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2\Dispozitive\+LP ADM 2024+\+PROCEDURI CENTRALIZATE\comsumabile de tip deschis repetat 2\"/>
    </mc:Choice>
  </mc:AlternateContent>
  <bookViews>
    <workbookView xWindow="0" yWindow="0" windowWidth="28800" windowHeight="12030"/>
  </bookViews>
  <sheets>
    <sheet name="26.06.2024" sheetId="1" r:id="rId1"/>
  </sheets>
  <definedNames>
    <definedName name="_xlnm._FilterDatabase" localSheetId="0" hidden="1">'26.06.2024'!$IJ$1:$IZ$134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K45" i="1" l="1"/>
  <c r="IK126" i="1"/>
  <c r="IK127" i="1"/>
  <c r="IJ3" i="1"/>
  <c r="IJ4" i="1"/>
  <c r="IJ5" i="1"/>
  <c r="IJ6" i="1"/>
  <c r="IJ7" i="1"/>
  <c r="IJ8" i="1"/>
  <c r="IJ9" i="1"/>
  <c r="IJ10" i="1"/>
  <c r="IJ11" i="1"/>
  <c r="IJ12" i="1"/>
  <c r="IJ13" i="1"/>
  <c r="IJ14" i="1"/>
  <c r="IJ15" i="1"/>
  <c r="IJ16" i="1"/>
  <c r="IJ17" i="1"/>
  <c r="IJ18" i="1"/>
  <c r="IJ19" i="1"/>
  <c r="IJ20" i="1"/>
  <c r="IJ21" i="1"/>
  <c r="IJ22" i="1"/>
  <c r="IJ23" i="1"/>
  <c r="IJ24" i="1"/>
  <c r="IJ25" i="1"/>
  <c r="IJ26" i="1"/>
  <c r="IJ27" i="1"/>
  <c r="IJ28" i="1"/>
  <c r="IJ29" i="1"/>
  <c r="IJ30" i="1"/>
  <c r="IJ31" i="1"/>
  <c r="IJ32" i="1"/>
  <c r="IJ33" i="1"/>
  <c r="IJ34" i="1"/>
  <c r="IJ35" i="1"/>
  <c r="IJ36" i="1"/>
  <c r="IJ37" i="1"/>
  <c r="IJ38" i="1"/>
  <c r="IJ39" i="1"/>
  <c r="IJ40" i="1"/>
  <c r="IJ41" i="1"/>
  <c r="IJ42" i="1"/>
  <c r="IJ43" i="1"/>
  <c r="IJ44" i="1"/>
  <c r="IJ45" i="1"/>
  <c r="IJ46" i="1"/>
  <c r="IJ47" i="1"/>
  <c r="IJ48" i="1"/>
  <c r="IJ49" i="1"/>
  <c r="IJ50" i="1"/>
  <c r="IJ51" i="1"/>
  <c r="IJ52" i="1"/>
  <c r="IJ53" i="1"/>
  <c r="IJ54" i="1"/>
  <c r="IJ55" i="1"/>
  <c r="IJ56" i="1"/>
  <c r="IJ57" i="1"/>
  <c r="IJ58" i="1"/>
  <c r="IJ59" i="1"/>
  <c r="IJ60" i="1"/>
  <c r="IJ61" i="1"/>
  <c r="IJ62" i="1"/>
  <c r="IJ63" i="1"/>
  <c r="IJ64" i="1"/>
  <c r="IJ65" i="1"/>
  <c r="IJ66" i="1"/>
  <c r="IJ67" i="1"/>
  <c r="IJ68" i="1"/>
  <c r="IJ69" i="1"/>
  <c r="IJ70" i="1"/>
  <c r="IJ71" i="1"/>
  <c r="IJ72" i="1"/>
  <c r="IJ73" i="1"/>
  <c r="IJ74" i="1"/>
  <c r="IJ75" i="1"/>
  <c r="IJ76" i="1"/>
  <c r="IJ77" i="1"/>
  <c r="IJ78" i="1"/>
  <c r="IJ79" i="1"/>
  <c r="IJ80" i="1"/>
  <c r="IJ81" i="1"/>
  <c r="IJ82" i="1"/>
  <c r="IJ83" i="1"/>
  <c r="IJ84" i="1"/>
  <c r="IJ85" i="1"/>
  <c r="IJ86" i="1"/>
  <c r="IJ87" i="1"/>
  <c r="IJ88" i="1"/>
  <c r="IJ89" i="1"/>
  <c r="IJ90" i="1"/>
  <c r="IJ91" i="1"/>
  <c r="IJ92" i="1"/>
  <c r="IJ93" i="1"/>
  <c r="IJ94" i="1"/>
  <c r="IJ95" i="1"/>
  <c r="IJ96" i="1"/>
  <c r="IJ97" i="1"/>
  <c r="IJ98" i="1"/>
  <c r="IJ99" i="1"/>
  <c r="IJ100" i="1"/>
  <c r="IJ101" i="1"/>
  <c r="IJ102" i="1"/>
  <c r="IJ103" i="1"/>
  <c r="IJ104" i="1"/>
  <c r="IJ105" i="1"/>
  <c r="IJ106" i="1"/>
  <c r="IJ107" i="1"/>
  <c r="IJ108" i="1"/>
  <c r="IJ109" i="1"/>
  <c r="IJ110" i="1"/>
  <c r="IJ111" i="1"/>
  <c r="IJ112" i="1"/>
  <c r="IJ113" i="1"/>
  <c r="IJ114" i="1"/>
  <c r="IJ115" i="1"/>
  <c r="IJ116" i="1"/>
  <c r="IJ117" i="1"/>
  <c r="IJ118" i="1"/>
  <c r="IJ119" i="1"/>
  <c r="IJ120" i="1"/>
  <c r="IJ121" i="1"/>
  <c r="IJ122" i="1"/>
  <c r="IJ123" i="1"/>
  <c r="IJ124" i="1"/>
  <c r="IJ125" i="1"/>
  <c r="IJ126" i="1"/>
  <c r="IJ127" i="1"/>
  <c r="IJ134" i="1"/>
  <c r="IJ2" i="1"/>
  <c r="II125" i="1"/>
  <c r="IK125" i="1" s="1"/>
  <c r="IH134" i="1" l="1"/>
  <c r="IG134" i="1"/>
  <c r="IF134" i="1"/>
  <c r="IE134" i="1"/>
  <c r="ID134" i="1"/>
  <c r="IC134" i="1"/>
  <c r="IB134"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EL134" i="1"/>
  <c r="EK134" i="1"/>
  <c r="EJ134" i="1"/>
  <c r="EI134" i="1"/>
  <c r="EH134" i="1"/>
  <c r="EG134" i="1"/>
  <c r="EF134" i="1"/>
  <c r="EE134" i="1"/>
  <c r="ED134" i="1"/>
  <c r="EC134" i="1"/>
  <c r="EB134" i="1"/>
  <c r="EA134" i="1"/>
  <c r="DZ134" i="1"/>
  <c r="DY134" i="1"/>
  <c r="DX134" i="1"/>
  <c r="DW134" i="1"/>
  <c r="DV134" i="1"/>
  <c r="DU134" i="1"/>
  <c r="DT134" i="1"/>
  <c r="DS134" i="1"/>
  <c r="DR134" i="1"/>
  <c r="DQ134" i="1"/>
  <c r="DP134" i="1"/>
  <c r="DO134" i="1"/>
  <c r="DN134" i="1"/>
  <c r="DM134" i="1"/>
  <c r="DL134" i="1"/>
  <c r="DK134" i="1"/>
  <c r="DJ134" i="1"/>
  <c r="DI134" i="1"/>
  <c r="DH134" i="1"/>
  <c r="DG134" i="1"/>
  <c r="DF134" i="1"/>
  <c r="DE134" i="1"/>
  <c r="DD134" i="1"/>
  <c r="DC134" i="1"/>
  <c r="DB134" i="1"/>
  <c r="DA134" i="1"/>
  <c r="CZ134" i="1"/>
  <c r="CY134" i="1"/>
  <c r="CX134" i="1"/>
  <c r="CW134" i="1"/>
  <c r="CV134" i="1"/>
  <c r="CU134" i="1"/>
  <c r="CT134" i="1"/>
  <c r="CS134" i="1"/>
  <c r="CR134" i="1"/>
  <c r="CQ134" i="1"/>
  <c r="CP134" i="1"/>
  <c r="CO134" i="1"/>
  <c r="CN134" i="1"/>
  <c r="CM134" i="1"/>
  <c r="CL134" i="1"/>
  <c r="CK134" i="1"/>
  <c r="CJ134" i="1"/>
  <c r="CI134" i="1"/>
  <c r="CH134" i="1"/>
  <c r="CG134" i="1"/>
  <c r="CF134" i="1"/>
  <c r="CE134" i="1"/>
  <c r="CD134" i="1"/>
  <c r="CC134" i="1"/>
  <c r="CB134"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II124" i="1"/>
  <c r="IK124" i="1" s="1"/>
  <c r="II123" i="1"/>
  <c r="IK123" i="1" s="1"/>
  <c r="II122" i="1"/>
  <c r="IK122" i="1" s="1"/>
  <c r="II121" i="1"/>
  <c r="IK121" i="1" s="1"/>
  <c r="II120" i="1"/>
  <c r="IK120" i="1" s="1"/>
  <c r="II119" i="1"/>
  <c r="IK119" i="1" s="1"/>
  <c r="II118" i="1"/>
  <c r="IK118" i="1" s="1"/>
  <c r="II117" i="1"/>
  <c r="IK117" i="1" s="1"/>
  <c r="II116" i="1"/>
  <c r="IK116" i="1" s="1"/>
  <c r="II115" i="1"/>
  <c r="IK115" i="1" s="1"/>
  <c r="II114" i="1"/>
  <c r="IK114" i="1" s="1"/>
  <c r="II113" i="1"/>
  <c r="IK113" i="1" s="1"/>
  <c r="II112" i="1"/>
  <c r="IK112" i="1" s="1"/>
  <c r="II111" i="1"/>
  <c r="IK111" i="1" s="1"/>
  <c r="II110" i="1"/>
  <c r="IK110" i="1" s="1"/>
  <c r="II109" i="1"/>
  <c r="IK109" i="1" s="1"/>
  <c r="II108" i="1"/>
  <c r="IK108" i="1" s="1"/>
  <c r="II107" i="1"/>
  <c r="IK107" i="1" s="1"/>
  <c r="II106" i="1"/>
  <c r="IK106" i="1" s="1"/>
  <c r="II105" i="1"/>
  <c r="IK105" i="1" s="1"/>
  <c r="II104" i="1"/>
  <c r="IK104" i="1" s="1"/>
  <c r="II103" i="1"/>
  <c r="IK103" i="1" s="1"/>
  <c r="II102" i="1"/>
  <c r="IK102" i="1" s="1"/>
  <c r="II101" i="1"/>
  <c r="IK101" i="1" s="1"/>
  <c r="II100" i="1"/>
  <c r="IK100" i="1" s="1"/>
  <c r="II99" i="1"/>
  <c r="IK99" i="1" s="1"/>
  <c r="II98" i="1"/>
  <c r="IK98" i="1" s="1"/>
  <c r="II97" i="1"/>
  <c r="IK97" i="1" s="1"/>
  <c r="II96" i="1"/>
  <c r="IK96" i="1" s="1"/>
  <c r="II95" i="1"/>
  <c r="IK95" i="1" s="1"/>
  <c r="II94" i="1"/>
  <c r="IK94" i="1" s="1"/>
  <c r="II93" i="1"/>
  <c r="IK93" i="1" s="1"/>
  <c r="II92" i="1"/>
  <c r="IK92" i="1" s="1"/>
  <c r="II91" i="1"/>
  <c r="IK91" i="1" s="1"/>
  <c r="II90" i="1"/>
  <c r="IK90" i="1" s="1"/>
  <c r="II89" i="1"/>
  <c r="IK89" i="1" s="1"/>
  <c r="II88" i="1"/>
  <c r="IK88" i="1" s="1"/>
  <c r="II87" i="1"/>
  <c r="IK87" i="1" s="1"/>
  <c r="II86" i="1"/>
  <c r="IK86" i="1" s="1"/>
  <c r="II85" i="1"/>
  <c r="IK85" i="1" s="1"/>
  <c r="II84" i="1"/>
  <c r="IK84" i="1" s="1"/>
  <c r="II83" i="1"/>
  <c r="IK83" i="1" s="1"/>
  <c r="II82" i="1"/>
  <c r="IK82" i="1" s="1"/>
  <c r="II81" i="1"/>
  <c r="IK81" i="1" s="1"/>
  <c r="II80" i="1"/>
  <c r="IK80" i="1" s="1"/>
  <c r="II79" i="1"/>
  <c r="IK79" i="1" s="1"/>
  <c r="II78" i="1"/>
  <c r="IK78" i="1" s="1"/>
  <c r="II77" i="1"/>
  <c r="IK77" i="1" s="1"/>
  <c r="II76" i="1"/>
  <c r="IK76" i="1" s="1"/>
  <c r="II75" i="1"/>
  <c r="IK75" i="1" s="1"/>
  <c r="II74" i="1"/>
  <c r="IK74" i="1" s="1"/>
  <c r="II73" i="1"/>
  <c r="IK73" i="1" s="1"/>
  <c r="II72" i="1"/>
  <c r="IK72" i="1" s="1"/>
  <c r="II71" i="1"/>
  <c r="IK71" i="1" s="1"/>
  <c r="II70" i="1"/>
  <c r="IK70" i="1" s="1"/>
  <c r="II69" i="1"/>
  <c r="IK69" i="1" s="1"/>
  <c r="II68" i="1"/>
  <c r="IK68" i="1" s="1"/>
  <c r="II67" i="1"/>
  <c r="IK67" i="1" s="1"/>
  <c r="II66" i="1"/>
  <c r="IK66" i="1" s="1"/>
  <c r="II65" i="1"/>
  <c r="IK65" i="1" s="1"/>
  <c r="II64" i="1"/>
  <c r="IK64" i="1" s="1"/>
  <c r="II63" i="1"/>
  <c r="IK63" i="1" s="1"/>
  <c r="II62" i="1"/>
  <c r="IK62" i="1" s="1"/>
  <c r="II61" i="1"/>
  <c r="IK61" i="1" s="1"/>
  <c r="II60" i="1"/>
  <c r="IK60" i="1" s="1"/>
  <c r="II59" i="1"/>
  <c r="IK59" i="1" s="1"/>
  <c r="II58" i="1"/>
  <c r="IK58" i="1" s="1"/>
  <c r="II57" i="1"/>
  <c r="IK57" i="1" s="1"/>
  <c r="II56" i="1"/>
  <c r="IK56" i="1" s="1"/>
  <c r="II55" i="1"/>
  <c r="IK55" i="1" s="1"/>
  <c r="II54" i="1"/>
  <c r="IK54" i="1" s="1"/>
  <c r="II53" i="1"/>
  <c r="IK53" i="1" s="1"/>
  <c r="II52" i="1"/>
  <c r="IK52" i="1" s="1"/>
  <c r="II51" i="1"/>
  <c r="IK51" i="1" s="1"/>
  <c r="II50" i="1"/>
  <c r="IK50" i="1" s="1"/>
  <c r="II49" i="1"/>
  <c r="IK49" i="1" s="1"/>
  <c r="II48" i="1"/>
  <c r="IK48" i="1" s="1"/>
  <c r="II47" i="1"/>
  <c r="IK47" i="1" s="1"/>
  <c r="II46" i="1"/>
  <c r="IK46" i="1" s="1"/>
  <c r="II44" i="1"/>
  <c r="IK44" i="1" s="1"/>
  <c r="II43" i="1"/>
  <c r="IK43" i="1" s="1"/>
  <c r="II42" i="1"/>
  <c r="IK42" i="1" s="1"/>
  <c r="II41" i="1"/>
  <c r="IK41" i="1" s="1"/>
  <c r="II40" i="1"/>
  <c r="IK40" i="1" s="1"/>
  <c r="II39" i="1"/>
  <c r="IK39" i="1" s="1"/>
  <c r="II38" i="1"/>
  <c r="IK38" i="1" s="1"/>
  <c r="II37" i="1"/>
  <c r="IK37" i="1" s="1"/>
  <c r="II36" i="1"/>
  <c r="IK36" i="1" s="1"/>
  <c r="II35" i="1"/>
  <c r="IK35" i="1" s="1"/>
  <c r="II34" i="1"/>
  <c r="IK34" i="1" s="1"/>
  <c r="II33" i="1"/>
  <c r="IK33" i="1" s="1"/>
  <c r="II32" i="1"/>
  <c r="IK32" i="1" s="1"/>
  <c r="II31" i="1"/>
  <c r="IK31" i="1" s="1"/>
  <c r="II30" i="1"/>
  <c r="IK30" i="1" s="1"/>
  <c r="II29" i="1"/>
  <c r="IK29" i="1" s="1"/>
  <c r="II28" i="1"/>
  <c r="IK28" i="1" s="1"/>
  <c r="II27" i="1"/>
  <c r="IK27" i="1" s="1"/>
  <c r="II26" i="1"/>
  <c r="IK26" i="1" s="1"/>
  <c r="II25" i="1"/>
  <c r="IK25" i="1" s="1"/>
  <c r="II24" i="1"/>
  <c r="IK24" i="1" s="1"/>
  <c r="II23" i="1"/>
  <c r="IK23" i="1" s="1"/>
  <c r="II22" i="1"/>
  <c r="IK22" i="1" s="1"/>
  <c r="II21" i="1"/>
  <c r="IK21" i="1" s="1"/>
  <c r="II20" i="1"/>
  <c r="IK20" i="1" s="1"/>
  <c r="II19" i="1"/>
  <c r="IK19" i="1" s="1"/>
  <c r="II18" i="1"/>
  <c r="IK18" i="1" s="1"/>
  <c r="II17" i="1"/>
  <c r="IK17" i="1" s="1"/>
  <c r="II16" i="1"/>
  <c r="IK16" i="1" s="1"/>
  <c r="II15" i="1"/>
  <c r="IK15" i="1" s="1"/>
  <c r="II14" i="1"/>
  <c r="IK14" i="1" s="1"/>
  <c r="II13" i="1"/>
  <c r="IK13" i="1" s="1"/>
  <c r="II12" i="1"/>
  <c r="IK12" i="1" s="1"/>
  <c r="II11" i="1"/>
  <c r="IK11" i="1" s="1"/>
  <c r="II10" i="1"/>
  <c r="IK10" i="1" s="1"/>
  <c r="II9" i="1"/>
  <c r="IK9" i="1" s="1"/>
  <c r="II8" i="1"/>
  <c r="IK8" i="1" s="1"/>
  <c r="II7" i="1"/>
  <c r="IK7" i="1" s="1"/>
  <c r="II6" i="1"/>
  <c r="IK6" i="1" s="1"/>
  <c r="II5" i="1"/>
  <c r="IK5" i="1" s="1"/>
  <c r="II4" i="1"/>
  <c r="IK4" i="1" s="1"/>
  <c r="II3" i="1"/>
  <c r="IK3" i="1" s="1"/>
  <c r="II2" i="1"/>
  <c r="IK2" i="1" s="1"/>
  <c r="II134" i="1" l="1"/>
  <c r="IK134" i="1" s="1"/>
</calcChain>
</file>

<file path=xl/sharedStrings.xml><?xml version="1.0" encoding="utf-8"?>
<sst xmlns="http://schemas.openxmlformats.org/spreadsheetml/2006/main" count="1143" uniqueCount="737">
  <si>
    <t>Denumire Lot</t>
  </si>
  <si>
    <t>Specificarea tehnică deplină solicitată de către autoritatea contractantă</t>
  </si>
  <si>
    <t>Specificarea tehnică deplină solicitată de către autoritatea contractantă- Modificare</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</si>
  <si>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</si>
  <si>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</si>
  <si>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</si>
  <si>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</si>
  <si>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</si>
  <si>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</si>
  <si>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</si>
  <si>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</si>
  <si>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</si>
  <si>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</si>
  <si>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</si>
  <si>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</si>
  <si>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</si>
  <si>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</si>
  <si>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</si>
  <si>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</si>
  <si>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</si>
  <si>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</si>
  <si>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</si>
  <si>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</si>
  <si>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</si>
  <si>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</si>
  <si>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</si>
  <si>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</si>
  <si>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</si>
  <si>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</si>
  <si>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</si>
  <si>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</si>
  <si>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</si>
  <si>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</si>
  <si>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</si>
  <si>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</si>
  <si>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</si>
  <si>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</si>
  <si>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</si>
  <si>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</si>
  <si>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</si>
  <si>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</si>
  <si>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</si>
  <si>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</si>
  <si>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</si>
  <si>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</si>
  <si>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</si>
  <si>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</si>
  <si>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</si>
  <si>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</si>
  <si>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</si>
  <si>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</si>
  <si>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</si>
  <si>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</si>
  <si>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</si>
  <si>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</si>
  <si>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</si>
  <si>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</si>
  <si>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</si>
  <si>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</si>
  <si>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</si>
  <si>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</si>
  <si>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</si>
  <si>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</si>
  <si>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</si>
  <si>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</si>
  <si>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</si>
  <si>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</si>
  <si>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</si>
  <si>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</si>
  <si>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</si>
  <si>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</si>
  <si>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</si>
  <si>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</si>
  <si>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</si>
  <si>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</si>
  <si>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</si>
  <si>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</si>
  <si>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</si>
  <si>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</si>
  <si>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</si>
  <si>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</si>
  <si>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</si>
  <si>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</si>
  <si>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</si>
  <si>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</si>
  <si>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</si>
  <si>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</si>
  <si>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</si>
  <si>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</si>
  <si>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</si>
  <si>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</si>
  <si>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</si>
  <si>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</si>
  <si>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</si>
  <si>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</si>
  <si>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</si>
  <si>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</si>
  <si>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</si>
  <si>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</si>
  <si>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</si>
  <si>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</si>
  <si>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</si>
  <si>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</si>
  <si>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</si>
  <si>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</si>
  <si>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</si>
  <si>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</si>
  <si>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</si>
  <si>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</si>
  <si>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</si>
  <si>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</si>
  <si>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</si>
  <si>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</si>
  <si>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</si>
  <si>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</si>
  <si>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</si>
  <si>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</si>
  <si>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</si>
  <si>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</si>
  <si>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</si>
  <si>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</si>
  <si>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</si>
  <si>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</si>
  <si>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</si>
  <si>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</si>
  <si>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</si>
  <si>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</si>
  <si>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</si>
  <si>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</si>
  <si>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</si>
  <si>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</si>
  <si>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</si>
  <si>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</si>
  <si>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</si>
  <si>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</si>
  <si>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</si>
  <si>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</si>
  <si>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</si>
  <si>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</si>
  <si>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</si>
  <si>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</si>
  <si>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</si>
  <si>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</si>
  <si>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</si>
  <si>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</si>
  <si>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</si>
  <si>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</si>
  <si>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</si>
  <si>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</si>
  <si>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</si>
  <si>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</si>
  <si>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</si>
  <si>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</si>
  <si>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</si>
  <si>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</si>
  <si>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</si>
  <si>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</si>
  <si>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</si>
  <si>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</si>
  <si>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</si>
  <si>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</si>
  <si>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</si>
  <si>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</si>
  <si>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</si>
  <si>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</si>
  <si>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</si>
  <si>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</si>
  <si>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</si>
  <si>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</si>
  <si>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</si>
  <si>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</si>
  <si>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</si>
  <si>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</si>
  <si>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</si>
  <si>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</si>
  <si>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</si>
  <si>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</si>
  <si>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</si>
  <si>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</si>
  <si>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</si>
  <si>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</si>
  <si>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</si>
  <si>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</si>
  <si>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</si>
  <si>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</si>
  <si>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</si>
  <si>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</si>
  <si>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</si>
  <si>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</si>
  <si>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</si>
  <si>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</si>
  <si>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</si>
  <si>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</si>
  <si>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</si>
  <si>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</si>
  <si>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</si>
  <si>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</si>
  <si>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</si>
  <si>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</si>
  <si>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</si>
  <si>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</si>
  <si>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</si>
  <si>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</si>
  <si>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</si>
  <si>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</si>
  <si>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</si>
  <si>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</si>
  <si>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</si>
  <si>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</si>
  <si>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</si>
  <si>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</si>
  <si>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</si>
  <si>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</si>
  <si>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</si>
  <si>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</si>
  <si>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</si>
  <si>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</si>
  <si>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</si>
  <si>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</si>
  <si>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</si>
  <si>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</si>
  <si>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</si>
  <si>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</si>
  <si>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</si>
  <si>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</si>
  <si>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</si>
  <si>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</si>
  <si>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</si>
  <si>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</si>
  <si>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</si>
  <si>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</si>
  <si>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</si>
  <si>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</si>
  <si>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</si>
  <si>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</si>
  <si>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</si>
  <si>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</si>
  <si>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</si>
  <si>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</si>
  <si>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</si>
  <si>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Ac pentru miografie 25 mm</t>
  </si>
  <si>
    <t>Ac pentru miografie 25 mm.
Lungime 25 mm
Grosime 0,45-0,46 mm
De unică utilizare</t>
  </si>
  <si>
    <t>Bucată</t>
  </si>
  <si>
    <t>Ac pentru miografie 35-37 mm</t>
  </si>
  <si>
    <t xml:space="preserve"> Lungime 35-37 mm
Grosime 0,45-0,46 mm
De unică utilizare</t>
  </si>
  <si>
    <t>Electrod ECG</t>
  </si>
  <si>
    <t>Electrod ECG,
Adeziv,
 Ag/AgCl,
 Tip snap button,
De unica folosinta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</si>
  <si>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</si>
  <si>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</si>
  <si>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</si>
  <si>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</si>
  <si>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</si>
  <si>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</si>
  <si>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30-37mm (pediatric), adezivi de unica utilizare, termen scurt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</si>
  <si>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</si>
  <si>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</si>
  <si>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</si>
  <si>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</si>
  <si>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</si>
  <si>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tip cupă cu fire EEG integrat</t>
  </si>
  <si>
    <t>Set din 20 dimensiune medie 6 mm, fire cu conector tip DIN, reutilizabili</t>
  </si>
  <si>
    <t>Fire ECG</t>
  </si>
  <si>
    <t>Set din 3 bucati., cu conector DIN 42802 și conexiune la electrod snap clip de lungime de 1.5m. Un set= O bucată</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</si>
  <si>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</si>
  <si>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</si>
  <si>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Hîrtie milimetrică p/u Spirograma , termosensibilă 112х20, tip: rolă,</t>
  </si>
  <si>
    <t xml:space="preserve">Hîrtie milimetrică p/u Spirograma , termosensibilă 112х20, tip: rolă,  caroiaj rosu/albastru compatibil cu Spirograf BTL08 spiro Pro </t>
  </si>
  <si>
    <t>Hîrtie milimetrică p/u ECG , termosensibilă 120х20 tip: rolă</t>
  </si>
  <si>
    <t>Hîrtie milimetrică p/u ECG , termosensibilă 120х20, tip: rolă, caroiaj rosu/albastru</t>
  </si>
  <si>
    <t>Hîrtie milimetrică p/u ECG , termosensibilă 143mm x150mm х300P tip: pliată</t>
  </si>
  <si>
    <t xml:space="preserve">Hîrtie milimetrică p/u ECG , termosensibilă 143mm x150mm х300P tip: pliată caroiaj rosu/albastru </t>
  </si>
  <si>
    <t>Hîrtie milimetrică p/u ECG , termosensibilă 210mm х 297mm x 150P tip: pliată</t>
  </si>
  <si>
    <t xml:space="preserve">Hîrtie milimetrică p/u ECG , termosensibilă  210mm х 297mm x 150P, tip: pliată caroiaj rosu/albastru </t>
  </si>
  <si>
    <t>Hîrtie milimetrică p/u ECG , termosensibilă 216mm х 279mm x 300P tip: pliată</t>
  </si>
  <si>
    <t>Hîrtie milimetrică p/u ECG , termosensibilă  216mm х 279mm x 300P, tip: pliată caroiaj rosu/albastru</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</si>
  <si>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</si>
  <si>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</si>
  <si>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</si>
  <si>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</si>
  <si>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cu turbina pentru spirometrie compatibil cu  spirometre MIR</t>
  </si>
  <si>
    <t>1.Muștuc  cu turbina pentru spirometrie
2. Dimensiuni:
Diametru interior – 28mm ±0,5mm
Diametru exterior – 30 mm ±0,5mm
Lungime – 80mm ±5mm
3. Destinat pentru adulți
4.  Compatibil cu spirometre MIR
5. De unică folosința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</si>
  <si>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</si>
  <si>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</si>
  <si>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</si>
  <si>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</si>
  <si>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</si>
  <si>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</si>
  <si>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</si>
  <si>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</si>
  <si>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cu baza albastra 35 x 43 cm. nr. 100</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</si>
  <si>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</si>
  <si>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Pungi sterilizare articolelor medicale 100 cm x 100 m</t>
  </si>
  <si>
    <t>Hartie pentru impachetarea articolelor medicale 100 cm x 100 m</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</si>
  <si>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</si>
  <si>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</si>
  <si>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</si>
  <si>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</si>
  <si>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</si>
  <si>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</si>
  <si>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</si>
  <si>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</si>
  <si>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</si>
  <si>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</si>
  <si>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</si>
  <si>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</si>
  <si>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</si>
  <si>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</si>
  <si>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</si>
  <si>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</si>
  <si>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</si>
  <si>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</si>
  <si>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</si>
  <si>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</si>
  <si>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</si>
  <si>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</si>
  <si>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</si>
  <si>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Electrozi ECG 55-60mm (adulti), adezivi de unica utilizare, termen lung de utilizare 72 ore</t>
  </si>
  <si>
    <t>Filtru antiviral/antibacterial pentru spirograf Pony FX</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</si>
  <si>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</si>
  <si>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</si>
  <si>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</si>
  <si>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</si>
  <si>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</si>
  <si>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</si>
  <si>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</si>
  <si>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t>
  </si>
  <si>
    <t>Hîrtie milimetrică p/u ECG , termosensibilă 108x140x200 tip: pliată compatibil cu dispozitivul FAZZINI 1200 B</t>
  </si>
  <si>
    <t>Hîrtie milimetrică p/u ECG , termosensibilă  112 x 100 x 150 tip: pliată</t>
  </si>
  <si>
    <t>Hîrtie milimetrică p/u ECG , termosensibilă 112 x 100 x 150 tip: pliată compatibil cu dispozitivul Edan Star 5000E (și cu Iocare TM 801)</t>
  </si>
  <si>
    <t>Hîrtie milimetrică p/u ECG , termosensibilă  152 x 90 x 150 tip: pliată</t>
  </si>
  <si>
    <t>Hîrtie milimetrică p/u ECG , termosensibilă 152 x 90 x 150 tip: pliată compatibil cu dispozitivul Edan F 3</t>
  </si>
  <si>
    <t xml:space="preserve">Hîrtie milimetrică p/u ECG , termosensibilă compatibil cu Fazzani ГМ-500 c </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</si>
  <si>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</si>
  <si>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</si>
  <si>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</si>
  <si>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</si>
  <si>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EEG reutilizabili cu disc argintat (Natus reusable silver disc electrodes 1,5 m with silicone leads)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</si>
  <si>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</si>
  <si>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</si>
  <si>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</si>
  <si>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</si>
  <si>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</si>
  <si>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</si>
  <si>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</si>
  <si>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</si>
  <si>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</si>
  <si>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unică utilizare matur, 22 mm de minim 2 m cu plamîn de rezervă, furtun suplimentar  de minim 1,5 m și piesa Y cu port luer lock 22F - 22M/15F pentru mașină de anestezie Mindray Wato EX 35</t>
  </si>
  <si>
    <t>Injector-seringa 200ml</t>
  </si>
  <si>
    <t>Injector-seringa 200ml, steril, tip piston Luer-Lock pentru contrast. Compatibil cu Nemoto DUAL SHOT alpha7</t>
  </si>
  <si>
    <t>Dispozitiv/Recipient de colect. fluide biol.cir/in</t>
  </si>
  <si>
    <t>Dispozitiv/Recipient de colect. fluide biol.cir/in 1000ml, compatibil cu aparatul QUIN PORT</t>
  </si>
  <si>
    <t>EEG bridge electrode</t>
  </si>
  <si>
    <t>EEG bridge electrode with cross hole Ag/AgCl, for 2mm plugs,10pcs. Set
Compatibile cu Newrowerk  Model ID 32 BE4</t>
  </si>
  <si>
    <r>
      <t xml:space="preserve">EEG bridge electrode with cross hole Ag/AgCl, for 2mm plugs,10pcs. Set
</t>
    </r>
    <r>
      <rPr>
        <sz val="11"/>
        <color rgb="FFFF0000"/>
        <rFont val="Times New Roman"/>
        <family val="1"/>
        <charset val="204"/>
      </rPr>
      <t>Compatibile cu Newrowerk  Model ID 32 BE4</t>
    </r>
  </si>
  <si>
    <t>Electrod bipolar de stimulare pentru electromiografie</t>
  </si>
  <si>
    <t>cu electrozi metalici, cu suport pentru fixare, pentru copil, distanța intre electrozi 15 mm, lumgime cablu 1,5 m, conector la dispozitiv tip DIN42803</t>
  </si>
  <si>
    <t>Electrod EEG</t>
  </si>
  <si>
    <t>Electrod  EEG tip cupa Ag/Ag/Cl reutilizabil , Lungimea 150cm, diametrul 10mm  , set 10 buc compatibile  cu EEG -122K</t>
  </si>
  <si>
    <t>Electrod  EEG tip clips pentru ureche, reutilizabil  compatibili cu EEG -122K</t>
  </si>
  <si>
    <t>Electrod neutru pentru electromiografie</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</si>
  <si>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</si>
  <si>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</si>
  <si>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</si>
  <si>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</si>
  <si>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</si>
  <si>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Electrod pentru coagulare monopolar, cu capatul de lucru sub forma de bilă, compatibil cu elementul de lucru 8654.204 și teaca rezectoscopului 24/26 Fr. R. Wolf, existent</t>
  </si>
  <si>
    <t xml:space="preserve">Electrod pentru incizie Hook, bipolar, </t>
  </si>
  <si>
    <t>Electrod de incizie bipolar, cu capatul de lucru sub forma de con, compatibil cu elementul de lucru 8680.205 și teaca rezectoscopului 24/26 Fr. R. Wolf, existent</t>
  </si>
  <si>
    <t>Electrod pentru incizie Hook, monopolar</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</si>
  <si>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</si>
  <si>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</si>
  <si>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</si>
  <si>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</si>
  <si>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</si>
  <si>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</si>
  <si>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</si>
  <si>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</si>
  <si>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</si>
  <si>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</si>
  <si>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</si>
  <si>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</si>
  <si>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Hirtie pt ECG</t>
  </si>
  <si>
    <t>Hirtie ECG 150*100*150 compatibil cu cardiomonitor Comen Star 5000C tip pliata</t>
  </si>
  <si>
    <t>Hirtie pt pulsoximetru</t>
  </si>
  <si>
    <t>hirtie pt pulsoximetru 110mm*20m , (rulou)</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</si>
  <si>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</si>
  <si>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</si>
  <si>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</si>
  <si>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</si>
  <si>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</si>
  <si>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t>Hîrtie milimetrică p/u ECG , termosensibilă 210mm x280mm х180P tip: pliată</t>
  </si>
  <si>
    <t>Hartie ECG,
210mm x280mm x180 P, compatibil cu Schiller AT-102</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</si>
  <si>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</si>
  <si>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</si>
  <si>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</si>
  <si>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</si>
  <si>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</si>
  <si>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</si>
  <si>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nr 150</t>
  </si>
  <si>
    <t>Filme radiologice cu baza albastra          26 cm x 36 cm  ambalarea până la 150 bucăți
Echivalent cu model DI – HL</t>
  </si>
  <si>
    <t>Filme radiologice cu baza albastra 25 cm x 30 cm, nr 150</t>
  </si>
  <si>
    <t>Filme radiologice cu baza albastra          25 cm x 30 cm  ambalarea până la 150 bucăți
Echivalent cu model DI – ML</t>
  </si>
  <si>
    <t>Filme radiologice 14 x 17 inch  compatibile cu Sony FilmStation UP-DF500, UP-DF550, UP-DF750, nr 125</t>
  </si>
  <si>
    <t>Filme radiologice 14 x 17 inch  compatibile cu Sony FilmStation UP-DF500, UP-DF550, UP-DF750, ambalarea până la 125 bucăți</t>
  </si>
  <si>
    <t>Pelicula sensibila digitala 8*10inc (~ 20*25 cm) Ambalare pînă la 150 bucăți în cutie. Echivalent cu "Mediphot DL", compatibil cu Colenta HighCap XP</t>
  </si>
  <si>
    <r>
      <t xml:space="preserve">Pelicula sensibila digitala 8*10inc (~ 20*25 cm) Ambalare pînă la 150 bucăți în cutie. Echivalent cu "Mediphot DL", </t>
    </r>
    <r>
      <rPr>
        <sz val="11"/>
        <color rgb="FFFF0000"/>
        <rFont val="Times New Roman"/>
        <family val="1"/>
        <charset val="204"/>
      </rPr>
      <t>compatibil cu Colenta HighCap XP</t>
    </r>
  </si>
  <si>
    <t>Pelicula sensibila digitala 14*17 inc (~35*43 cm)  Ambalare pînă la 100 bucăți în cutie. Echivalent cu "Mediphot DL", compatibil cu Colenta HighCap XP</t>
  </si>
  <si>
    <r>
      <t xml:space="preserve">Pelicula sensibila digitala 14*17 inc (~35*43 cm)  Ambalare pînă la 100 bucăți în cutie. Echivalent cu "Mediphot DL", </t>
    </r>
    <r>
      <rPr>
        <sz val="11"/>
        <color rgb="FFFF0000"/>
        <rFont val="Times New Roman"/>
        <family val="1"/>
        <charset val="204"/>
      </rPr>
      <t>compatibil cu Colenta HighCap XP</t>
    </r>
  </si>
  <si>
    <t>Pencete p/u electrocoagulatoarere monopolara</t>
  </si>
  <si>
    <t>Sensor  SpO2, adulti, p/u Drager Infiniti XL</t>
  </si>
  <si>
    <t xml:space="preserve"> Pentru măsurarea saturaţiei de oxigen la deget,
Pentru adulţi cu greutatea &gt; 30 kg cu pelicula adeziva, compatibil cu monitorul Draeger Infiniti XL, să nu fie din materiale cu proprietăţi poroase. Unica folosinta. </t>
  </si>
  <si>
    <t>Sensor  SpO2, adulti, p/u Nihon Kohden</t>
  </si>
  <si>
    <t xml:space="preserve">Pentru măsurarea saturaţiei de oxigen la deget,
Pentru adulţi cu greutatea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</si>
  <si>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</si>
  <si>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</si>
  <si>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</si>
  <si>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</si>
  <si>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Seringa pentru perfuzomat 20ml destinata prepararii si administrarii de medicamente/lichide pacientului si colectarii de probe din fluidele corporale ale pacientului.</t>
  </si>
  <si>
    <t>Seringi getabile 30 ml</t>
  </si>
  <si>
    <t xml:space="preserve">Pentru pompa model Amp sp8800 </t>
  </si>
  <si>
    <t xml:space="preserve"> Hârtie termosensibilă, rolă 57mm x20m</t>
  </si>
  <si>
    <t>Hârtie termosensibilă, 57x20x12, rolă</t>
  </si>
  <si>
    <t>Hârtie milimetrică 100mm x 42m</t>
  </si>
  <si>
    <t>Termohîrtie pentru aparat ECG (Tip Cardiolain SN-0530212A Italia), 100 mm x 42-50 m, rolă</t>
  </si>
  <si>
    <r>
      <t xml:space="preserve">Termohîrtie pentru aparat ECG (Tip Cardiolain SN-0530212A Italia), </t>
    </r>
    <r>
      <rPr>
        <sz val="11"/>
        <color rgb="FFFF0000"/>
        <rFont val="Times New Roman"/>
        <family val="1"/>
        <charset val="204"/>
      </rPr>
      <t>100 mm x 42-50 m, rolă</t>
    </r>
  </si>
  <si>
    <t>Hârtie milimetrică 60mm x 38m</t>
  </si>
  <si>
    <t>Termohîrtie pentru aparat ECG (Tip Cardiolain SN-AHNG0015 Italia), 60 mm x 30-38 m, rolă</t>
  </si>
  <si>
    <r>
      <t xml:space="preserve">Termohîrtie pentru aparat ECG (Tip Cardiolain SN-AHNG0015 Italia), </t>
    </r>
    <r>
      <rPr>
        <sz val="11"/>
        <color rgb="FFFF0000"/>
        <rFont val="Times New Roman"/>
        <family val="1"/>
        <charset val="204"/>
      </rPr>
      <t>60 mm x 30-38 m, rolă</t>
    </r>
  </si>
  <si>
    <t xml:space="preserve">Hârtie milimetrică  p/u Stat-Fax </t>
  </si>
  <si>
    <t xml:space="preserve">Hârtie pentru printer  la analizator hematologic, imunologic, biochimic, compatibil cu Stat Fax 303 și Stat Fax 4700, Rolă 55-57 mm x 20m </t>
  </si>
  <si>
    <t>Hârtie milimetrică pentru Stat Fax 3300</t>
  </si>
  <si>
    <t>parametrii 110 mm  x 25 m, tip: rolă</t>
  </si>
  <si>
    <t>Film radiologic 20 x 25 cm</t>
  </si>
  <si>
    <t>digital (termic) dimensiune 20 x 25 cm, DVB+, casete compatibil cu Dry View 5700</t>
  </si>
  <si>
    <t>Sistem furtunuri pentru aspiratie si irigatie compatibil cu Sonoca 300</t>
  </si>
  <si>
    <t>Unica folosinta 5m , format din 2 tuburi unul pentru aspiratie culoare violeta ; altul pentru irigatie culoare alba la un capat sa fie cu ac plastic pentru picuratoare. 
Ref 700S03616 Soering sau echivalentul, compatibil cu Sonoca 300 aflat in dotare</t>
  </si>
  <si>
    <t>Sisteme de infuzie pentru pompa de infuzie</t>
  </si>
  <si>
    <t xml:space="preserve">Protectie flux liber, compatibile cu pompa de infuzie TERUMO TE-LM 800 </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</si>
  <si>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</si>
  <si>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</si>
  <si>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spirometru BTL-08 SPIRO  </t>
  </si>
  <si>
    <t>Filtru antibacteriene de unica folosinta compatibil cu BTL-08 SPIRO  Dimensiunile 33 mm</t>
  </si>
  <si>
    <t>Filtru antibacteriene de unica folosinta pu spirometru Spirolab Mir</t>
  </si>
  <si>
    <t>Filtru antibacteriene de unica folosinta compatibil cu  spirometru Spirolab Mir</t>
  </si>
  <si>
    <t>Filtru antibacterian hidrofob compatibil cu aspiratoarele chirurgicale</t>
  </si>
  <si>
    <t>Sisteme de infuzie a lichidelor pina la 48 h (compatibil cu infuzomatul din dotare BBraun)</t>
  </si>
  <si>
    <t xml:space="preserve">Tub calibrat din silicon                                                       Nu contine latex                                                       Rezistent la presiune (4 bari)                                       Lungimea tubului 240-310 cm
Compatibil cu Infusomat Compact Plus               </t>
  </si>
  <si>
    <t>Filtru pentru sistemul de respirație</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</si>
  <si>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</si>
  <si>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radiologica A4</t>
  </si>
  <si>
    <t>Hirtie pentru  mediu alb-negru A4 
Ambalaj până la 80 buc 
.Echivalent cu model A4-DVP, Codonics</t>
  </si>
  <si>
    <t>SUMA TOTALĂ cu TVA</t>
  </si>
  <si>
    <t>(blank)</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</si>
  <si>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</si>
  <si>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</si>
  <si>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Hârtie ECG</t>
  </si>
  <si>
    <t>Filme radiologice 8*10inc (20*25) compatibil cu Colenta</t>
  </si>
  <si>
    <t>Filme radiologice 14*17 inc (35*43) compatibil cu Colenta</t>
  </si>
  <si>
    <t>Filme radiologice 8*10 inch , nr 125</t>
  </si>
  <si>
    <t>Filme radiologice 14*17 inch , nr 125</t>
  </si>
  <si>
    <t>Filme radiologice 8*10 inch , Ambalaj până la 125 buc 
Echivalent cu model SD-Q</t>
  </si>
  <si>
    <t>Filme radiologice 14*17 inch , Ambalaj până la 125 buc 
Echivalent cu model SD-Q</t>
  </si>
  <si>
    <t>Pencete p/u electrocoagulatoarere monopolara,de o singura folosinta,sterile, lungimea firului de minim 3 m. Priza sa fie cu 3 conectoare</t>
  </si>
  <si>
    <t xml:space="preserve">Film radiologic Digital </t>
  </si>
  <si>
    <t>Digital  CT dimensiuni 14 x 17 inc., Nr pînă la 150 buc cu acordarea  imprimantei in comodat</t>
  </si>
  <si>
    <t>cod lot</t>
  </si>
  <si>
    <t>Nr. Lot</t>
  </si>
  <si>
    <t>Cantitatea</t>
  </si>
  <si>
    <t>Preţ unitar (fără TVA)</t>
  </si>
  <si>
    <t>Preţ unitar (cu TVA)</t>
  </si>
  <si>
    <t xml:space="preserve">Suma (fără TVA)
</t>
  </si>
  <si>
    <t xml:space="preserve">Suma (cu TVA)
</t>
  </si>
  <si>
    <t>Model/cod produs</t>
  </si>
  <si>
    <t>Producătorul</t>
  </si>
  <si>
    <t>Țara de origine</t>
  </si>
  <si>
    <t>AMDM</t>
  </si>
  <si>
    <t>specificatia  tehnică propusă</t>
  </si>
  <si>
    <t>OE</t>
  </si>
  <si>
    <t>1-28093</t>
  </si>
  <si>
    <t>F8990/25</t>
  </si>
  <si>
    <t>FIAB SpA</t>
  </si>
  <si>
    <t>Italia</t>
  </si>
  <si>
    <t>DM000655307</t>
  </si>
  <si>
    <t xml:space="preserve">Electrozi concentrici de unică folosință,
otel inoxidabil/titan
L=25 mm, D=0,45 mm, </t>
  </si>
  <si>
    <t>Labromed Laborator SRL</t>
  </si>
  <si>
    <t>2-28093</t>
  </si>
  <si>
    <t>F8990/37</t>
  </si>
  <si>
    <t>DM000655309</t>
  </si>
  <si>
    <t>Electrozi concentrici de unică folosință,
otel inoxidabil/titan
L=37 mm, D=0,45 mm</t>
  </si>
  <si>
    <t>3-28093</t>
  </si>
  <si>
    <t xml:space="preserve">SF03 </t>
  </si>
  <si>
    <t>Intco Medical</t>
  </si>
  <si>
    <t>China</t>
  </si>
  <si>
    <t>DM000569600</t>
  </si>
  <si>
    <t>Electrod ECG,
Adeziv,
Ag/AgCl,
Tip snap button,
De unica folosinta</t>
  </si>
  <si>
    <t>Electeh SRL</t>
  </si>
  <si>
    <t>4-28093</t>
  </si>
  <si>
    <t>F9069NRM</t>
  </si>
  <si>
    <t>DM000621321</t>
  </si>
  <si>
    <t xml:space="preserve">Electrod ECG snap pentru copii
Ø 26mm
SPUMĂ
gel solid
snap
 radiotransparent </t>
  </si>
  <si>
    <t>10-28093</t>
  </si>
  <si>
    <t>11-28093</t>
  </si>
  <si>
    <t>12-28093</t>
  </si>
  <si>
    <t>13-28093</t>
  </si>
  <si>
    <t>14-28093</t>
  </si>
  <si>
    <t>15-28093</t>
  </si>
  <si>
    <t>F8911P/LCS</t>
  </si>
  <si>
    <t>DM000655299</t>
  </si>
  <si>
    <t>Electrozi reutilizabili SSC (Ag/AgCl).
Ag/AgCl, D=6 mm, cupă termoetanșată, sârmă de 150 cm, priză DIN 1,5 
mm. Set din 20</t>
  </si>
  <si>
    <t>16-28093</t>
  </si>
  <si>
    <t>U101-3A3CE 
or 
U101-3B3CE</t>
  </si>
  <si>
    <t>Shenzhen 
UpnMed 
Equipment Co., 
Ltd</t>
  </si>
  <si>
    <t>DM000655211   DM000655212</t>
  </si>
  <si>
    <t xml:space="preserve">Din 1,5 mm (DIN 42802-1) fire cu 3 fire, clip, IEC
sau
Din 2,0 mm (DIN 42802-2) fire cu 3 fire, Clip, IEC </t>
  </si>
  <si>
    <t>18-28093</t>
  </si>
  <si>
    <t xml:space="preserve">Wancare 
KAF G31 </t>
  </si>
  <si>
    <t>KAF GRUP 
SAĞ. HİZM. 
İNŞ. SAN. VE 
TİC. LTD. 
ŞTİ.</t>
  </si>
  <si>
    <t>Turcia</t>
  </si>
  <si>
    <t xml:space="preserve">DM000368048
</t>
  </si>
  <si>
    <t>1.volum: 1000 ml
2.PH 5.5 - 7; 
3.transparent, incolor, inodor (fără miros) 
4.nu conține:formaldehidă, stabilizatori, substanțe 
uleioase,săruri 
5.hidrosolubil
6. Flacon transparent sau semitransparent,
permite utilizatorului sa vada cit gel a ramas
7. Are capac pentru a preveni uscarea gelului
8. Flacon reutilizabil
9. Flacon cu dozator mecanic sau cu posibilitatea de 
dozare manuală prin apăsarea flaconului.
Oferă o imagine mai bună a undelor ultrasunete de pe 
ecran, prevenind interferentele cauzate de fluxul de aer 
intre piele si capul dispozitivului.
LABORATOR TESTAT SUPLIMENTAR !!
-densitate si vâscozitate crescute, datorită cărora gelul  nu curge,
-nu conține formaldehidă și sare, este hipoalergenic și 
non-iritant, prin urmare este sigur și nu provoacă 
alergii,
-datorită structurii si densității corespunzatoare, oferă o 
conducere mai bună a undelor în diagnosticare cu 
ultrasunete ,
-pe bază de apă, care nu pătează și ușor de curațat.
Compoziție: apă deionizată,carbomer,trietanolamina, 
monopropilena, glicol, alcool benzilic, 
metilcloroizotiazolinona
Condiții de depozitare: Vă rugăm să păstrați la 
temperaturi sub 35°C, ferit de soare direct, depozitați 
într-un loc răcoros și uscat.
TECHNICAL DATA SHEET</t>
  </si>
  <si>
    <t>Medglobalfarm SRL</t>
  </si>
  <si>
    <t>19-28093</t>
  </si>
  <si>
    <t>Hirtie 
Termo</t>
  </si>
  <si>
    <t>Solar</t>
  </si>
  <si>
    <t>UA</t>
  </si>
  <si>
    <t xml:space="preserve">DM000377703
</t>
  </si>
  <si>
    <t xml:space="preserve">Hîrtie milimetrică p/u Spirograma , 
termosensibilă 112х20, tip: rolă, 
caroiaj rosu/albastru compatibil cu 
Spirograf BTL08 spiro Pro </t>
  </si>
  <si>
    <t>Ghermed-K SRL</t>
  </si>
  <si>
    <t>20-28093</t>
  </si>
  <si>
    <t>26232/
T5R12020E1
9RMP15</t>
  </si>
  <si>
    <t>Ucraina</t>
  </si>
  <si>
    <t>DM000377730</t>
  </si>
  <si>
    <t>Hartie ECG (caroiată/roșu), rola 120x20x19/M ext., Cardiette 
Exel 103/106, AR 1200</t>
  </si>
  <si>
    <t>Ecochimie SRL</t>
  </si>
  <si>
    <t>22-28093</t>
  </si>
  <si>
    <t xml:space="preserve">26323/
T5Z1431503
000M0
</t>
  </si>
  <si>
    <t>DM000378026</t>
  </si>
  <si>
    <t>Hartie termosensibilă, top (pliată) 143x150x300 file/M 
(marcată), Oxford Sonicaid Meridian 800, Team</t>
  </si>
  <si>
    <t>23-28093</t>
  </si>
  <si>
    <t xml:space="preserve">26263/
T5Z2102951
50RM0
</t>
  </si>
  <si>
    <t>DM000378161</t>
  </si>
  <si>
    <t xml:space="preserve">Hartie ECG (caroiată/roșu), top 210x295x150 file/M 
(marcată), Hellige Cardiosmart /226.166.05/ MAC 1200, MAC 
1600
</t>
  </si>
  <si>
    <t>24-28093</t>
  </si>
  <si>
    <t>25-28093</t>
  </si>
  <si>
    <t>TS8263 Muștuc pentru spirometrie 
compatibil cu BTL-08 Spiro</t>
  </si>
  <si>
    <t xml:space="preserve">Lumed S.R.L.
</t>
  </si>
  <si>
    <t xml:space="preserve">DM000209735 </t>
  </si>
  <si>
    <t xml:space="preserve">1.Muștuc pentru spirometrie
2. Dimensiuni:
Diametru interior – 25,3mm ±0,2mm
Diametru exterior – 27,7mm +0,4mm
Lungime – 70mm ±2mm
3. Destinat pentru adulți
4. Compatibil cu BTL-08 Spiro, BTL-08 Spiro Pro
5. De unică folosința
6. Material: carton
 Se vor prezenta mostre pentru verificare.
</t>
  </si>
  <si>
    <t>Lifemed Group SRL</t>
  </si>
  <si>
    <t>27-28093</t>
  </si>
  <si>
    <t>TS5218 Muștuc pentru spirometrie 
compatibil cu Pony FX</t>
  </si>
  <si>
    <t xml:space="preserve">DM000209734 </t>
  </si>
  <si>
    <t>1.Muștuc pentru spirometrie
2. Dimensiuni:
Diametru interior – 28,0mm ±0,2mm
Diametru exterior – 30,5mm ±0,2mm
Lungime – 70mm ±2mm
3. Destinat pentru adulți
4. Poate fi utilizat la aparatul Pony FX
5. De unică folosința
6. Material: carton
 Se vor prezenta mostre pentru verificare</t>
  </si>
  <si>
    <t>28-28093</t>
  </si>
  <si>
    <t xml:space="preserve">TS5218 Muștuc pentru spirometrie 
compatibil cu spirometre MIR
</t>
  </si>
  <si>
    <t>DM000209734</t>
  </si>
  <si>
    <t>1.Muștuc pentru spirometrie
2. Dimensiuni:
Diametru interior – 28,0mm ±0,2mm
Diametru exterior – 30,5mm ±0,2mm
Lungime – 70mm ±2mm
3. Destinat pentru adulți
4. Compatibil cu spirometre MIR
5. De unică folosința
 Se vor prezenta mostre pentru verificare</t>
  </si>
  <si>
    <t>43-28093</t>
  </si>
  <si>
    <t>44-28093</t>
  </si>
  <si>
    <t>TS5218 Muștuc pentru spirometrie 
compatibil cu spirometre 
CareFusion MicroLab, Contec SP10, 
Pneumos 500</t>
  </si>
  <si>
    <t xml:space="preserve">1.Muștuc pentru spirometrie
2. Dimensiuni:
Diametru interior – 28,0mm ±0,2mm
Diametru exterior – 30,5mm ±0,2mm
Lungime – 70mm ±2mm
3. Destinat pentru adulți
4. Poate fi utilizat la aparatul CareFusion 
MicroLab, Contec SP10, Pneumos 500
5. De unică folosința
6. Material: carton
 Se vor prezenta mostre pentru verificare.
</t>
  </si>
  <si>
    <t>48-28093</t>
  </si>
  <si>
    <t>1114-DVB</t>
  </si>
  <si>
    <t>Codonics</t>
  </si>
  <si>
    <t>SUA</t>
  </si>
  <si>
    <t>DM000372476</t>
  </si>
  <si>
    <t xml:space="preserve">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11.100 buc 
in cutie
</t>
  </si>
  <si>
    <t>Neotec SRL</t>
  </si>
  <si>
    <t>49-28093</t>
  </si>
  <si>
    <t xml:space="preserve">810-DVB </t>
  </si>
  <si>
    <t>DM000372475</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</si>
  <si>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100 buc in 
cutie</t>
  </si>
  <si>
    <t>50-28093</t>
  </si>
  <si>
    <t>1417-DVB</t>
  </si>
  <si>
    <t>DM000372477</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</si>
  <si>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
DVB 11. 100 buc in cutie</t>
  </si>
  <si>
    <t>55-28093</t>
  </si>
  <si>
    <t>66-28093</t>
  </si>
  <si>
    <t>U901-1AB 
+ 
U901-2AB</t>
  </si>
  <si>
    <t>DM000676185 + DM000676193</t>
  </si>
  <si>
    <t>Parte activa a electrodului din Ag/AgCl, 
set electrozi 4 tip clește (roșu, glaben, verde, negru) + 6 tip pare, 
tip pacient adult, 
compatibil cu conectori ECG tip banana D-4mm si DIN D-3.0mm</t>
  </si>
  <si>
    <t>67-28093</t>
  </si>
  <si>
    <t>U901-1CB 
+ 
U901-2CD</t>
  </si>
  <si>
    <t>DM000676191 + DM000655242</t>
  </si>
  <si>
    <t>Parte activa a electrodului din Ag/AgCl, 
set electrozi 4 tip clește (roșu, glaben, verde, negru) + 6 tip pare, 
tip pacient pediatric, 
compatibil cu conectori ECG tip banana D-4mm si DIN D-3.0mm.Snap &amp; 
Clip plug</t>
  </si>
  <si>
    <t>68-28093</t>
  </si>
  <si>
    <t>69-28093</t>
  </si>
  <si>
    <t>70-28093</t>
  </si>
  <si>
    <t>72-28093</t>
  </si>
  <si>
    <t>73-28093</t>
  </si>
  <si>
    <t>74-28093</t>
  </si>
  <si>
    <t>78-28093</t>
  </si>
  <si>
    <t>82-28093</t>
  </si>
  <si>
    <t>83-28093</t>
  </si>
  <si>
    <t>87-28093</t>
  </si>
  <si>
    <t>90-28093</t>
  </si>
  <si>
    <t>91-28093</t>
  </si>
  <si>
    <t>92-28093</t>
  </si>
  <si>
    <t>93-28093</t>
  </si>
  <si>
    <t>95-28093</t>
  </si>
  <si>
    <t>97-28093</t>
  </si>
  <si>
    <t>98-28093</t>
  </si>
  <si>
    <t>99-28093</t>
  </si>
  <si>
    <t>101-28093</t>
  </si>
  <si>
    <t>105-28093</t>
  </si>
  <si>
    <t>109-28093</t>
  </si>
  <si>
    <t>110-28093</t>
  </si>
  <si>
    <t>111-28093</t>
  </si>
  <si>
    <t>112-28093</t>
  </si>
  <si>
    <t>113-28093</t>
  </si>
  <si>
    <t>26265/
T7Z1081402
00RM0</t>
  </si>
  <si>
    <t xml:space="preserve">DM000377942 </t>
  </si>
  <si>
    <t>Hartie ECG, top (pliată) 108x140x200 file, Mortara Eli 150</t>
  </si>
  <si>
    <t>26211/
T5Z1121001
60A00</t>
  </si>
  <si>
    <t>DM000377992</t>
  </si>
  <si>
    <t>Hartie CTG (caroiată/verde), top (pliată) 112x100x160 file, 
Biocare FM801</t>
  </si>
  <si>
    <t xml:space="preserve">U225-11BE </t>
  </si>
  <si>
    <t>DM000655224</t>
  </si>
  <si>
    <t xml:space="preserve">Cablu și fire cu 10 fire, Banana 4,0 mm, IEC </t>
  </si>
  <si>
    <t>F8911/LCS</t>
  </si>
  <si>
    <t>DM000655298</t>
  </si>
  <si>
    <t xml:space="preserve">Electrozi reutilizabili SSC (Ag/AgCl).
Ag/AgCl, D=10 mm, cupă termoetanșată, sârmă de 150 cm, priză DIN 1,5 
mm. Set din 10. </t>
  </si>
  <si>
    <t>U101-3A7SE 
or 
U101-3B7SE</t>
  </si>
  <si>
    <t>DM000655213  DM000655214</t>
  </si>
  <si>
    <t>Din 1,5 mm (DIN 42802-1) fire cu 7 fire, snap, IEC. 7 unitati in set
sau
Din 2,0 mm (DIN 42802-2) fire cu 7 fire, snap, IEC. 7 unitati in set</t>
  </si>
  <si>
    <t>42.16.30002</t>
  </si>
  <si>
    <t xml:space="preserve">SCW Medicath Ltd </t>
  </si>
  <si>
    <t xml:space="preserve"> DM000232474</t>
  </si>
  <si>
    <t>Folosit pentru CT, MR, DSA-- Ar putea fi folosit pentru scanare tomografică computerizată, 
angiografie, rezonanță magnetică nucleară și imagistică. Mediul de contrast transportat este 
standardul de aur pentru identificarea țesutului canceros, prezentând imagini de înalt ă definiție 
pentru leziuni O mare varietate de seringi; s-ar putea potrivi atât de multe injectoare ale aproape tuturor 
producătorilor de pe piață;
• Presiune maximă până la 350 Pa sau 1200 Pa;
• Cu avantaje în lanțul de aprovizionare, oferim un preț mai bun decât produse similare de 
aceeași calitate;
• Tub de conectare - produsele noastre de export sunt în principal cu o supapă de re ținere. Sunt 
disponibile două supape de reținere pentru configurații speciale Materiale bune pentru a oferi mai rezistente la temperaturi ridicate și presiune ridicată, 
permeabilitate bună;
• Corpul transparent oferă o clarificare excelentă și o senzație netedă ca sticla; putea vedea bule 
de aer și mediu de contrast.
CT-200-NE
Injector-seringa 200ml, steril, tip piston Luer-Lock pentru contrast. 
Compatibil cu Nemoto</t>
  </si>
  <si>
    <t>U901-2CD</t>
  </si>
  <si>
    <t>DM000655242</t>
  </si>
  <si>
    <t>set electrozi 4 tip clește (roșu, glaben, verde, negru) , 
tip pacient pediatric, 
compatibil cu conectori ECG tip banana D-4mm si DIN D-3.0mm.Snap &amp; 
Clip plug</t>
  </si>
  <si>
    <t>U901-2AB</t>
  </si>
  <si>
    <t>DM000676193</t>
  </si>
  <si>
    <t xml:space="preserve">set electrozi 4 tip clește (roșu, glaben, verde, negru) 
compatibil cu conectori ECG tip banana D-4mm si DIN D-3.0mm. </t>
  </si>
  <si>
    <t xml:space="preserve"> PG970/4</t>
  </si>
  <si>
    <t>DM000655260</t>
  </si>
  <si>
    <t>ELECTROZI REUTILIZABILI DE SILICON CONDUCTIV - GHID 
RAPID DE REFERINȚĂ
priza de 4 mm, 50*50 mm</t>
  </si>
  <si>
    <t>26325/
T5Z1520901
60R0A</t>
  </si>
  <si>
    <t>DM000378066</t>
  </si>
  <si>
    <t>Hartie CTG (caroiată/verde), top (pliată) 152x90x160 file, 
Comometrics B4305AAO, Heaco L8, Mediana, Bistos BT-350</t>
  </si>
  <si>
    <t>26209/
T5R11020E1
200000</t>
  </si>
  <si>
    <t xml:space="preserve">DM000377676
</t>
  </si>
  <si>
    <t>Hartie termosensibila, rola 110x20x12 ext., Printer, Fukuda Denshi Spirosift SP3000-SР5000/Vitalograph</t>
  </si>
  <si>
    <t xml:space="preserve">26257/
T5Z2102801
80RM0
</t>
  </si>
  <si>
    <t xml:space="preserve">DM000378137
</t>
  </si>
  <si>
    <t>Hartie ECG (caroiată/roșu), top 210x280x180 file/M 
(marcată), Schiller AT-102, PT-160</t>
  </si>
  <si>
    <t>DI-HL
26X36 CM</t>
  </si>
  <si>
    <t>Fujifilm</t>
  </si>
  <si>
    <t>Japonia</t>
  </si>
  <si>
    <t>DM000429367</t>
  </si>
  <si>
    <t>Filme radiologice cu baza 
albastra 26 cm x 36 cm 
ambalarea 150 bucăți 
Echivalent cu model DI – HL</t>
  </si>
  <si>
    <t xml:space="preserve">DI-ML
25X30 </t>
  </si>
  <si>
    <t>DM000078038</t>
  </si>
  <si>
    <t>Filme radiologice cu baza 
albastra 25 cm x 30 cm 
ambalarea 150 bucăți 
Echivalent cu model DI – ML</t>
  </si>
  <si>
    <t>HT-1-304</t>
  </si>
  <si>
    <t>Zhejiang 
Jinhua 
Huatong</t>
  </si>
  <si>
    <t>DM000555296</t>
  </si>
  <si>
    <t>Pencete p/u electrocoagulatoarere monopolara,de o 
singura folosinta,sterile, lungimea firului de 3,2 m. Priza 
sa fie cu 3 conectoare</t>
  </si>
  <si>
    <t>RSP-10042A</t>
  </si>
  <si>
    <t>PanSW 
Med</t>
  </si>
  <si>
    <t>DM000626783</t>
  </si>
  <si>
    <t>Sensor SpO2 tip clește adult 
reutilizabil integrat compatibil cu 
monitor Bistos BT770</t>
  </si>
  <si>
    <t>Dutchmed-M SRL</t>
  </si>
  <si>
    <t>U401-A(72BL)</t>
  </si>
  <si>
    <t>DM000450975</t>
  </si>
  <si>
    <t>Edan (6 pin 40°) Clip pentru degete pentru adulți, 2.8 m</t>
  </si>
  <si>
    <t>U401-A(03QL)</t>
  </si>
  <si>
    <t>DM000459634</t>
  </si>
  <si>
    <t>Mindray (7 pin) ( Masimo tech) Clip 
pentru degete pentru adulți, 2.8 m</t>
  </si>
  <si>
    <t>Seringa pentru perfuzomat 20ml-60 ml</t>
  </si>
  <si>
    <t>GS</t>
  </si>
  <si>
    <t>ICMN</t>
  </si>
  <si>
    <t>Egipt</t>
  </si>
  <si>
    <t xml:space="preserve">DM000323946 </t>
  </si>
  <si>
    <t>Seringa hipodermica 50ml, luer-lock, 3 componente, sterila</t>
  </si>
  <si>
    <t>26220/
T5R05720E1
200000</t>
  </si>
  <si>
    <t>DM000377576</t>
  </si>
  <si>
    <t>Hartie termosensibila, rola 57x20x12 ext., Biochem FP-900, 
HP, Multiscan, Laboratory Printer</t>
  </si>
  <si>
    <t>26206/
T5R06030E1
6R0000</t>
  </si>
  <si>
    <t>DM000377601</t>
  </si>
  <si>
    <t>Hirtie ECG (caroiată/roșu), rola 60x30x16 ext., Cardioline D1 
Plus</t>
  </si>
  <si>
    <t xml:space="preserve">DM000377576
</t>
  </si>
  <si>
    <t>26223/
T5R11025E1
200000</t>
  </si>
  <si>
    <t>DM000377682</t>
  </si>
  <si>
    <t>Hartie termosensibila, rola 110x25x12 ext., Fukuda Denshi 
Spirosift SP3000-SР5000, Fukuda Denshi Spirosnsisi ST-250, 
300</t>
  </si>
  <si>
    <t>Drystar DT2B</t>
  </si>
  <si>
    <t>Agfa</t>
  </si>
  <si>
    <t>Belgia</t>
  </si>
  <si>
    <t xml:space="preserve">DM000152480
</t>
  </si>
  <si>
    <t>Digital , CT dimensiuni 14 x 17 
inc., Nr până la 150 buc cu 
acordarea imprimantei in 
comodat</t>
  </si>
  <si>
    <t>IM Vivamed International SRL</t>
  </si>
  <si>
    <t>273 01</t>
  </si>
  <si>
    <t>Medbar</t>
  </si>
  <si>
    <t>DM000559056</t>
  </si>
  <si>
    <t>Filtru antibacteriene de unica folosinta pu BTL-08 
SPIRO Dimensiunile 33 mm</t>
  </si>
  <si>
    <t>MIR</t>
  </si>
  <si>
    <t>DM000677535</t>
  </si>
  <si>
    <t>Turbina de unica folosinta, cu piesa bucala adulți, 
precalibarata spirometre MIR:
Diametru interior – 28mm ±0,5mm
Diametru exterior – 30 mm ±0,5mm
Lungime – 80mm ±5mm</t>
  </si>
  <si>
    <t>Infusomat plus line safeset IV standart, 300cm</t>
  </si>
  <si>
    <t>B/Braun</t>
  </si>
  <si>
    <t>Germania</t>
  </si>
  <si>
    <t>DM000147875</t>
  </si>
  <si>
    <t xml:space="preserve">Tub calibrat din silicon 
Nu contine latex 
Rezistent la presiune (4 bari) 
Lungimea tubului 310 cm
Compatibil cu Infusomat Compact 
Plus ref.8700210 </t>
  </si>
  <si>
    <t>Tetis International Co. SRL</t>
  </si>
  <si>
    <t>MP05785</t>
  </si>
  <si>
    <t>Draegerwerk</t>
  </si>
  <si>
    <t>DM000653565</t>
  </si>
  <si>
    <t>Name SafeStar® 90 Plus
Part number MP05785
Dead space 90 ml
Recommended tidal volume 300 to 1500 ml
Bacterial retention** ≥ 99.9999% 
Viral retention** ≥ 99.999% 
Filtration method mechanical
Resistance ≤ 1.3 mbar at 30 l/min 
Maximum duration of use 24 hours
Product PVC-free/ Latex free Pagini 61 și 64 din Catalogul producătorului Cleanroom manufactured according to EN ISO 14644-1:2014.
**Test has been performed by Nelson Lab, USA , in 2021.</t>
  </si>
  <si>
    <t>ECHIPAMED-PLUS</t>
  </si>
  <si>
    <t xml:space="preserve">A4-DVP </t>
  </si>
  <si>
    <t>DM000372482</t>
  </si>
  <si>
    <t>Hirtie pentru mediu alb-negru 
A4 Ambalaj 80 buc 
.Echivalent cu model A4-DVP, 
Codonics</t>
  </si>
  <si>
    <t>26248/
T5R08020E1
2R0000</t>
  </si>
  <si>
    <t>DM000377629</t>
  </si>
  <si>
    <t>Hartie ECG, rola 80x20x12 ext., Innomed Heart Scren 80G, 
Mindray BeneHeart R3, Smart SE3, Edan SE-3, Contec/ 
Carewell ECG1103GW</t>
  </si>
  <si>
    <t>Nr. Lot Nou procedura repetata</t>
  </si>
  <si>
    <t>Nr. lot procedura a treia</t>
  </si>
  <si>
    <t>1.diametru  55 - 60mm, 2. electrod Ag/AgCl, 3.cu gel semilichid, 4.fără latex, 5.de unică folosință, 6.conector metalic (ECG Snap Connector), 7. adeziv neiritanti, hipoalergenic pentru piele sau utilizatori, 8. termen de utilizare min. 72 ore, 9. Impedanță 10 Hz ≤ 100 ohm, Impedanță 10 hz după defibrilare ≥ 70% de la  Impedanță initiala</t>
  </si>
  <si>
    <t>Termo hirtie pentru USG 110 x 20 (rulou)</t>
  </si>
  <si>
    <t>Filtru antibacterian pentru circuit de ventilare matur cu returnare de umiditate și căldură rata de filtrare minim 99,999 %, rata de filtrare reiztenta la inspir  ≤ 1.4 mbar la 30 l/min</t>
  </si>
  <si>
    <t>Test-indicator sterilizare 132° /20 intern</t>
  </si>
  <si>
    <t>90.1</t>
  </si>
  <si>
    <t>90.2</t>
  </si>
  <si>
    <t>Test-indicator sterilizare 132° / 20 min extern</t>
  </si>
  <si>
    <t>Indicator p/u controlul calităţii sterilizării la 132 grade 20 min. Extern, nr. de până la 1000 teste pe bază adezivă, clasa 4, cu virarea culorii indicatorului. Termen de valabilitate nu mai puțin de 24 luni, instrucțiune de utilizare în limba romană cu registru.</t>
  </si>
  <si>
    <t>Teste</t>
  </si>
  <si>
    <t>Registru aprobat de M.S al RM, Ord nr 828 din 31.10.2011 F257/e.</t>
  </si>
  <si>
    <t>bucata</t>
  </si>
  <si>
    <t>98.1</t>
  </si>
  <si>
    <t>98.2</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</si>
  <si>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</si>
  <si>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</si>
  <si>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Hartie milimetrică p/u ECG , termosensibilă 80x20 tip: rolă</t>
  </si>
  <si>
    <t>Hîrtie milimetrică p/u ECG , termosensibilă 80x20 tip: rolă caroiaj rosu/albastru, compatibil cu Biocare  IE-300, Edan SE301</t>
  </si>
  <si>
    <t xml:space="preserve">Indicator p/u controlul calităţii sterilizării la 132 grade/20 min . intern, nr. de până la 1000 teste pe bază adezivă, clasa 4, cu virarea culorii indicatorului. Termen de valabilitate nu mai puțin de 24 luni, instrucțiune de utilizare în limba romană cu registru.  </t>
  </si>
  <si>
    <t xml:space="preserve">1.Muștuc  cu turbina pentru spirometrie
2. Dimensiuni:
Diametru interior – 30,5 mm
Diametru exterior – 33.3mm, Lungime – 41.5mm
3. Destinat pentru adulți
4.  Compatibil cu spirometre MIR
5. De unică folosința
 Se vor prezenta mostre pentru verificare la solicitare.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</si>
</sst>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Times New Roman"/>
      <family val="1"/>
      <charset val="204"/>
    </font>
    <font>
      <b/>
      <sz val="11"/>
      <color theme="1"/>
      <name val="Times New Roman"/>
      <family val="1"/>
    </font>
    <font>
      <sz val="11"/>
      <color rgb="FFFF0000"/>
      <name val="Times New Roman"/>
      <family val="1"/>
      <charset val="204"/>
    </font>
    <font>
      <sz val="1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0" borderId="0" xfId="0" applyFont="1" applyAlignment="1">
      <alignment wrapText="1"/>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xf numFmtId="0" fontId="1" fillId="3" borderId="1" xfId="0" applyFont="1" applyFill="1" applyBorder="1"/>
    <xf numFmtId="0" fontId="1" fillId="0" borderId="0" xfId="0" applyFont="1"/>
    <xf numFmtId="0" fontId="1" fillId="4"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xf numFmtId="0" fontId="1" fillId="5" borderId="0" xfId="0" applyFont="1" applyFill="1"/>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xf numFmtId="0" fontId="1" fillId="0" borderId="0" xfId="0" applyFont="1" applyFill="1"/>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wrapText="1"/>
    </xf>
    <xf numFmtId="0" fontId="1" fillId="3" borderId="0" xfId="0" applyFont="1" applyFill="1"/>
    <xf numFmtId="0" fontId="1" fillId="6" borderId="1" xfId="0" applyFont="1" applyFill="1" applyBorder="1" applyAlignment="1">
      <alignment wrapText="1"/>
    </xf>
    <xf numFmtId="0" fontId="1" fillId="6" borderId="1" xfId="0" applyFont="1" applyFill="1" applyBorder="1"/>
    <xf numFmtId="0" fontId="1" fillId="6" borderId="0" xfId="0" applyFont="1" applyFill="1"/>
    <xf numFmtId="0" fontId="1" fillId="0" borderId="0" xfId="0" applyFont="1" applyBorder="1" applyAlignment="1">
      <alignment wrapText="1"/>
    </xf>
    <xf numFmtId="0" fontId="1" fillId="0" borderId="0" xfId="0" applyFont="1" applyBorder="1"/>
    <xf numFmtId="0" fontId="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0" xfId="0" applyFont="1" applyFill="1" applyAlignment="1">
      <alignment horizontal="center" vertical="center"/>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xf numFmtId="0" fontId="4" fillId="5" borderId="1" xfId="0" applyFont="1" applyFill="1" applyBorder="1"/>
    <xf numFmtId="0" fontId="4" fillId="5"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0" xfId="0" applyFont="1" applyFill="1" applyBorder="1"/>
    <xf numFmtId="0" fontId="4" fillId="4" borderId="0" xfId="0" applyFont="1" applyFill="1"/>
    <xf numFmtId="0" fontId="4" fillId="5" borderId="0" xfId="0" applyFont="1" applyFill="1" applyBorder="1"/>
    <xf numFmtId="0" fontId="1" fillId="5" borderId="1" xfId="0" applyFont="1" applyFill="1" applyBorder="1" applyAlignment="1">
      <alignment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1" xfId="0" applyFont="1" applyFill="1" applyBorder="1"/>
    <xf numFmtId="0" fontId="1" fillId="8" borderId="0" xfId="0" applyFont="1" applyFill="1" applyBorder="1"/>
    <xf numFmtId="0" fontId="1" fillId="8" borderId="0" xfId="0" applyFont="1" applyFill="1"/>
    <xf numFmtId="0" fontId="1" fillId="4" borderId="0" xfId="0" applyFont="1" applyFill="1" applyBorder="1"/>
    <xf numFmtId="0" fontId="1" fillId="4" borderId="0" xfId="0" applyFont="1" applyFill="1"/>
    <xf numFmtId="0" fontId="1" fillId="2" borderId="0" xfId="0" applyFont="1" applyFill="1" applyBorder="1"/>
    <xf numFmtId="0" fontId="4" fillId="3" borderId="1" xfId="0" applyFont="1" applyFill="1" applyBorder="1"/>
    <xf numFmtId="0" fontId="1" fillId="9" borderId="1" xfId="0" applyFont="1" applyFill="1" applyBorder="1"/>
    <xf numFmtId="0" fontId="1" fillId="9" borderId="0" xfId="0" applyFont="1" applyFill="1"/>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1" xfId="0" applyFont="1" applyFill="1" applyBorder="1"/>
    <xf numFmtId="0" fontId="1" fillId="10" borderId="0" xfId="0" applyFont="1" applyFill="1" applyBorder="1"/>
    <xf numFmtId="0" fontId="1" fillId="10" borderId="0" xfId="0" applyFont="1" applyFill="1"/>
    <xf numFmtId="0" fontId="1" fillId="8" borderId="1" xfId="0" applyFont="1" applyFill="1" applyBorder="1" applyAlignment="1">
      <alignment wrapText="1"/>
    </xf>
    <xf numFmtId="0" fontId="4" fillId="8" borderId="1" xfId="0" applyFont="1" applyFill="1" applyBorder="1"/>
    <xf numFmtId="0" fontId="1" fillId="9" borderId="1" xfId="0" applyFont="1" applyFill="1" applyBorder="1" applyAlignment="1">
      <alignment wrapText="1"/>
    </xf>
    <xf numFmtId="0" fontId="4" fillId="9" borderId="1"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Z134"/>
  <sheetViews>
    <sheetView tabSelected="1" zoomScale="85" zoomScaleNormal="85" workbookViewId="0">
      <pane ySplit="1" topLeftCell="A2" activePane="bottomLeft" state="frozen"/>
      <selection pane="bottomLeft" activeCell="N32" sqref="N32"/>
    </sheetView>
  </sheetViews>
  <sheetFormatPr defaultColWidth="9.85546875" defaultRowHeight="31.5" customHeight="1" x14ac:dyDescent="0.25"/>
  <cols>
    <col min="1" max="2" width="0" style="41" hidden="1" customWidth="1"/>
    <col min="3" max="3" width="9.85546875" style="29"/>
    <col min="4" max="4" width="22.28515625" style="30" customWidth="1"/>
    <col min="5" max="5" width="34.42578125" style="30" customWidth="1"/>
    <col min="6" max="6" width="34.42578125" style="31" hidden="1" customWidth="1"/>
    <col min="7" max="7" width="9.85546875" style="12"/>
    <col min="8" max="8" width="9.85546875" style="12" hidden="1" customWidth="1"/>
    <col min="9" max="28" width="9.85546875" style="12" customWidth="1"/>
    <col min="29" max="29" width="9.85546875" style="35" customWidth="1"/>
    <col min="30" max="130" width="9.85546875" style="12" customWidth="1"/>
    <col min="131" max="131" width="9.85546875" style="32" customWidth="1"/>
    <col min="132" max="173" width="9.85546875" style="12" customWidth="1"/>
    <col min="174" max="174" width="9.85546875" style="16" customWidth="1"/>
    <col min="175" max="189" width="9.85546875" style="12" customWidth="1"/>
    <col min="190" max="190" width="9.85546875" style="32" customWidth="1"/>
    <col min="191" max="198" width="9.85546875" style="12" customWidth="1"/>
    <col min="199" max="199" width="9.85546875" style="58" customWidth="1"/>
    <col min="200" max="203" width="9.85546875" style="12" customWidth="1"/>
    <col min="204" max="204" width="9.85546875" style="22" customWidth="1"/>
    <col min="205" max="206" width="9.85546875" style="12" customWidth="1"/>
    <col min="207" max="207" width="9.85546875" style="64" customWidth="1"/>
    <col min="208" max="232" width="9.85546875" style="12" customWidth="1"/>
    <col min="233" max="233" width="9.85546875" style="35" customWidth="1"/>
    <col min="234" max="242" width="9.85546875" style="12" customWidth="1"/>
    <col min="243" max="16384" width="9.85546875" style="12"/>
  </cols>
  <sheetData>
    <row r="1" spans="1:260" s="7" customFormat="1" ht="51" customHeight="1" x14ac:dyDescent="0.25">
      <c r="A1" s="38"/>
      <c r="B1" s="39" t="s">
        <v>716</v>
      </c>
      <c r="C1" s="2" t="s">
        <v>717</v>
      </c>
      <c r="D1" s="1" t="s">
        <v>0</v>
      </c>
      <c r="E1" s="1" t="s">
        <v>1</v>
      </c>
      <c r="F1" s="3" t="s">
        <v>2</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33"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40</v>
      </c>
      <c r="AS1" s="4" t="s">
        <v>41</v>
      </c>
      <c r="AT1" s="4" t="s">
        <v>42</v>
      </c>
      <c r="AU1" s="4" t="s">
        <v>43</v>
      </c>
      <c r="AV1" s="4" t="s">
        <v>44</v>
      </c>
      <c r="AW1" s="4" t="s">
        <v>45</v>
      </c>
      <c r="AX1" s="4" t="s">
        <v>46</v>
      </c>
      <c r="AY1" s="4" t="s">
        <v>47</v>
      </c>
      <c r="AZ1" s="4" t="s">
        <v>48</v>
      </c>
      <c r="BA1" s="4" t="s">
        <v>49</v>
      </c>
      <c r="BB1" s="4" t="s">
        <v>50</v>
      </c>
      <c r="BC1" s="4" t="s">
        <v>51</v>
      </c>
      <c r="BD1" s="4" t="s">
        <v>52</v>
      </c>
      <c r="BE1" s="4" t="s">
        <v>53</v>
      </c>
      <c r="BF1" s="4" t="s">
        <v>54</v>
      </c>
      <c r="BG1" s="4" t="s">
        <v>55</v>
      </c>
      <c r="BH1" s="4" t="s">
        <v>56</v>
      </c>
      <c r="BI1" s="4" t="s">
        <v>57</v>
      </c>
      <c r="BJ1" s="4" t="s">
        <v>58</v>
      </c>
      <c r="BK1" s="4" t="s">
        <v>59</v>
      </c>
      <c r="BL1" s="4" t="s">
        <v>60</v>
      </c>
      <c r="BM1" s="4" t="s">
        <v>61</v>
      </c>
      <c r="BN1" s="4" t="s">
        <v>62</v>
      </c>
      <c r="BO1" s="4" t="s">
        <v>63</v>
      </c>
      <c r="BP1" s="4" t="s">
        <v>64</v>
      </c>
      <c r="BQ1" s="4" t="s">
        <v>65</v>
      </c>
      <c r="BR1" s="4" t="s">
        <v>66</v>
      </c>
      <c r="BS1" s="4" t="s">
        <v>67</v>
      </c>
      <c r="BT1" s="4" t="s">
        <v>68</v>
      </c>
      <c r="BU1" s="4" t="s">
        <v>69</v>
      </c>
      <c r="BV1" s="4" t="s">
        <v>70</v>
      </c>
      <c r="BW1" s="4" t="s">
        <v>71</v>
      </c>
      <c r="BX1" s="4" t="s">
        <v>72</v>
      </c>
      <c r="BY1" s="4" t="s">
        <v>73</v>
      </c>
      <c r="BZ1" s="4" t="s">
        <v>74</v>
      </c>
      <c r="CA1" s="4" t="s">
        <v>75</v>
      </c>
      <c r="CB1" s="4" t="s">
        <v>76</v>
      </c>
      <c r="CC1" s="4" t="s">
        <v>77</v>
      </c>
      <c r="CD1" s="4" t="s">
        <v>78</v>
      </c>
      <c r="CE1" s="4" t="s">
        <v>79</v>
      </c>
      <c r="CF1" s="4" t="s">
        <v>80</v>
      </c>
      <c r="CG1" s="4" t="s">
        <v>81</v>
      </c>
      <c r="CH1" s="4" t="s">
        <v>82</v>
      </c>
      <c r="CI1" s="4" t="s">
        <v>83</v>
      </c>
      <c r="CJ1" s="4" t="s">
        <v>84</v>
      </c>
      <c r="CK1" s="4" t="s">
        <v>85</v>
      </c>
      <c r="CL1" s="4" t="s">
        <v>86</v>
      </c>
      <c r="CM1" s="4" t="s">
        <v>87</v>
      </c>
      <c r="CN1" s="4" t="s">
        <v>88</v>
      </c>
      <c r="CO1" s="4" t="s">
        <v>89</v>
      </c>
      <c r="CP1" s="4" t="s">
        <v>90</v>
      </c>
      <c r="CQ1" s="4" t="s">
        <v>91</v>
      </c>
      <c r="CR1" s="4" t="s">
        <v>92</v>
      </c>
      <c r="CS1" s="4" t="s">
        <v>93</v>
      </c>
      <c r="CT1" s="4" t="s">
        <v>94</v>
      </c>
      <c r="CU1" s="4" t="s">
        <v>95</v>
      </c>
      <c r="CV1" s="4" t="s">
        <v>96</v>
      </c>
      <c r="CW1" s="4" t="s">
        <v>97</v>
      </c>
      <c r="CX1" s="4" t="s">
        <v>98</v>
      </c>
      <c r="CY1" s="4" t="s">
        <v>99</v>
      </c>
      <c r="CZ1" s="4" t="s">
        <v>100</v>
      </c>
      <c r="DA1" s="4" t="s">
        <v>101</v>
      </c>
      <c r="DB1" s="4" t="s">
        <v>102</v>
      </c>
      <c r="DC1" s="4" t="s">
        <v>103</v>
      </c>
      <c r="DD1" s="4" t="s">
        <v>104</v>
      </c>
      <c r="DE1" s="4" t="s">
        <v>105</v>
      </c>
      <c r="DF1" s="4" t="s">
        <v>106</v>
      </c>
      <c r="DG1" s="4" t="s">
        <v>107</v>
      </c>
      <c r="DH1" s="4" t="s">
        <v>108</v>
      </c>
      <c r="DI1" s="4" t="s">
        <v>109</v>
      </c>
      <c r="DJ1" s="4" t="s">
        <v>110</v>
      </c>
      <c r="DK1" s="4" t="s">
        <v>111</v>
      </c>
      <c r="DL1" s="4" t="s">
        <v>112</v>
      </c>
      <c r="DM1" s="4" t="s">
        <v>113</v>
      </c>
      <c r="DN1" s="4" t="s">
        <v>114</v>
      </c>
      <c r="DO1" s="4" t="s">
        <v>115</v>
      </c>
      <c r="DP1" s="4" t="s">
        <v>116</v>
      </c>
      <c r="DQ1" s="4" t="s">
        <v>117</v>
      </c>
      <c r="DR1" s="4" t="s">
        <v>118</v>
      </c>
      <c r="DS1" s="4" t="s">
        <v>119</v>
      </c>
      <c r="DT1" s="4" t="s">
        <v>120</v>
      </c>
      <c r="DU1" s="4" t="s">
        <v>121</v>
      </c>
      <c r="DV1" s="4" t="s">
        <v>122</v>
      </c>
      <c r="DW1" s="4" t="s">
        <v>123</v>
      </c>
      <c r="DX1" s="4" t="s">
        <v>124</v>
      </c>
      <c r="DY1" s="4" t="s">
        <v>125</v>
      </c>
      <c r="DZ1" s="4" t="s">
        <v>126</v>
      </c>
      <c r="EA1" s="6" t="s">
        <v>127</v>
      </c>
      <c r="EB1" s="4" t="s">
        <v>128</v>
      </c>
      <c r="EC1" s="4" t="s">
        <v>129</v>
      </c>
      <c r="ED1" s="4" t="s">
        <v>130</v>
      </c>
      <c r="EE1" s="4" t="s">
        <v>131</v>
      </c>
      <c r="EF1" s="4" t="s">
        <v>132</v>
      </c>
      <c r="EG1" s="4" t="s">
        <v>133</v>
      </c>
      <c r="EH1" s="4" t="s">
        <v>134</v>
      </c>
      <c r="EI1" s="4" t="s">
        <v>135</v>
      </c>
      <c r="EJ1" s="4" t="s">
        <v>136</v>
      </c>
      <c r="EK1" s="4" t="s">
        <v>137</v>
      </c>
      <c r="EL1" s="4" t="s">
        <v>138</v>
      </c>
      <c r="EM1" s="4" t="s">
        <v>139</v>
      </c>
      <c r="EN1" s="4" t="s">
        <v>140</v>
      </c>
      <c r="EO1" s="4" t="s">
        <v>141</v>
      </c>
      <c r="EP1" s="4" t="s">
        <v>142</v>
      </c>
      <c r="EQ1" s="4" t="s">
        <v>143</v>
      </c>
      <c r="ER1" s="4" t="s">
        <v>144</v>
      </c>
      <c r="ES1" s="4" t="s">
        <v>145</v>
      </c>
      <c r="ET1" s="4" t="s">
        <v>146</v>
      </c>
      <c r="EU1" s="4" t="s">
        <v>147</v>
      </c>
      <c r="EV1" s="4" t="s">
        <v>148</v>
      </c>
      <c r="EW1" s="4" t="s">
        <v>149</v>
      </c>
      <c r="EX1" s="4" t="s">
        <v>150</v>
      </c>
      <c r="EY1" s="4" t="s">
        <v>151</v>
      </c>
      <c r="EZ1" s="4" t="s">
        <v>152</v>
      </c>
      <c r="FA1" s="4" t="s">
        <v>153</v>
      </c>
      <c r="FB1" s="4" t="s">
        <v>154</v>
      </c>
      <c r="FC1" s="4" t="s">
        <v>155</v>
      </c>
      <c r="FD1" s="4" t="s">
        <v>156</v>
      </c>
      <c r="FE1" s="4" t="s">
        <v>157</v>
      </c>
      <c r="FF1" s="4" t="s">
        <v>158</v>
      </c>
      <c r="FG1" s="4" t="s">
        <v>159</v>
      </c>
      <c r="FH1" s="4" t="s">
        <v>160</v>
      </c>
      <c r="FI1" s="4" t="s">
        <v>161</v>
      </c>
      <c r="FJ1" s="4" t="s">
        <v>162</v>
      </c>
      <c r="FK1" s="4" t="s">
        <v>163</v>
      </c>
      <c r="FL1" s="4" t="s">
        <v>164</v>
      </c>
      <c r="FM1" s="4" t="s">
        <v>165</v>
      </c>
      <c r="FN1" s="4" t="s">
        <v>166</v>
      </c>
      <c r="FO1" s="4" t="s">
        <v>167</v>
      </c>
      <c r="FP1" s="4" t="s">
        <v>168</v>
      </c>
      <c r="FQ1" s="4" t="s">
        <v>169</v>
      </c>
      <c r="FR1" s="5" t="s">
        <v>170</v>
      </c>
      <c r="FS1" s="4" t="s">
        <v>171</v>
      </c>
      <c r="FT1" s="4" t="s">
        <v>172</v>
      </c>
      <c r="FU1" s="4" t="s">
        <v>173</v>
      </c>
      <c r="FV1" s="4" t="s">
        <v>174</v>
      </c>
      <c r="FW1" s="4" t="s">
        <v>175</v>
      </c>
      <c r="FX1" s="4" t="s">
        <v>176</v>
      </c>
      <c r="FY1" s="4" t="s">
        <v>177</v>
      </c>
      <c r="FZ1" s="4" t="s">
        <v>178</v>
      </c>
      <c r="GA1" s="4" t="s">
        <v>179</v>
      </c>
      <c r="GB1" s="4" t="s">
        <v>180</v>
      </c>
      <c r="GC1" s="4" t="s">
        <v>181</v>
      </c>
      <c r="GD1" s="4" t="s">
        <v>182</v>
      </c>
      <c r="GE1" s="4" t="s">
        <v>183</v>
      </c>
      <c r="GF1" s="4" t="s">
        <v>184</v>
      </c>
      <c r="GG1" s="4" t="s">
        <v>185</v>
      </c>
      <c r="GH1" s="6" t="s">
        <v>186</v>
      </c>
      <c r="GI1" s="4" t="s">
        <v>187</v>
      </c>
      <c r="GJ1" s="4" t="s">
        <v>188</v>
      </c>
      <c r="GK1" s="4" t="s">
        <v>189</v>
      </c>
      <c r="GL1" s="4" t="s">
        <v>190</v>
      </c>
      <c r="GM1" s="4" t="s">
        <v>191</v>
      </c>
      <c r="GN1" s="4" t="s">
        <v>192</v>
      </c>
      <c r="GO1" s="4" t="s">
        <v>193</v>
      </c>
      <c r="GP1" s="4" t="s">
        <v>194</v>
      </c>
      <c r="GQ1" s="70" t="s">
        <v>195</v>
      </c>
      <c r="GR1" s="4" t="s">
        <v>196</v>
      </c>
      <c r="GS1" s="4" t="s">
        <v>197</v>
      </c>
      <c r="GT1" s="4" t="s">
        <v>198</v>
      </c>
      <c r="GU1" s="4" t="s">
        <v>199</v>
      </c>
      <c r="GV1" s="53" t="s">
        <v>200</v>
      </c>
      <c r="GW1" s="4" t="s">
        <v>201</v>
      </c>
      <c r="GX1" s="4" t="s">
        <v>202</v>
      </c>
      <c r="GY1" s="72" t="s">
        <v>203</v>
      </c>
      <c r="GZ1" s="4" t="s">
        <v>204</v>
      </c>
      <c r="HA1" s="4" t="s">
        <v>205</v>
      </c>
      <c r="HB1" s="4" t="s">
        <v>206</v>
      </c>
      <c r="HC1" s="4" t="s">
        <v>207</v>
      </c>
      <c r="HD1" s="4" t="s">
        <v>208</v>
      </c>
      <c r="HE1" s="4" t="s">
        <v>209</v>
      </c>
      <c r="HF1" s="4" t="s">
        <v>210</v>
      </c>
      <c r="HG1" s="4" t="s">
        <v>211</v>
      </c>
      <c r="HH1" s="4" t="s">
        <v>212</v>
      </c>
      <c r="HI1" s="4" t="s">
        <v>213</v>
      </c>
      <c r="HJ1" s="4" t="s">
        <v>214</v>
      </c>
      <c r="HK1" s="4" t="s">
        <v>215</v>
      </c>
      <c r="HL1" s="4" t="s">
        <v>216</v>
      </c>
      <c r="HM1" s="4" t="s">
        <v>217</v>
      </c>
      <c r="HN1" s="4" t="s">
        <v>218</v>
      </c>
      <c r="HO1" s="4" t="s">
        <v>219</v>
      </c>
      <c r="HP1" s="4" t="s">
        <v>220</v>
      </c>
      <c r="HQ1" s="4" t="s">
        <v>221</v>
      </c>
      <c r="HR1" s="4" t="s">
        <v>222</v>
      </c>
      <c r="HS1" s="4" t="s">
        <v>223</v>
      </c>
      <c r="HT1" s="4" t="s">
        <v>224</v>
      </c>
      <c r="HU1" s="4" t="s">
        <v>225</v>
      </c>
      <c r="HV1" s="4" t="s">
        <v>226</v>
      </c>
      <c r="HW1" s="4" t="s">
        <v>227</v>
      </c>
      <c r="HX1" s="4" t="s">
        <v>228</v>
      </c>
      <c r="HY1" s="33" t="s">
        <v>229</v>
      </c>
      <c r="HZ1" s="4" t="s">
        <v>230</v>
      </c>
      <c r="IA1" s="4" t="s">
        <v>231</v>
      </c>
      <c r="IB1" s="4" t="s">
        <v>232</v>
      </c>
      <c r="IC1" s="4" t="s">
        <v>233</v>
      </c>
      <c r="ID1" s="4" t="s">
        <v>234</v>
      </c>
      <c r="IE1" s="4" t="s">
        <v>235</v>
      </c>
      <c r="IF1" s="4" t="s">
        <v>236</v>
      </c>
      <c r="IG1" s="4" t="s">
        <v>237</v>
      </c>
      <c r="IH1" s="4" t="s">
        <v>238</v>
      </c>
      <c r="II1" s="4" t="s">
        <v>239</v>
      </c>
      <c r="IJ1" s="36"/>
      <c r="IK1" s="36"/>
      <c r="IL1" s="7" t="s">
        <v>465</v>
      </c>
      <c r="IM1" s="7" t="s">
        <v>466</v>
      </c>
      <c r="IN1" s="7" t="s">
        <v>0</v>
      </c>
      <c r="IO1" s="7" t="s">
        <v>3</v>
      </c>
      <c r="IP1" s="7" t="s">
        <v>467</v>
      </c>
      <c r="IQ1" s="7" t="s">
        <v>468</v>
      </c>
      <c r="IR1" s="7" t="s">
        <v>469</v>
      </c>
      <c r="IS1" s="7" t="s">
        <v>470</v>
      </c>
      <c r="IT1" s="7" t="s">
        <v>471</v>
      </c>
      <c r="IU1" s="7" t="s">
        <v>472</v>
      </c>
      <c r="IV1" s="7" t="s">
        <v>473</v>
      </c>
      <c r="IW1" s="7" t="s">
        <v>474</v>
      </c>
      <c r="IX1" s="7" t="s">
        <v>475</v>
      </c>
      <c r="IY1" s="7" t="s">
        <v>476</v>
      </c>
      <c r="IZ1" s="7" t="s">
        <v>477</v>
      </c>
    </row>
    <row r="2" spans="1:260" ht="31.5" hidden="1" customHeight="1" x14ac:dyDescent="0.25">
      <c r="A2" s="8">
        <v>3</v>
      </c>
      <c r="B2" s="8">
        <v>1</v>
      </c>
      <c r="C2" s="8"/>
      <c r="D2" s="1" t="s">
        <v>240</v>
      </c>
      <c r="E2" s="1" t="s">
        <v>241</v>
      </c>
      <c r="F2" s="3"/>
      <c r="G2" s="9" t="s">
        <v>242</v>
      </c>
      <c r="H2" s="9">
        <v>120</v>
      </c>
      <c r="I2" s="9">
        <v>0</v>
      </c>
      <c r="J2" s="9"/>
      <c r="K2" s="9"/>
      <c r="L2" s="9">
        <v>0</v>
      </c>
      <c r="M2" s="9"/>
      <c r="N2" s="9"/>
      <c r="O2" s="9"/>
      <c r="P2" s="9"/>
      <c r="Q2" s="9"/>
      <c r="R2" s="9"/>
      <c r="S2" s="9"/>
      <c r="T2" s="9"/>
      <c r="U2" s="9"/>
      <c r="V2" s="9"/>
      <c r="W2" s="9"/>
      <c r="X2" s="9"/>
      <c r="Y2" s="9"/>
      <c r="Z2" s="9"/>
      <c r="AA2" s="9"/>
      <c r="AB2" s="9"/>
      <c r="AC2" s="34"/>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v>0</v>
      </c>
      <c r="EQ2" s="9"/>
      <c r="ER2" s="9"/>
      <c r="ES2" s="9"/>
      <c r="ET2" s="9"/>
      <c r="EU2" s="9"/>
      <c r="EV2" s="9"/>
      <c r="EW2" s="9"/>
      <c r="EX2" s="9"/>
      <c r="EY2" s="9"/>
      <c r="EZ2" s="9"/>
      <c r="FA2" s="9"/>
      <c r="FB2" s="9"/>
      <c r="FC2" s="9"/>
      <c r="FD2" s="9"/>
      <c r="FE2" s="9"/>
      <c r="FF2" s="9"/>
      <c r="FG2" s="9"/>
      <c r="FH2" s="9"/>
      <c r="FI2" s="9"/>
      <c r="FJ2" s="9"/>
      <c r="FK2" s="9">
        <v>0</v>
      </c>
      <c r="FL2" s="9"/>
      <c r="FM2" s="9"/>
      <c r="FN2" s="9"/>
      <c r="FO2" s="9"/>
      <c r="FP2" s="9"/>
      <c r="FQ2" s="9"/>
      <c r="FR2" s="10"/>
      <c r="FS2" s="9"/>
      <c r="FT2" s="9"/>
      <c r="FU2" s="9"/>
      <c r="FV2" s="9"/>
      <c r="FW2" s="9"/>
      <c r="FX2" s="9">
        <v>300</v>
      </c>
      <c r="FY2" s="9">
        <v>50</v>
      </c>
      <c r="FZ2" s="9"/>
      <c r="GA2" s="9"/>
      <c r="GB2" s="9"/>
      <c r="GC2" s="9"/>
      <c r="GD2" s="9"/>
      <c r="GE2" s="9"/>
      <c r="GF2" s="9"/>
      <c r="GG2" s="9"/>
      <c r="GH2" s="11"/>
      <c r="GI2" s="9"/>
      <c r="GJ2" s="9"/>
      <c r="GK2" s="9"/>
      <c r="GL2" s="9"/>
      <c r="GM2" s="9"/>
      <c r="GN2" s="9"/>
      <c r="GO2" s="9"/>
      <c r="GP2" s="9">
        <v>0</v>
      </c>
      <c r="GQ2" s="9"/>
      <c r="GR2" s="9"/>
      <c r="GS2" s="9"/>
      <c r="GT2" s="9"/>
      <c r="GU2" s="9"/>
      <c r="GV2" s="9"/>
      <c r="GW2" s="9"/>
      <c r="GX2" s="9"/>
      <c r="GY2" s="9">
        <v>0</v>
      </c>
      <c r="GZ2" s="9"/>
      <c r="HA2" s="9"/>
      <c r="HB2" s="9"/>
      <c r="HC2" s="9"/>
      <c r="HD2" s="9"/>
      <c r="HE2" s="9"/>
      <c r="HF2" s="9"/>
      <c r="HG2" s="9"/>
      <c r="HH2" s="9"/>
      <c r="HI2" s="9"/>
      <c r="HJ2" s="9"/>
      <c r="HK2" s="9"/>
      <c r="HL2" s="9"/>
      <c r="HM2" s="9"/>
      <c r="HN2" s="9">
        <v>0</v>
      </c>
      <c r="HO2" s="9"/>
      <c r="HP2" s="9"/>
      <c r="HQ2" s="9"/>
      <c r="HR2" s="9">
        <v>0</v>
      </c>
      <c r="HS2" s="9"/>
      <c r="HT2" s="9"/>
      <c r="HU2" s="9"/>
      <c r="HV2" s="9"/>
      <c r="HW2" s="9"/>
      <c r="HX2" s="9"/>
      <c r="HY2" s="34"/>
      <c r="HZ2" s="9"/>
      <c r="IA2" s="9"/>
      <c r="IB2" s="9"/>
      <c r="IC2" s="9"/>
      <c r="ID2" s="9"/>
      <c r="IE2" s="9"/>
      <c r="IF2" s="9"/>
      <c r="IG2" s="9"/>
      <c r="IH2" s="9"/>
      <c r="II2" s="9">
        <f>SUM(I2:IH2)</f>
        <v>350</v>
      </c>
      <c r="IJ2" s="37">
        <f>B2-IM2</f>
        <v>0</v>
      </c>
      <c r="IK2" s="37">
        <f>II2-IP2</f>
        <v>0</v>
      </c>
      <c r="IL2" s="12" t="s">
        <v>478</v>
      </c>
      <c r="IM2" s="12">
        <v>1</v>
      </c>
      <c r="IN2" s="12" t="s">
        <v>240</v>
      </c>
      <c r="IO2" s="12" t="s">
        <v>242</v>
      </c>
      <c r="IP2" s="12">
        <v>350</v>
      </c>
      <c r="IQ2" s="12">
        <v>94.9</v>
      </c>
      <c r="IR2" s="12">
        <v>113.88</v>
      </c>
      <c r="IS2" s="12">
        <v>33215</v>
      </c>
      <c r="IT2" s="12">
        <v>39858</v>
      </c>
      <c r="IU2" s="12" t="s">
        <v>479</v>
      </c>
      <c r="IV2" s="12" t="s">
        <v>480</v>
      </c>
      <c r="IW2" s="12" t="s">
        <v>481</v>
      </c>
      <c r="IX2" s="12" t="s">
        <v>482</v>
      </c>
      <c r="IY2" s="12" t="s">
        <v>483</v>
      </c>
      <c r="IZ2" s="12" t="s">
        <v>484</v>
      </c>
    </row>
    <row r="3" spans="1:260" ht="31.5" hidden="1" customHeight="1" x14ac:dyDescent="0.25">
      <c r="A3" s="8">
        <v>4</v>
      </c>
      <c r="B3" s="8">
        <v>2</v>
      </c>
      <c r="C3" s="8"/>
      <c r="D3" s="1" t="s">
        <v>243</v>
      </c>
      <c r="E3" s="1" t="s">
        <v>244</v>
      </c>
      <c r="F3" s="3"/>
      <c r="G3" s="9" t="s">
        <v>242</v>
      </c>
      <c r="H3" s="9">
        <v>120</v>
      </c>
      <c r="I3" s="9">
        <v>0</v>
      </c>
      <c r="J3" s="9"/>
      <c r="K3" s="9"/>
      <c r="L3" s="9">
        <v>0</v>
      </c>
      <c r="M3" s="9"/>
      <c r="N3" s="9"/>
      <c r="O3" s="9"/>
      <c r="P3" s="9"/>
      <c r="Q3" s="9"/>
      <c r="R3" s="9"/>
      <c r="S3" s="9"/>
      <c r="T3" s="9"/>
      <c r="U3" s="9"/>
      <c r="V3" s="9"/>
      <c r="W3" s="9"/>
      <c r="X3" s="9"/>
      <c r="Y3" s="9"/>
      <c r="Z3" s="9"/>
      <c r="AA3" s="9"/>
      <c r="AB3" s="9"/>
      <c r="AC3" s="34"/>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v>0</v>
      </c>
      <c r="EQ3" s="9"/>
      <c r="ER3" s="9"/>
      <c r="ES3" s="9"/>
      <c r="ET3" s="9"/>
      <c r="EU3" s="9"/>
      <c r="EV3" s="9"/>
      <c r="EW3" s="9"/>
      <c r="EX3" s="9"/>
      <c r="EY3" s="9"/>
      <c r="EZ3" s="9"/>
      <c r="FA3" s="9"/>
      <c r="FB3" s="9"/>
      <c r="FC3" s="9"/>
      <c r="FD3" s="9"/>
      <c r="FE3" s="9"/>
      <c r="FF3" s="9"/>
      <c r="FG3" s="9"/>
      <c r="FH3" s="9"/>
      <c r="FI3" s="9"/>
      <c r="FJ3" s="9"/>
      <c r="FK3" s="9">
        <v>0</v>
      </c>
      <c r="FL3" s="9"/>
      <c r="FM3" s="9"/>
      <c r="FN3" s="9"/>
      <c r="FO3" s="9"/>
      <c r="FP3" s="9"/>
      <c r="FQ3" s="9"/>
      <c r="FR3" s="10"/>
      <c r="FS3" s="9"/>
      <c r="FT3" s="9"/>
      <c r="FU3" s="9"/>
      <c r="FV3" s="9"/>
      <c r="FW3" s="9"/>
      <c r="FX3" s="9">
        <v>300</v>
      </c>
      <c r="FY3" s="9">
        <v>50</v>
      </c>
      <c r="FZ3" s="9"/>
      <c r="GA3" s="9"/>
      <c r="GB3" s="9"/>
      <c r="GC3" s="9"/>
      <c r="GD3" s="9"/>
      <c r="GE3" s="9"/>
      <c r="GF3" s="9"/>
      <c r="GG3" s="9"/>
      <c r="GH3" s="11"/>
      <c r="GI3" s="9"/>
      <c r="GJ3" s="9"/>
      <c r="GK3" s="9"/>
      <c r="GL3" s="9"/>
      <c r="GM3" s="9"/>
      <c r="GN3" s="9"/>
      <c r="GO3" s="9"/>
      <c r="GP3" s="9">
        <v>0</v>
      </c>
      <c r="GQ3" s="9"/>
      <c r="GR3" s="9"/>
      <c r="GS3" s="9"/>
      <c r="GT3" s="9"/>
      <c r="GU3" s="9"/>
      <c r="GV3" s="9"/>
      <c r="GW3" s="9"/>
      <c r="GX3" s="9"/>
      <c r="GY3" s="9">
        <v>0</v>
      </c>
      <c r="GZ3" s="9"/>
      <c r="HA3" s="9"/>
      <c r="HB3" s="9"/>
      <c r="HC3" s="9"/>
      <c r="HD3" s="9"/>
      <c r="HE3" s="9"/>
      <c r="HF3" s="9"/>
      <c r="HG3" s="9"/>
      <c r="HH3" s="9"/>
      <c r="HI3" s="9"/>
      <c r="HJ3" s="9"/>
      <c r="HK3" s="9"/>
      <c r="HL3" s="9"/>
      <c r="HM3" s="9"/>
      <c r="HN3" s="9">
        <v>0</v>
      </c>
      <c r="HO3" s="9"/>
      <c r="HP3" s="9"/>
      <c r="HQ3" s="9"/>
      <c r="HR3" s="9">
        <v>0</v>
      </c>
      <c r="HS3" s="9"/>
      <c r="HT3" s="9"/>
      <c r="HU3" s="9"/>
      <c r="HV3" s="9"/>
      <c r="HW3" s="9"/>
      <c r="HX3" s="9"/>
      <c r="HY3" s="34"/>
      <c r="HZ3" s="9"/>
      <c r="IA3" s="9"/>
      <c r="IB3" s="9"/>
      <c r="IC3" s="9"/>
      <c r="ID3" s="9"/>
      <c r="IE3" s="9"/>
      <c r="IF3" s="9"/>
      <c r="IG3" s="9"/>
      <c r="IH3" s="9"/>
      <c r="II3" s="9">
        <f t="shared" ref="II3:II66" si="0">SUM(I3:IH3)</f>
        <v>350</v>
      </c>
      <c r="IJ3" s="37">
        <f t="shared" ref="IJ3:IJ66" si="1">B3-IM3</f>
        <v>0</v>
      </c>
      <c r="IK3" s="37">
        <f t="shared" ref="IK3:IK66" si="2">II3-IP3</f>
        <v>0</v>
      </c>
      <c r="IL3" s="12" t="s">
        <v>485</v>
      </c>
      <c r="IM3" s="12">
        <v>2</v>
      </c>
      <c r="IN3" s="12" t="s">
        <v>243</v>
      </c>
      <c r="IO3" s="12" t="s">
        <v>242</v>
      </c>
      <c r="IP3" s="12">
        <v>350</v>
      </c>
      <c r="IQ3" s="12">
        <v>94.9</v>
      </c>
      <c r="IR3" s="12">
        <v>113.88</v>
      </c>
      <c r="IS3" s="12">
        <v>33215</v>
      </c>
      <c r="IT3" s="12">
        <v>39858</v>
      </c>
      <c r="IU3" s="12" t="s">
        <v>486</v>
      </c>
      <c r="IV3" s="12" t="s">
        <v>480</v>
      </c>
      <c r="IW3" s="12" t="s">
        <v>481</v>
      </c>
      <c r="IX3" s="12" t="s">
        <v>487</v>
      </c>
      <c r="IY3" s="12" t="s">
        <v>488</v>
      </c>
      <c r="IZ3" s="12" t="s">
        <v>484</v>
      </c>
    </row>
    <row r="4" spans="1:260" ht="54.75" hidden="1" customHeight="1" x14ac:dyDescent="0.25">
      <c r="A4" s="8">
        <v>6</v>
      </c>
      <c r="B4" s="8">
        <v>3</v>
      </c>
      <c r="C4" s="8"/>
      <c r="D4" s="1" t="s">
        <v>245</v>
      </c>
      <c r="E4" s="1" t="s">
        <v>246</v>
      </c>
      <c r="F4" s="3"/>
      <c r="G4" s="9" t="s">
        <v>242</v>
      </c>
      <c r="H4" s="9">
        <v>1.32</v>
      </c>
      <c r="I4" s="9">
        <v>0</v>
      </c>
      <c r="J4" s="9"/>
      <c r="K4" s="9"/>
      <c r="L4" s="9">
        <v>0</v>
      </c>
      <c r="M4" s="9"/>
      <c r="N4" s="9"/>
      <c r="O4" s="9"/>
      <c r="P4" s="9"/>
      <c r="Q4" s="9"/>
      <c r="R4" s="9"/>
      <c r="S4" s="9"/>
      <c r="T4" s="9"/>
      <c r="U4" s="9"/>
      <c r="V4" s="9"/>
      <c r="W4" s="9"/>
      <c r="X4" s="9"/>
      <c r="Y4" s="9"/>
      <c r="Z4" s="9"/>
      <c r="AA4" s="9"/>
      <c r="AB4" s="9"/>
      <c r="AC4" s="34"/>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v>0</v>
      </c>
      <c r="EQ4" s="9"/>
      <c r="ER4" s="9"/>
      <c r="ES4" s="9"/>
      <c r="ET4" s="9"/>
      <c r="EU4" s="9"/>
      <c r="EV4" s="9"/>
      <c r="EW4" s="9"/>
      <c r="EX4" s="9"/>
      <c r="EY4" s="9"/>
      <c r="EZ4" s="9"/>
      <c r="FA4" s="9"/>
      <c r="FB4" s="9"/>
      <c r="FC4" s="9"/>
      <c r="FD4" s="9"/>
      <c r="FE4" s="9"/>
      <c r="FF4" s="9"/>
      <c r="FG4" s="9"/>
      <c r="FH4" s="9"/>
      <c r="FI4" s="9"/>
      <c r="FJ4" s="9"/>
      <c r="FK4" s="9">
        <v>0</v>
      </c>
      <c r="FL4" s="9"/>
      <c r="FM4" s="9"/>
      <c r="FN4" s="9"/>
      <c r="FO4" s="9"/>
      <c r="FP4" s="9"/>
      <c r="FQ4" s="9"/>
      <c r="FR4" s="10"/>
      <c r="FS4" s="9"/>
      <c r="FT4" s="9"/>
      <c r="FU4" s="9"/>
      <c r="FV4" s="9">
        <v>3000</v>
      </c>
      <c r="FW4" s="9"/>
      <c r="FX4" s="9">
        <v>20</v>
      </c>
      <c r="FY4" s="9">
        <v>220</v>
      </c>
      <c r="FZ4" s="9"/>
      <c r="GA4" s="9"/>
      <c r="GB4" s="9"/>
      <c r="GC4" s="9"/>
      <c r="GD4" s="9"/>
      <c r="GE4" s="9">
        <v>3000</v>
      </c>
      <c r="GF4" s="9">
        <v>3</v>
      </c>
      <c r="GG4" s="9"/>
      <c r="GH4" s="11"/>
      <c r="GI4" s="9"/>
      <c r="GJ4" s="9"/>
      <c r="GK4" s="9"/>
      <c r="GL4" s="9"/>
      <c r="GM4" s="9"/>
      <c r="GN4" s="9"/>
      <c r="GO4" s="9"/>
      <c r="GP4" s="9">
        <v>20000</v>
      </c>
      <c r="GQ4" s="9"/>
      <c r="GR4" s="9"/>
      <c r="GS4" s="9"/>
      <c r="GT4" s="9"/>
      <c r="GU4" s="9"/>
      <c r="GV4" s="9"/>
      <c r="GW4" s="9"/>
      <c r="GX4" s="9">
        <v>1000</v>
      </c>
      <c r="GY4" s="9">
        <v>0</v>
      </c>
      <c r="GZ4" s="9">
        <v>100</v>
      </c>
      <c r="HA4" s="9"/>
      <c r="HB4" s="9"/>
      <c r="HC4" s="9"/>
      <c r="HD4" s="9"/>
      <c r="HE4" s="9"/>
      <c r="HF4" s="9"/>
      <c r="HG4" s="9"/>
      <c r="HH4" s="9"/>
      <c r="HI4" s="9"/>
      <c r="HJ4" s="9"/>
      <c r="HK4" s="9"/>
      <c r="HL4" s="9"/>
      <c r="HM4" s="9">
        <v>100</v>
      </c>
      <c r="HN4" s="9">
        <v>0</v>
      </c>
      <c r="HO4" s="9"/>
      <c r="HP4" s="9"/>
      <c r="HQ4" s="9"/>
      <c r="HR4" s="9">
        <v>0</v>
      </c>
      <c r="HS4" s="9"/>
      <c r="HT4" s="9"/>
      <c r="HU4" s="9"/>
      <c r="HV4" s="9"/>
      <c r="HW4" s="9">
        <v>1000</v>
      </c>
      <c r="HX4" s="9"/>
      <c r="HY4" s="34"/>
      <c r="HZ4" s="9"/>
      <c r="IA4" s="9"/>
      <c r="IB4" s="9">
        <v>200</v>
      </c>
      <c r="IC4" s="9"/>
      <c r="ID4" s="9"/>
      <c r="IE4" s="9"/>
      <c r="IF4" s="9"/>
      <c r="IG4" s="9">
        <v>11000</v>
      </c>
      <c r="IH4" s="9"/>
      <c r="II4" s="9">
        <f t="shared" si="0"/>
        <v>39643</v>
      </c>
      <c r="IJ4" s="37">
        <f t="shared" si="1"/>
        <v>0</v>
      </c>
      <c r="IK4" s="37">
        <f t="shared" si="2"/>
        <v>0</v>
      </c>
      <c r="IL4" s="12" t="s">
        <v>489</v>
      </c>
      <c r="IM4" s="12">
        <v>3</v>
      </c>
      <c r="IN4" s="12" t="s">
        <v>245</v>
      </c>
      <c r="IO4" s="12" t="s">
        <v>242</v>
      </c>
      <c r="IP4" s="12">
        <v>39643</v>
      </c>
      <c r="IQ4" s="12">
        <v>0.85</v>
      </c>
      <c r="IR4" s="12">
        <v>1.02</v>
      </c>
      <c r="IS4" s="12">
        <v>33696.550000000003</v>
      </c>
      <c r="IT4" s="12">
        <v>40435.86</v>
      </c>
      <c r="IU4" s="12" t="s">
        <v>490</v>
      </c>
      <c r="IV4" s="12" t="s">
        <v>491</v>
      </c>
      <c r="IW4" s="12" t="s">
        <v>492</v>
      </c>
      <c r="IX4" s="12" t="s">
        <v>493</v>
      </c>
      <c r="IY4" s="12" t="s">
        <v>494</v>
      </c>
      <c r="IZ4" s="12" t="s">
        <v>495</v>
      </c>
    </row>
    <row r="5" spans="1:260" ht="16.5" hidden="1" customHeight="1" x14ac:dyDescent="0.25">
      <c r="A5" s="8">
        <v>10</v>
      </c>
      <c r="B5" s="8">
        <v>4</v>
      </c>
      <c r="C5" s="8"/>
      <c r="D5" s="1" t="s">
        <v>247</v>
      </c>
      <c r="E5" s="1" t="s">
        <v>248</v>
      </c>
      <c r="F5" s="3"/>
      <c r="G5" s="9" t="s">
        <v>242</v>
      </c>
      <c r="H5" s="9">
        <v>2.4</v>
      </c>
      <c r="I5" s="9">
        <v>0</v>
      </c>
      <c r="J5" s="9"/>
      <c r="K5" s="9"/>
      <c r="L5" s="9">
        <v>0</v>
      </c>
      <c r="M5" s="9"/>
      <c r="N5" s="9"/>
      <c r="O5" s="9"/>
      <c r="P5" s="9"/>
      <c r="Q5" s="9"/>
      <c r="R5" s="9"/>
      <c r="S5" s="9"/>
      <c r="T5" s="9"/>
      <c r="U5" s="9"/>
      <c r="V5" s="9"/>
      <c r="W5" s="9"/>
      <c r="X5" s="9"/>
      <c r="Y5" s="9"/>
      <c r="Z5" s="9"/>
      <c r="AA5" s="9"/>
      <c r="AB5" s="9"/>
      <c r="AC5" s="34"/>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v>10</v>
      </c>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v>20</v>
      </c>
      <c r="EF5" s="9"/>
      <c r="EG5" s="9"/>
      <c r="EH5" s="9"/>
      <c r="EI5" s="9"/>
      <c r="EJ5" s="9"/>
      <c r="EK5" s="9"/>
      <c r="EL5" s="9"/>
      <c r="EM5" s="9"/>
      <c r="EN5" s="9"/>
      <c r="EO5" s="9"/>
      <c r="EP5" s="9">
        <v>0</v>
      </c>
      <c r="EQ5" s="9"/>
      <c r="ER5" s="9"/>
      <c r="ES5" s="9"/>
      <c r="ET5" s="9"/>
      <c r="EU5" s="9"/>
      <c r="EV5" s="9"/>
      <c r="EW5" s="9"/>
      <c r="EX5" s="9"/>
      <c r="EY5" s="9"/>
      <c r="EZ5" s="9"/>
      <c r="FA5" s="9"/>
      <c r="FB5" s="9"/>
      <c r="FC5" s="9"/>
      <c r="FD5" s="9"/>
      <c r="FE5" s="9"/>
      <c r="FF5" s="9"/>
      <c r="FG5" s="9"/>
      <c r="FH5" s="9"/>
      <c r="FI5" s="9"/>
      <c r="FJ5" s="9"/>
      <c r="FK5" s="9">
        <v>0</v>
      </c>
      <c r="FL5" s="9"/>
      <c r="FM5" s="9"/>
      <c r="FN5" s="9">
        <v>12</v>
      </c>
      <c r="FO5" s="9"/>
      <c r="FP5" s="9"/>
      <c r="FQ5" s="9"/>
      <c r="FR5" s="10"/>
      <c r="FS5" s="9"/>
      <c r="FT5" s="9"/>
      <c r="FU5" s="9"/>
      <c r="FV5" s="9"/>
      <c r="FW5" s="9"/>
      <c r="FX5" s="9"/>
      <c r="FY5" s="9">
        <v>3320</v>
      </c>
      <c r="FZ5" s="9"/>
      <c r="GA5" s="9"/>
      <c r="GB5" s="9"/>
      <c r="GC5" s="9"/>
      <c r="GD5" s="9"/>
      <c r="GE5" s="9"/>
      <c r="GF5" s="9">
        <v>48</v>
      </c>
      <c r="GG5" s="9"/>
      <c r="GH5" s="11"/>
      <c r="GI5" s="9"/>
      <c r="GJ5" s="9"/>
      <c r="GK5" s="9"/>
      <c r="GL5" s="9">
        <v>1000</v>
      </c>
      <c r="GM5" s="9"/>
      <c r="GN5" s="9"/>
      <c r="GO5" s="9"/>
      <c r="GP5" s="9">
        <v>0</v>
      </c>
      <c r="GQ5" s="9"/>
      <c r="GR5" s="9">
        <v>1400</v>
      </c>
      <c r="GS5" s="9"/>
      <c r="GT5" s="9"/>
      <c r="GU5" s="9"/>
      <c r="GV5" s="9"/>
      <c r="GW5" s="9"/>
      <c r="GX5" s="9">
        <v>10</v>
      </c>
      <c r="GY5" s="9">
        <v>0</v>
      </c>
      <c r="GZ5" s="9"/>
      <c r="HA5" s="9"/>
      <c r="HB5" s="9"/>
      <c r="HC5" s="9"/>
      <c r="HD5" s="9"/>
      <c r="HE5" s="9"/>
      <c r="HF5" s="9"/>
      <c r="HG5" s="9"/>
      <c r="HH5" s="9"/>
      <c r="HI5" s="9"/>
      <c r="HJ5" s="9"/>
      <c r="HK5" s="9"/>
      <c r="HL5" s="9"/>
      <c r="HM5" s="9"/>
      <c r="HN5" s="9">
        <v>0</v>
      </c>
      <c r="HO5" s="9"/>
      <c r="HP5" s="9"/>
      <c r="HQ5" s="9"/>
      <c r="HR5" s="9">
        <v>5000</v>
      </c>
      <c r="HS5" s="9"/>
      <c r="HT5" s="9"/>
      <c r="HU5" s="9"/>
      <c r="HV5" s="9"/>
      <c r="HW5" s="9"/>
      <c r="HX5" s="9"/>
      <c r="HY5" s="34"/>
      <c r="HZ5" s="9"/>
      <c r="IA5" s="9"/>
      <c r="IB5" s="9"/>
      <c r="IC5" s="9"/>
      <c r="ID5" s="9"/>
      <c r="IE5" s="9"/>
      <c r="IF5" s="9"/>
      <c r="IG5" s="9"/>
      <c r="IH5" s="9"/>
      <c r="II5" s="9">
        <f t="shared" si="0"/>
        <v>10820</v>
      </c>
      <c r="IJ5" s="37">
        <f t="shared" si="1"/>
        <v>0</v>
      </c>
      <c r="IK5" s="37">
        <f t="shared" si="2"/>
        <v>0</v>
      </c>
      <c r="IL5" s="12" t="s">
        <v>496</v>
      </c>
      <c r="IM5" s="12">
        <v>4</v>
      </c>
      <c r="IN5" s="12" t="s">
        <v>247</v>
      </c>
      <c r="IO5" s="12" t="s">
        <v>242</v>
      </c>
      <c r="IP5" s="12">
        <v>10820</v>
      </c>
      <c r="IQ5" s="12">
        <v>1.4</v>
      </c>
      <c r="IR5" s="12">
        <v>1.68</v>
      </c>
      <c r="IS5" s="12">
        <v>15148</v>
      </c>
      <c r="IT5" s="12">
        <v>18177.599999999999</v>
      </c>
      <c r="IU5" s="12" t="s">
        <v>497</v>
      </c>
      <c r="IV5" s="12" t="s">
        <v>480</v>
      </c>
      <c r="IW5" s="12" t="s">
        <v>481</v>
      </c>
      <c r="IX5" s="12" t="s">
        <v>498</v>
      </c>
      <c r="IY5" s="12" t="s">
        <v>499</v>
      </c>
      <c r="IZ5" s="12" t="s">
        <v>484</v>
      </c>
    </row>
    <row r="6" spans="1:260" ht="29.25" customHeight="1" x14ac:dyDescent="0.25">
      <c r="A6" s="40">
        <v>11</v>
      </c>
      <c r="B6" s="40">
        <v>5</v>
      </c>
      <c r="C6" s="8">
        <v>1</v>
      </c>
      <c r="D6" s="1" t="s">
        <v>249</v>
      </c>
      <c r="E6" s="1" t="s">
        <v>250</v>
      </c>
      <c r="F6" s="3"/>
      <c r="G6" s="9" t="s">
        <v>242</v>
      </c>
      <c r="H6" s="9">
        <v>4950.1980000000003</v>
      </c>
      <c r="I6" s="9">
        <v>0</v>
      </c>
      <c r="J6" s="9"/>
      <c r="K6" s="9"/>
      <c r="L6" s="9">
        <v>0</v>
      </c>
      <c r="M6" s="9"/>
      <c r="N6" s="9"/>
      <c r="O6" s="9"/>
      <c r="P6" s="9"/>
      <c r="Q6" s="9"/>
      <c r="R6" s="9"/>
      <c r="S6" s="9"/>
      <c r="T6" s="9"/>
      <c r="U6" s="9"/>
      <c r="V6" s="9"/>
      <c r="W6" s="9"/>
      <c r="X6" s="9"/>
      <c r="Y6" s="9"/>
      <c r="Z6" s="9"/>
      <c r="AA6" s="9"/>
      <c r="AB6" s="9"/>
      <c r="AC6" s="34"/>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11"/>
      <c r="EB6" s="9"/>
      <c r="EC6" s="9"/>
      <c r="ED6" s="9"/>
      <c r="EE6" s="9"/>
      <c r="EF6" s="9"/>
      <c r="EG6" s="9"/>
      <c r="EH6" s="9"/>
      <c r="EI6" s="9"/>
      <c r="EJ6" s="9"/>
      <c r="EK6" s="9"/>
      <c r="EL6" s="9"/>
      <c r="EM6" s="9"/>
      <c r="EN6" s="9"/>
      <c r="EO6" s="9"/>
      <c r="EP6" s="9">
        <v>0</v>
      </c>
      <c r="EQ6" s="9"/>
      <c r="ER6" s="9"/>
      <c r="ES6" s="9"/>
      <c r="ET6" s="9"/>
      <c r="EU6" s="9"/>
      <c r="EV6" s="9"/>
      <c r="EW6" s="9"/>
      <c r="EX6" s="9"/>
      <c r="EY6" s="9"/>
      <c r="EZ6" s="9"/>
      <c r="FA6" s="9"/>
      <c r="FB6" s="9"/>
      <c r="FC6" s="9"/>
      <c r="FD6" s="9"/>
      <c r="FE6" s="9"/>
      <c r="FF6" s="9"/>
      <c r="FG6" s="9"/>
      <c r="FH6" s="9"/>
      <c r="FI6" s="9"/>
      <c r="FJ6" s="9"/>
      <c r="FK6" s="9">
        <v>0</v>
      </c>
      <c r="FL6" s="9"/>
      <c r="FM6" s="9"/>
      <c r="FN6" s="9"/>
      <c r="FO6" s="9"/>
      <c r="FP6" s="9"/>
      <c r="FQ6" s="9"/>
      <c r="FR6" s="10"/>
      <c r="FS6" s="9"/>
      <c r="FT6" s="9"/>
      <c r="FU6" s="9"/>
      <c r="FV6" s="9"/>
      <c r="FW6" s="9"/>
      <c r="FX6" s="9">
        <v>1</v>
      </c>
      <c r="FY6" s="9">
        <v>1</v>
      </c>
      <c r="FZ6" s="9"/>
      <c r="GA6" s="9"/>
      <c r="GB6" s="9"/>
      <c r="GC6" s="9"/>
      <c r="GD6" s="9"/>
      <c r="GE6" s="9"/>
      <c r="GF6" s="9">
        <v>4</v>
      </c>
      <c r="GG6" s="9"/>
      <c r="GH6" s="11"/>
      <c r="GI6" s="9"/>
      <c r="GJ6" s="9"/>
      <c r="GK6" s="9"/>
      <c r="GL6" s="9"/>
      <c r="GM6" s="9"/>
      <c r="GN6" s="9"/>
      <c r="GO6" s="9"/>
      <c r="GP6" s="9">
        <v>0</v>
      </c>
      <c r="GQ6" s="56"/>
      <c r="GR6" s="9"/>
      <c r="GS6" s="9"/>
      <c r="GT6" s="9"/>
      <c r="GU6" s="9"/>
      <c r="GV6" s="21"/>
      <c r="GW6" s="9"/>
      <c r="GX6" s="9"/>
      <c r="GY6" s="63">
        <v>0</v>
      </c>
      <c r="GZ6" s="9"/>
      <c r="HA6" s="9"/>
      <c r="HB6" s="9"/>
      <c r="HC6" s="9"/>
      <c r="HD6" s="9"/>
      <c r="HE6" s="9"/>
      <c r="HF6" s="9"/>
      <c r="HG6" s="9"/>
      <c r="HH6" s="9"/>
      <c r="HI6" s="9"/>
      <c r="HJ6" s="9"/>
      <c r="HK6" s="9"/>
      <c r="HL6" s="9"/>
      <c r="HM6" s="9"/>
      <c r="HN6" s="9">
        <v>0</v>
      </c>
      <c r="HO6" s="9"/>
      <c r="HP6" s="9"/>
      <c r="HQ6" s="9"/>
      <c r="HR6" s="9">
        <v>0</v>
      </c>
      <c r="HS6" s="9"/>
      <c r="HT6" s="9"/>
      <c r="HU6" s="9"/>
      <c r="HV6" s="9"/>
      <c r="HW6" s="9"/>
      <c r="HX6" s="9"/>
      <c r="HY6" s="34"/>
      <c r="HZ6" s="9"/>
      <c r="IA6" s="9"/>
      <c r="IB6" s="9"/>
      <c r="IC6" s="9"/>
      <c r="ID6" s="9"/>
      <c r="IE6" s="9"/>
      <c r="IF6" s="9"/>
      <c r="IG6" s="9"/>
      <c r="IH6" s="9"/>
      <c r="II6" s="9">
        <f t="shared" si="0"/>
        <v>6</v>
      </c>
      <c r="IJ6" s="37">
        <f t="shared" si="1"/>
        <v>5</v>
      </c>
      <c r="IK6" s="37">
        <f t="shared" si="2"/>
        <v>6</v>
      </c>
    </row>
    <row r="7" spans="1:260" ht="30" customHeight="1" x14ac:dyDescent="0.25">
      <c r="A7" s="40">
        <v>12</v>
      </c>
      <c r="B7" s="40">
        <v>6</v>
      </c>
      <c r="C7" s="8">
        <v>2</v>
      </c>
      <c r="D7" s="1" t="s">
        <v>251</v>
      </c>
      <c r="E7" s="1" t="s">
        <v>252</v>
      </c>
      <c r="F7" s="3"/>
      <c r="G7" s="9" t="s">
        <v>242</v>
      </c>
      <c r="H7" s="9">
        <v>4950.1980000000003</v>
      </c>
      <c r="I7" s="9">
        <v>0</v>
      </c>
      <c r="J7" s="9"/>
      <c r="K7" s="9"/>
      <c r="L7" s="9">
        <v>0</v>
      </c>
      <c r="M7" s="9"/>
      <c r="N7" s="9"/>
      <c r="O7" s="9"/>
      <c r="P7" s="9"/>
      <c r="Q7" s="9"/>
      <c r="R7" s="9"/>
      <c r="S7" s="9"/>
      <c r="T7" s="9"/>
      <c r="U7" s="9"/>
      <c r="V7" s="9"/>
      <c r="W7" s="9"/>
      <c r="X7" s="9"/>
      <c r="Y7" s="9"/>
      <c r="Z7" s="9">
        <v>1</v>
      </c>
      <c r="AA7" s="9"/>
      <c r="AB7" s="9"/>
      <c r="AC7" s="34"/>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11"/>
      <c r="EB7" s="9"/>
      <c r="EC7" s="9"/>
      <c r="ED7" s="9"/>
      <c r="EE7" s="9"/>
      <c r="EF7" s="9"/>
      <c r="EG7" s="9"/>
      <c r="EH7" s="9"/>
      <c r="EI7" s="9"/>
      <c r="EJ7" s="9"/>
      <c r="EK7" s="9"/>
      <c r="EL7" s="9"/>
      <c r="EM7" s="9"/>
      <c r="EN7" s="9"/>
      <c r="EO7" s="9"/>
      <c r="EP7" s="9">
        <v>0</v>
      </c>
      <c r="EQ7" s="9"/>
      <c r="ER7" s="9"/>
      <c r="ES7" s="9"/>
      <c r="ET7" s="9"/>
      <c r="EU7" s="9"/>
      <c r="EV7" s="9"/>
      <c r="EW7" s="9"/>
      <c r="EX7" s="9"/>
      <c r="EY7" s="9"/>
      <c r="EZ7" s="9"/>
      <c r="FA7" s="9"/>
      <c r="FB7" s="9"/>
      <c r="FC7" s="9"/>
      <c r="FD7" s="9"/>
      <c r="FE7" s="9"/>
      <c r="FF7" s="9"/>
      <c r="FG7" s="9"/>
      <c r="FH7" s="9"/>
      <c r="FI7" s="9"/>
      <c r="FJ7" s="9"/>
      <c r="FK7" s="9">
        <v>0</v>
      </c>
      <c r="FL7" s="9"/>
      <c r="FM7" s="9"/>
      <c r="FN7" s="9"/>
      <c r="FO7" s="9"/>
      <c r="FP7" s="9"/>
      <c r="FQ7" s="9"/>
      <c r="FR7" s="10"/>
      <c r="FS7" s="9"/>
      <c r="FT7" s="9"/>
      <c r="FU7" s="9"/>
      <c r="FV7" s="9"/>
      <c r="FW7" s="9"/>
      <c r="FX7" s="9">
        <v>1</v>
      </c>
      <c r="FY7" s="9">
        <v>2</v>
      </c>
      <c r="FZ7" s="9"/>
      <c r="GA7" s="9"/>
      <c r="GB7" s="9"/>
      <c r="GC7" s="9"/>
      <c r="GD7" s="9"/>
      <c r="GE7" s="9"/>
      <c r="GF7" s="9"/>
      <c r="GG7" s="9"/>
      <c r="GH7" s="11"/>
      <c r="GI7" s="9"/>
      <c r="GJ7" s="9"/>
      <c r="GK7" s="9"/>
      <c r="GL7" s="9"/>
      <c r="GM7" s="9"/>
      <c r="GN7" s="9"/>
      <c r="GO7" s="9"/>
      <c r="GP7" s="9">
        <v>0</v>
      </c>
      <c r="GQ7" s="56"/>
      <c r="GR7" s="9"/>
      <c r="GS7" s="9"/>
      <c r="GT7" s="9"/>
      <c r="GU7" s="9"/>
      <c r="GV7" s="21"/>
      <c r="GW7" s="9"/>
      <c r="GX7" s="9"/>
      <c r="GY7" s="63">
        <v>0</v>
      </c>
      <c r="GZ7" s="9"/>
      <c r="HA7" s="9"/>
      <c r="HB7" s="9"/>
      <c r="HC7" s="9"/>
      <c r="HD7" s="9"/>
      <c r="HE7" s="9"/>
      <c r="HF7" s="9"/>
      <c r="HG7" s="9"/>
      <c r="HH7" s="9"/>
      <c r="HI7" s="9"/>
      <c r="HJ7" s="9"/>
      <c r="HK7" s="9"/>
      <c r="HL7" s="9"/>
      <c r="HM7" s="9"/>
      <c r="HN7" s="9">
        <v>0</v>
      </c>
      <c r="HO7" s="9"/>
      <c r="HP7" s="9"/>
      <c r="HQ7" s="9"/>
      <c r="HR7" s="9">
        <v>0</v>
      </c>
      <c r="HS7" s="9"/>
      <c r="HT7" s="9"/>
      <c r="HU7" s="9"/>
      <c r="HV7" s="9"/>
      <c r="HW7" s="9"/>
      <c r="HX7" s="9"/>
      <c r="HY7" s="34"/>
      <c r="HZ7" s="9"/>
      <c r="IA7" s="9"/>
      <c r="IB7" s="9"/>
      <c r="IC7" s="9"/>
      <c r="ID7" s="9"/>
      <c r="IE7" s="9"/>
      <c r="IF7" s="9"/>
      <c r="IG7" s="9"/>
      <c r="IH7" s="9"/>
      <c r="II7" s="9">
        <f t="shared" si="0"/>
        <v>4</v>
      </c>
      <c r="IJ7" s="37">
        <f t="shared" si="1"/>
        <v>6</v>
      </c>
      <c r="IK7" s="37">
        <f t="shared" si="2"/>
        <v>4</v>
      </c>
    </row>
    <row r="8" spans="1:260" ht="36" customHeight="1" x14ac:dyDescent="0.25">
      <c r="A8" s="40">
        <v>15</v>
      </c>
      <c r="B8" s="40">
        <v>7</v>
      </c>
      <c r="C8" s="8">
        <v>3</v>
      </c>
      <c r="D8" s="1" t="s">
        <v>253</v>
      </c>
      <c r="E8" s="1" t="s">
        <v>254</v>
      </c>
      <c r="F8" s="3"/>
      <c r="G8" s="9" t="s">
        <v>242</v>
      </c>
      <c r="H8" s="9">
        <v>1.38</v>
      </c>
      <c r="I8" s="9">
        <v>0</v>
      </c>
      <c r="J8" s="9"/>
      <c r="K8" s="9"/>
      <c r="L8" s="9">
        <v>0</v>
      </c>
      <c r="M8" s="9"/>
      <c r="N8" s="9"/>
      <c r="O8" s="9"/>
      <c r="P8" s="9"/>
      <c r="Q8" s="9"/>
      <c r="R8" s="9"/>
      <c r="S8" s="9"/>
      <c r="T8" s="9"/>
      <c r="U8" s="9"/>
      <c r="V8" s="9"/>
      <c r="W8" s="9"/>
      <c r="X8" s="9"/>
      <c r="Y8" s="9"/>
      <c r="Z8" s="9"/>
      <c r="AA8" s="9"/>
      <c r="AB8" s="9"/>
      <c r="AC8" s="34"/>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11"/>
      <c r="EB8" s="9"/>
      <c r="EC8" s="9"/>
      <c r="ED8" s="9"/>
      <c r="EE8" s="9"/>
      <c r="EF8" s="9"/>
      <c r="EG8" s="9"/>
      <c r="EH8" s="9"/>
      <c r="EI8" s="9"/>
      <c r="EJ8" s="9"/>
      <c r="EK8" s="9"/>
      <c r="EL8" s="9"/>
      <c r="EM8" s="9"/>
      <c r="EN8" s="9"/>
      <c r="EO8" s="9"/>
      <c r="EP8" s="9">
        <v>0</v>
      </c>
      <c r="EQ8" s="9"/>
      <c r="ER8" s="9"/>
      <c r="ES8" s="9"/>
      <c r="ET8" s="9"/>
      <c r="EU8" s="9"/>
      <c r="EV8" s="9"/>
      <c r="EW8" s="9"/>
      <c r="EX8" s="9"/>
      <c r="EY8" s="9"/>
      <c r="EZ8" s="9"/>
      <c r="FA8" s="9"/>
      <c r="FB8" s="9"/>
      <c r="FC8" s="9"/>
      <c r="FD8" s="9"/>
      <c r="FE8" s="9"/>
      <c r="FF8" s="9"/>
      <c r="FG8" s="9"/>
      <c r="FH8" s="9"/>
      <c r="FI8" s="9"/>
      <c r="FJ8" s="9"/>
      <c r="FK8" s="9">
        <v>0</v>
      </c>
      <c r="FL8" s="9"/>
      <c r="FM8" s="9"/>
      <c r="FN8" s="9"/>
      <c r="FO8" s="9"/>
      <c r="FP8" s="9"/>
      <c r="FQ8" s="9"/>
      <c r="FR8" s="10"/>
      <c r="FS8" s="9"/>
      <c r="FT8" s="9"/>
      <c r="FU8" s="9"/>
      <c r="FV8" s="9"/>
      <c r="FW8" s="9"/>
      <c r="FX8" s="9"/>
      <c r="FY8" s="9">
        <v>100</v>
      </c>
      <c r="FZ8" s="9"/>
      <c r="GA8" s="9"/>
      <c r="GB8" s="9"/>
      <c r="GC8" s="9"/>
      <c r="GD8" s="9"/>
      <c r="GE8" s="9"/>
      <c r="GF8" s="9"/>
      <c r="GG8" s="9"/>
      <c r="GH8" s="11"/>
      <c r="GI8" s="9"/>
      <c r="GJ8" s="9"/>
      <c r="GK8" s="9"/>
      <c r="GL8" s="9">
        <v>1000</v>
      </c>
      <c r="GM8" s="9"/>
      <c r="GN8" s="9"/>
      <c r="GO8" s="9"/>
      <c r="GP8" s="9">
        <v>0</v>
      </c>
      <c r="GQ8" s="56"/>
      <c r="GR8" s="9"/>
      <c r="GS8" s="9"/>
      <c r="GT8" s="9"/>
      <c r="GU8" s="9"/>
      <c r="GV8" s="21"/>
      <c r="GW8" s="9"/>
      <c r="GX8" s="9">
        <v>50</v>
      </c>
      <c r="GY8" s="63">
        <v>0</v>
      </c>
      <c r="GZ8" s="9"/>
      <c r="HA8" s="9"/>
      <c r="HB8" s="9"/>
      <c r="HC8" s="9"/>
      <c r="HD8" s="9">
        <v>100</v>
      </c>
      <c r="HE8" s="9"/>
      <c r="HF8" s="9"/>
      <c r="HG8" s="9"/>
      <c r="HH8" s="9"/>
      <c r="HI8" s="9"/>
      <c r="HJ8" s="9"/>
      <c r="HK8" s="9"/>
      <c r="HL8" s="9"/>
      <c r="HM8" s="9"/>
      <c r="HN8" s="9">
        <v>0</v>
      </c>
      <c r="HO8" s="9">
        <v>100</v>
      </c>
      <c r="HP8" s="9"/>
      <c r="HQ8" s="9"/>
      <c r="HR8" s="9">
        <v>0</v>
      </c>
      <c r="HS8" s="9"/>
      <c r="HT8" s="9">
        <v>50</v>
      </c>
      <c r="HU8" s="9"/>
      <c r="HV8" s="9"/>
      <c r="HW8" s="9"/>
      <c r="HX8" s="9"/>
      <c r="HY8" s="34"/>
      <c r="HZ8" s="9"/>
      <c r="IA8" s="9"/>
      <c r="IB8" s="9"/>
      <c r="IC8" s="9"/>
      <c r="ID8" s="9"/>
      <c r="IE8" s="9"/>
      <c r="IF8" s="9"/>
      <c r="IG8" s="9"/>
      <c r="IH8" s="9"/>
      <c r="II8" s="9">
        <f t="shared" si="0"/>
        <v>1400</v>
      </c>
      <c r="IJ8" s="37">
        <f t="shared" si="1"/>
        <v>7</v>
      </c>
      <c r="IK8" s="37">
        <f t="shared" si="2"/>
        <v>1400</v>
      </c>
    </row>
    <row r="9" spans="1:260" ht="23.25" customHeight="1" x14ac:dyDescent="0.25">
      <c r="A9" s="40">
        <v>16</v>
      </c>
      <c r="B9" s="40">
        <v>8</v>
      </c>
      <c r="C9" s="8">
        <v>4</v>
      </c>
      <c r="D9" s="1" t="s">
        <v>255</v>
      </c>
      <c r="E9" s="1" t="s">
        <v>256</v>
      </c>
      <c r="F9" s="3"/>
      <c r="G9" s="9" t="s">
        <v>242</v>
      </c>
      <c r="H9" s="9">
        <v>1.38</v>
      </c>
      <c r="I9" s="9">
        <v>0</v>
      </c>
      <c r="J9" s="9"/>
      <c r="K9" s="9"/>
      <c r="L9" s="9">
        <v>0</v>
      </c>
      <c r="M9" s="9"/>
      <c r="N9" s="9"/>
      <c r="O9" s="9"/>
      <c r="P9" s="9"/>
      <c r="Q9" s="9"/>
      <c r="R9" s="9"/>
      <c r="S9" s="9"/>
      <c r="T9" s="9"/>
      <c r="U9" s="9"/>
      <c r="V9" s="9"/>
      <c r="W9" s="9"/>
      <c r="X9" s="9"/>
      <c r="Y9" s="9"/>
      <c r="Z9" s="9"/>
      <c r="AA9" s="9"/>
      <c r="AB9" s="9"/>
      <c r="AC9" s="34"/>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11"/>
      <c r="EB9" s="9"/>
      <c r="EC9" s="9"/>
      <c r="ED9" s="9"/>
      <c r="EE9" s="9"/>
      <c r="EF9" s="9"/>
      <c r="EG9" s="9"/>
      <c r="EH9" s="9"/>
      <c r="EI9" s="9"/>
      <c r="EJ9" s="9"/>
      <c r="EK9" s="9"/>
      <c r="EL9" s="9"/>
      <c r="EM9" s="9"/>
      <c r="EN9" s="9"/>
      <c r="EO9" s="9"/>
      <c r="EP9" s="9">
        <v>0</v>
      </c>
      <c r="EQ9" s="9"/>
      <c r="ER9" s="9"/>
      <c r="ES9" s="9"/>
      <c r="ET9" s="9"/>
      <c r="EU9" s="9"/>
      <c r="EV9" s="9"/>
      <c r="EW9" s="9"/>
      <c r="EX9" s="9"/>
      <c r="EY9" s="9"/>
      <c r="EZ9" s="9"/>
      <c r="FA9" s="9"/>
      <c r="FB9" s="9"/>
      <c r="FC9" s="9"/>
      <c r="FD9" s="9"/>
      <c r="FE9" s="9"/>
      <c r="FF9" s="9"/>
      <c r="FG9" s="9"/>
      <c r="FH9" s="9"/>
      <c r="FI9" s="9"/>
      <c r="FJ9" s="9"/>
      <c r="FK9" s="9">
        <v>0</v>
      </c>
      <c r="FL9" s="9"/>
      <c r="FM9" s="9"/>
      <c r="FN9" s="9"/>
      <c r="FO9" s="9"/>
      <c r="FP9" s="9"/>
      <c r="FQ9" s="9"/>
      <c r="FR9" s="10"/>
      <c r="FS9" s="9"/>
      <c r="FT9" s="9"/>
      <c r="FU9" s="9"/>
      <c r="FV9" s="9"/>
      <c r="FW9" s="9"/>
      <c r="FX9" s="9"/>
      <c r="FY9" s="9">
        <v>300</v>
      </c>
      <c r="FZ9" s="9"/>
      <c r="GA9" s="9"/>
      <c r="GB9" s="9"/>
      <c r="GC9" s="9"/>
      <c r="GD9" s="9"/>
      <c r="GE9" s="9"/>
      <c r="GF9" s="9"/>
      <c r="GG9" s="9"/>
      <c r="GH9" s="11"/>
      <c r="GI9" s="9"/>
      <c r="GJ9" s="9"/>
      <c r="GK9" s="9"/>
      <c r="GL9" s="9"/>
      <c r="GM9" s="9"/>
      <c r="GN9" s="9"/>
      <c r="GO9" s="9"/>
      <c r="GP9" s="9">
        <v>0</v>
      </c>
      <c r="GQ9" s="56"/>
      <c r="GR9" s="9"/>
      <c r="GS9" s="9"/>
      <c r="GT9" s="9"/>
      <c r="GU9" s="9"/>
      <c r="GV9" s="21"/>
      <c r="GW9" s="9"/>
      <c r="GX9" s="9"/>
      <c r="GY9" s="63">
        <v>0</v>
      </c>
      <c r="GZ9" s="9"/>
      <c r="HA9" s="9"/>
      <c r="HB9" s="9"/>
      <c r="HC9" s="9"/>
      <c r="HD9" s="9"/>
      <c r="HE9" s="9"/>
      <c r="HF9" s="9"/>
      <c r="HG9" s="9"/>
      <c r="HH9" s="9"/>
      <c r="HI9" s="9"/>
      <c r="HJ9" s="9"/>
      <c r="HK9" s="9"/>
      <c r="HL9" s="9"/>
      <c r="HM9" s="9"/>
      <c r="HN9" s="9">
        <v>0</v>
      </c>
      <c r="HO9" s="9"/>
      <c r="HP9" s="9"/>
      <c r="HQ9" s="9"/>
      <c r="HR9" s="9">
        <v>0</v>
      </c>
      <c r="HS9" s="9"/>
      <c r="HT9" s="9"/>
      <c r="HU9" s="9"/>
      <c r="HV9" s="9"/>
      <c r="HW9" s="9"/>
      <c r="HX9" s="9"/>
      <c r="HY9" s="34"/>
      <c r="HZ9" s="9"/>
      <c r="IA9" s="9"/>
      <c r="IB9" s="9"/>
      <c r="IC9" s="9"/>
      <c r="ID9" s="9"/>
      <c r="IE9" s="9"/>
      <c r="IF9" s="9"/>
      <c r="IG9" s="9"/>
      <c r="IH9" s="9"/>
      <c r="II9" s="9">
        <f t="shared" si="0"/>
        <v>300</v>
      </c>
      <c r="IJ9" s="37">
        <f t="shared" si="1"/>
        <v>8</v>
      </c>
      <c r="IK9" s="37">
        <f t="shared" si="2"/>
        <v>300</v>
      </c>
    </row>
    <row r="10" spans="1:260" ht="24.75" customHeight="1" x14ac:dyDescent="0.25">
      <c r="A10" s="40">
        <v>17</v>
      </c>
      <c r="B10" s="40">
        <v>9</v>
      </c>
      <c r="C10" s="8">
        <v>5</v>
      </c>
      <c r="D10" s="1" t="s">
        <v>257</v>
      </c>
      <c r="E10" s="1" t="s">
        <v>258</v>
      </c>
      <c r="F10" s="3"/>
      <c r="G10" s="9" t="s">
        <v>242</v>
      </c>
      <c r="H10" s="9">
        <v>1.38</v>
      </c>
      <c r="I10" s="9">
        <v>0</v>
      </c>
      <c r="J10" s="9"/>
      <c r="K10" s="9"/>
      <c r="L10" s="9">
        <v>0</v>
      </c>
      <c r="M10" s="9"/>
      <c r="N10" s="9"/>
      <c r="O10" s="9"/>
      <c r="P10" s="9"/>
      <c r="Q10" s="9"/>
      <c r="R10" s="9"/>
      <c r="S10" s="9"/>
      <c r="T10" s="9"/>
      <c r="U10" s="9"/>
      <c r="V10" s="9"/>
      <c r="W10" s="9"/>
      <c r="X10" s="9"/>
      <c r="Y10" s="9"/>
      <c r="Z10" s="9"/>
      <c r="AA10" s="9"/>
      <c r="AB10" s="9"/>
      <c r="AC10" s="34"/>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11"/>
      <c r="EB10" s="9"/>
      <c r="EC10" s="9"/>
      <c r="ED10" s="9"/>
      <c r="EE10" s="9"/>
      <c r="EF10" s="9"/>
      <c r="EG10" s="9"/>
      <c r="EH10" s="9"/>
      <c r="EI10" s="9"/>
      <c r="EJ10" s="9"/>
      <c r="EK10" s="9"/>
      <c r="EL10" s="9"/>
      <c r="EM10" s="9"/>
      <c r="EN10" s="9"/>
      <c r="EO10" s="9"/>
      <c r="EP10" s="9">
        <v>0</v>
      </c>
      <c r="EQ10" s="9"/>
      <c r="ER10" s="9"/>
      <c r="ES10" s="9"/>
      <c r="ET10" s="9"/>
      <c r="EU10" s="9"/>
      <c r="EV10" s="9"/>
      <c r="EW10" s="9"/>
      <c r="EX10" s="9"/>
      <c r="EY10" s="9"/>
      <c r="EZ10" s="9"/>
      <c r="FA10" s="9"/>
      <c r="FB10" s="9"/>
      <c r="FC10" s="9"/>
      <c r="FD10" s="9"/>
      <c r="FE10" s="9"/>
      <c r="FF10" s="9"/>
      <c r="FG10" s="9"/>
      <c r="FH10" s="9"/>
      <c r="FI10" s="9"/>
      <c r="FJ10" s="9"/>
      <c r="FK10" s="9">
        <v>0</v>
      </c>
      <c r="FL10" s="9"/>
      <c r="FM10" s="9"/>
      <c r="FN10" s="9"/>
      <c r="FO10" s="9"/>
      <c r="FP10" s="9"/>
      <c r="FQ10" s="9"/>
      <c r="FR10" s="10"/>
      <c r="FS10" s="9"/>
      <c r="FT10" s="9"/>
      <c r="FU10" s="9"/>
      <c r="FV10" s="9"/>
      <c r="FW10" s="9"/>
      <c r="FX10" s="9"/>
      <c r="FY10" s="9">
        <v>100</v>
      </c>
      <c r="FZ10" s="9"/>
      <c r="GA10" s="9"/>
      <c r="GB10" s="9"/>
      <c r="GC10" s="9"/>
      <c r="GD10" s="9"/>
      <c r="GE10" s="9"/>
      <c r="GF10" s="9"/>
      <c r="GG10" s="9"/>
      <c r="GH10" s="11"/>
      <c r="GI10" s="9"/>
      <c r="GJ10" s="9"/>
      <c r="GK10" s="9"/>
      <c r="GL10" s="9"/>
      <c r="GM10" s="9"/>
      <c r="GN10" s="9"/>
      <c r="GO10" s="9"/>
      <c r="GP10" s="9">
        <v>0</v>
      </c>
      <c r="GQ10" s="56"/>
      <c r="GR10" s="9"/>
      <c r="GS10" s="9"/>
      <c r="GT10" s="9"/>
      <c r="GU10" s="9"/>
      <c r="GV10" s="21"/>
      <c r="GW10" s="9"/>
      <c r="GX10" s="9">
        <v>50</v>
      </c>
      <c r="GY10" s="63">
        <v>0</v>
      </c>
      <c r="GZ10" s="9"/>
      <c r="HA10" s="9"/>
      <c r="HB10" s="9"/>
      <c r="HC10" s="9"/>
      <c r="HD10" s="9"/>
      <c r="HE10" s="9"/>
      <c r="HF10" s="9"/>
      <c r="HG10" s="9"/>
      <c r="HH10" s="9"/>
      <c r="HI10" s="9"/>
      <c r="HJ10" s="9"/>
      <c r="HK10" s="9"/>
      <c r="HL10" s="9"/>
      <c r="HM10" s="9"/>
      <c r="HN10" s="9">
        <v>0</v>
      </c>
      <c r="HO10" s="9"/>
      <c r="HP10" s="9"/>
      <c r="HQ10" s="9"/>
      <c r="HR10" s="9">
        <v>0</v>
      </c>
      <c r="HS10" s="9"/>
      <c r="HT10" s="9"/>
      <c r="HU10" s="9"/>
      <c r="HV10" s="9"/>
      <c r="HW10" s="9"/>
      <c r="HX10" s="9"/>
      <c r="HY10" s="34"/>
      <c r="HZ10" s="9"/>
      <c r="IA10" s="9"/>
      <c r="IB10" s="9"/>
      <c r="IC10" s="9"/>
      <c r="ID10" s="9"/>
      <c r="IE10" s="9"/>
      <c r="IF10" s="9"/>
      <c r="IG10" s="9"/>
      <c r="IH10" s="9"/>
      <c r="II10" s="9">
        <f t="shared" si="0"/>
        <v>150</v>
      </c>
      <c r="IJ10" s="37">
        <f t="shared" si="1"/>
        <v>9</v>
      </c>
      <c r="IK10" s="37">
        <f t="shared" si="2"/>
        <v>150</v>
      </c>
    </row>
    <row r="11" spans="1:260" ht="31.5" hidden="1" customHeight="1" x14ac:dyDescent="0.25">
      <c r="A11" s="40">
        <v>23</v>
      </c>
      <c r="B11" s="40">
        <v>10</v>
      </c>
      <c r="C11" s="8"/>
      <c r="D11" s="1" t="s">
        <v>259</v>
      </c>
      <c r="E11" s="1" t="s">
        <v>260</v>
      </c>
      <c r="F11" s="3"/>
      <c r="G11" s="9" t="s">
        <v>242</v>
      </c>
      <c r="H11" s="9">
        <v>4037.4760000000001</v>
      </c>
      <c r="I11" s="9">
        <v>0</v>
      </c>
      <c r="J11" s="9"/>
      <c r="K11" s="9"/>
      <c r="L11" s="9">
        <v>0</v>
      </c>
      <c r="M11" s="9"/>
      <c r="N11" s="9"/>
      <c r="O11" s="9"/>
      <c r="P11" s="9"/>
      <c r="Q11" s="9"/>
      <c r="R11" s="9"/>
      <c r="S11" s="9"/>
      <c r="T11" s="9"/>
      <c r="U11" s="9"/>
      <c r="V11" s="9"/>
      <c r="W11" s="9"/>
      <c r="X11" s="9"/>
      <c r="Y11" s="9"/>
      <c r="Z11" s="9"/>
      <c r="AA11" s="9"/>
      <c r="AB11" s="9"/>
      <c r="AC11" s="34"/>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v>0</v>
      </c>
      <c r="EQ11" s="9"/>
      <c r="ER11" s="9"/>
      <c r="ES11" s="9"/>
      <c r="ET11" s="9"/>
      <c r="EU11" s="9"/>
      <c r="EV11" s="9"/>
      <c r="EW11" s="9"/>
      <c r="EX11" s="9"/>
      <c r="EY11" s="9"/>
      <c r="EZ11" s="9"/>
      <c r="FA11" s="9"/>
      <c r="FB11" s="9"/>
      <c r="FC11" s="9"/>
      <c r="FD11" s="9"/>
      <c r="FE11" s="9"/>
      <c r="FF11" s="9"/>
      <c r="FG11" s="9"/>
      <c r="FH11" s="9"/>
      <c r="FI11" s="9"/>
      <c r="FJ11" s="9"/>
      <c r="FK11" s="9">
        <v>0</v>
      </c>
      <c r="FL11" s="9"/>
      <c r="FM11" s="9"/>
      <c r="FN11" s="9"/>
      <c r="FO11" s="9"/>
      <c r="FP11" s="9"/>
      <c r="FQ11" s="9"/>
      <c r="FR11" s="10"/>
      <c r="FS11" s="9"/>
      <c r="FT11" s="9"/>
      <c r="FU11" s="9"/>
      <c r="FV11" s="9"/>
      <c r="FW11" s="9"/>
      <c r="FX11" s="9">
        <v>1</v>
      </c>
      <c r="FY11" s="9">
        <v>1</v>
      </c>
      <c r="FZ11" s="9"/>
      <c r="GA11" s="9"/>
      <c r="GB11" s="9"/>
      <c r="GC11" s="9"/>
      <c r="GD11" s="9"/>
      <c r="GE11" s="9">
        <v>2</v>
      </c>
      <c r="GF11" s="9"/>
      <c r="GG11" s="9"/>
      <c r="GH11" s="11"/>
      <c r="GI11" s="9"/>
      <c r="GJ11" s="9"/>
      <c r="GK11" s="9"/>
      <c r="GL11" s="9"/>
      <c r="GM11" s="9"/>
      <c r="GN11" s="9"/>
      <c r="GO11" s="9"/>
      <c r="GP11" s="9">
        <v>0</v>
      </c>
      <c r="GQ11" s="9"/>
      <c r="GR11" s="9"/>
      <c r="GS11" s="9"/>
      <c r="GT11" s="9"/>
      <c r="GU11" s="9"/>
      <c r="GV11" s="9"/>
      <c r="GW11" s="9"/>
      <c r="GX11" s="9"/>
      <c r="GY11" s="9">
        <v>0</v>
      </c>
      <c r="GZ11" s="9"/>
      <c r="HA11" s="9"/>
      <c r="HB11" s="9"/>
      <c r="HC11" s="9"/>
      <c r="HD11" s="9"/>
      <c r="HE11" s="9"/>
      <c r="HF11" s="9"/>
      <c r="HG11" s="9"/>
      <c r="HH11" s="9"/>
      <c r="HI11" s="9"/>
      <c r="HJ11" s="9"/>
      <c r="HK11" s="9"/>
      <c r="HL11" s="9"/>
      <c r="HM11" s="9"/>
      <c r="HN11" s="9">
        <v>0</v>
      </c>
      <c r="HO11" s="9"/>
      <c r="HP11" s="9"/>
      <c r="HQ11" s="9"/>
      <c r="HR11" s="9">
        <v>0</v>
      </c>
      <c r="HS11" s="9"/>
      <c r="HT11" s="9"/>
      <c r="HU11" s="9"/>
      <c r="HV11" s="9"/>
      <c r="HW11" s="9"/>
      <c r="HX11" s="9"/>
      <c r="HY11" s="34"/>
      <c r="HZ11" s="9"/>
      <c r="IA11" s="9"/>
      <c r="IB11" s="9"/>
      <c r="IC11" s="9"/>
      <c r="ID11" s="9"/>
      <c r="IE11" s="9"/>
      <c r="IF11" s="9"/>
      <c r="IG11" s="9"/>
      <c r="IH11" s="9"/>
      <c r="II11" s="9">
        <f t="shared" si="0"/>
        <v>4</v>
      </c>
      <c r="IJ11" s="37">
        <f t="shared" si="1"/>
        <v>0</v>
      </c>
      <c r="IK11" s="37">
        <f t="shared" si="2"/>
        <v>0</v>
      </c>
      <c r="IL11" s="12" t="s">
        <v>500</v>
      </c>
      <c r="IM11" s="12">
        <v>10</v>
      </c>
      <c r="IN11" s="12" t="s">
        <v>259</v>
      </c>
      <c r="IO11" s="12" t="s">
        <v>242</v>
      </c>
      <c r="IP11" s="12">
        <v>4</v>
      </c>
      <c r="IQ11" s="12">
        <v>3095</v>
      </c>
      <c r="IR11" s="12">
        <v>3714</v>
      </c>
      <c r="IS11" s="12">
        <v>12380</v>
      </c>
      <c r="IT11" s="12">
        <v>14856</v>
      </c>
      <c r="IU11" s="12" t="s">
        <v>506</v>
      </c>
      <c r="IV11" s="12" t="s">
        <v>480</v>
      </c>
      <c r="IW11" s="12" t="s">
        <v>481</v>
      </c>
      <c r="IX11" s="12" t="s">
        <v>507</v>
      </c>
      <c r="IY11" s="12" t="s">
        <v>508</v>
      </c>
      <c r="IZ11" s="12" t="s">
        <v>484</v>
      </c>
    </row>
    <row r="12" spans="1:260" ht="31.5" hidden="1" customHeight="1" x14ac:dyDescent="0.25">
      <c r="A12" s="40">
        <v>24</v>
      </c>
      <c r="B12" s="40">
        <v>11</v>
      </c>
      <c r="C12" s="8"/>
      <c r="D12" s="1" t="s">
        <v>261</v>
      </c>
      <c r="E12" s="1" t="s">
        <v>262</v>
      </c>
      <c r="F12" s="3"/>
      <c r="G12" s="9" t="s">
        <v>242</v>
      </c>
      <c r="H12" s="9">
        <v>257.10599999999999</v>
      </c>
      <c r="I12" s="9">
        <v>0</v>
      </c>
      <c r="J12" s="9"/>
      <c r="K12" s="9"/>
      <c r="L12" s="9">
        <v>0</v>
      </c>
      <c r="M12" s="9"/>
      <c r="N12" s="9"/>
      <c r="O12" s="9"/>
      <c r="P12" s="9"/>
      <c r="Q12" s="9"/>
      <c r="R12" s="9"/>
      <c r="S12" s="9"/>
      <c r="T12" s="9"/>
      <c r="U12" s="9"/>
      <c r="V12" s="9"/>
      <c r="W12" s="9"/>
      <c r="X12" s="9"/>
      <c r="Y12" s="9"/>
      <c r="Z12" s="9">
        <v>3</v>
      </c>
      <c r="AA12" s="9"/>
      <c r="AB12" s="9"/>
      <c r="AC12" s="34"/>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v>0</v>
      </c>
      <c r="EQ12" s="9"/>
      <c r="ER12" s="9"/>
      <c r="ES12" s="9"/>
      <c r="ET12" s="9"/>
      <c r="EU12" s="9"/>
      <c r="EV12" s="9"/>
      <c r="EW12" s="9"/>
      <c r="EX12" s="9"/>
      <c r="EY12" s="9"/>
      <c r="EZ12" s="9"/>
      <c r="FA12" s="9"/>
      <c r="FB12" s="9"/>
      <c r="FC12" s="9"/>
      <c r="FD12" s="9"/>
      <c r="FE12" s="9"/>
      <c r="FF12" s="9"/>
      <c r="FG12" s="9"/>
      <c r="FH12" s="9"/>
      <c r="FI12" s="9"/>
      <c r="FJ12" s="9"/>
      <c r="FK12" s="9">
        <v>0</v>
      </c>
      <c r="FL12" s="9"/>
      <c r="FM12" s="9"/>
      <c r="FN12" s="9"/>
      <c r="FO12" s="9"/>
      <c r="FP12" s="9"/>
      <c r="FQ12" s="9"/>
      <c r="FR12" s="10"/>
      <c r="FS12" s="9"/>
      <c r="FT12" s="9"/>
      <c r="FU12" s="9"/>
      <c r="FV12" s="9"/>
      <c r="FW12" s="9"/>
      <c r="FX12" s="9">
        <v>1</v>
      </c>
      <c r="FY12" s="9">
        <v>2</v>
      </c>
      <c r="FZ12" s="9"/>
      <c r="GA12" s="9"/>
      <c r="GB12" s="9"/>
      <c r="GC12" s="9"/>
      <c r="GD12" s="9"/>
      <c r="GE12" s="9"/>
      <c r="GF12" s="9"/>
      <c r="GG12" s="9"/>
      <c r="GH12" s="11"/>
      <c r="GI12" s="9"/>
      <c r="GJ12" s="9"/>
      <c r="GK12" s="9"/>
      <c r="GL12" s="9">
        <v>5</v>
      </c>
      <c r="GM12" s="9"/>
      <c r="GN12" s="9"/>
      <c r="GO12" s="9"/>
      <c r="GP12" s="9">
        <v>0</v>
      </c>
      <c r="GQ12" s="9"/>
      <c r="GR12" s="9"/>
      <c r="GS12" s="9"/>
      <c r="GT12" s="9"/>
      <c r="GU12" s="9"/>
      <c r="GV12" s="9"/>
      <c r="GW12" s="9"/>
      <c r="GX12" s="9"/>
      <c r="GY12" s="9">
        <v>0</v>
      </c>
      <c r="GZ12" s="9"/>
      <c r="HA12" s="9"/>
      <c r="HB12" s="9"/>
      <c r="HC12" s="9"/>
      <c r="HD12" s="9"/>
      <c r="HE12" s="9"/>
      <c r="HF12" s="9"/>
      <c r="HG12" s="9"/>
      <c r="HH12" s="9"/>
      <c r="HI12" s="9"/>
      <c r="HJ12" s="9"/>
      <c r="HK12" s="9"/>
      <c r="HL12" s="9"/>
      <c r="HM12" s="9"/>
      <c r="HN12" s="9">
        <v>0</v>
      </c>
      <c r="HO12" s="9"/>
      <c r="HP12" s="9"/>
      <c r="HQ12" s="9"/>
      <c r="HR12" s="9">
        <v>0</v>
      </c>
      <c r="HS12" s="9"/>
      <c r="HT12" s="9"/>
      <c r="HU12" s="9"/>
      <c r="HV12" s="9"/>
      <c r="HW12" s="9"/>
      <c r="HX12" s="9"/>
      <c r="HY12" s="34"/>
      <c r="HZ12" s="9"/>
      <c r="IA12" s="9"/>
      <c r="IB12" s="9"/>
      <c r="IC12" s="9"/>
      <c r="ID12" s="9"/>
      <c r="IE12" s="9"/>
      <c r="IF12" s="9"/>
      <c r="IG12" s="9"/>
      <c r="IH12" s="9"/>
      <c r="II12" s="9">
        <f t="shared" si="0"/>
        <v>11</v>
      </c>
      <c r="IJ12" s="37">
        <f t="shared" si="1"/>
        <v>0</v>
      </c>
      <c r="IK12" s="37">
        <f t="shared" si="2"/>
        <v>0</v>
      </c>
      <c r="IL12" s="12" t="s">
        <v>501</v>
      </c>
      <c r="IM12" s="12">
        <v>11</v>
      </c>
      <c r="IN12" s="12" t="s">
        <v>261</v>
      </c>
      <c r="IO12" s="12" t="s">
        <v>242</v>
      </c>
      <c r="IP12" s="12">
        <v>11</v>
      </c>
      <c r="IQ12" s="12">
        <v>195</v>
      </c>
      <c r="IR12" s="12">
        <v>234</v>
      </c>
      <c r="IS12" s="12">
        <v>2145</v>
      </c>
      <c r="IT12" s="12">
        <v>2574</v>
      </c>
      <c r="IU12" s="12" t="s">
        <v>510</v>
      </c>
      <c r="IV12" s="12" t="s">
        <v>511</v>
      </c>
      <c r="IW12" s="12" t="s">
        <v>492</v>
      </c>
      <c r="IX12" s="12" t="s">
        <v>512</v>
      </c>
      <c r="IY12" s="12" t="s">
        <v>513</v>
      </c>
      <c r="IZ12" s="12" t="s">
        <v>484</v>
      </c>
    </row>
    <row r="13" spans="1:260" ht="66" hidden="1" customHeight="1" x14ac:dyDescent="0.25">
      <c r="A13" s="40">
        <v>26</v>
      </c>
      <c r="B13" s="40">
        <v>12</v>
      </c>
      <c r="C13" s="8"/>
      <c r="D13" s="1" t="s">
        <v>263</v>
      </c>
      <c r="E13" s="1" t="s">
        <v>264</v>
      </c>
      <c r="F13" s="3"/>
      <c r="G13" s="9" t="s">
        <v>242</v>
      </c>
      <c r="H13" s="9">
        <v>23.058</v>
      </c>
      <c r="I13" s="9">
        <v>0</v>
      </c>
      <c r="J13" s="9"/>
      <c r="K13" s="9"/>
      <c r="L13" s="9">
        <v>0</v>
      </c>
      <c r="M13" s="9"/>
      <c r="N13" s="9"/>
      <c r="O13" s="9"/>
      <c r="P13" s="9"/>
      <c r="Q13" s="9"/>
      <c r="R13" s="9"/>
      <c r="S13" s="9"/>
      <c r="T13" s="9"/>
      <c r="U13" s="9"/>
      <c r="V13" s="9"/>
      <c r="W13" s="9"/>
      <c r="X13" s="9"/>
      <c r="Y13" s="9"/>
      <c r="Z13" s="9"/>
      <c r="AA13" s="9"/>
      <c r="AB13" s="9"/>
      <c r="AC13" s="34">
        <v>270</v>
      </c>
      <c r="AD13" s="9"/>
      <c r="AE13" s="9"/>
      <c r="AF13" s="9"/>
      <c r="AG13" s="9"/>
      <c r="AH13" s="9"/>
      <c r="AI13" s="9"/>
      <c r="AJ13" s="9"/>
      <c r="AK13" s="9"/>
      <c r="AL13" s="9"/>
      <c r="AM13" s="9"/>
      <c r="AN13" s="9"/>
      <c r="AO13" s="9"/>
      <c r="AP13" s="9"/>
      <c r="AQ13" s="9"/>
      <c r="AR13" s="9"/>
      <c r="AS13" s="9"/>
      <c r="AT13" s="9">
        <v>25</v>
      </c>
      <c r="AU13" s="9">
        <v>100</v>
      </c>
      <c r="AV13" s="9"/>
      <c r="AW13" s="9"/>
      <c r="AX13" s="9"/>
      <c r="AY13" s="9">
        <v>10</v>
      </c>
      <c r="AZ13" s="9"/>
      <c r="BA13" s="9"/>
      <c r="BB13" s="9"/>
      <c r="BC13" s="9"/>
      <c r="BD13" s="9"/>
      <c r="BE13" s="9"/>
      <c r="BF13" s="9"/>
      <c r="BG13" s="9"/>
      <c r="BH13" s="9"/>
      <c r="BI13" s="9"/>
      <c r="BJ13" s="9"/>
      <c r="BK13" s="9"/>
      <c r="BL13" s="9"/>
      <c r="BM13" s="9"/>
      <c r="BN13" s="9"/>
      <c r="BO13" s="9"/>
      <c r="BP13" s="9"/>
      <c r="BQ13" s="9"/>
      <c r="BR13" s="9"/>
      <c r="BS13" s="9"/>
      <c r="BT13" s="9">
        <v>10</v>
      </c>
      <c r="BU13" s="9"/>
      <c r="BV13" s="9">
        <v>2</v>
      </c>
      <c r="BW13" s="9"/>
      <c r="BX13" s="9"/>
      <c r="BY13" s="9">
        <v>10</v>
      </c>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v>20</v>
      </c>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v>5</v>
      </c>
      <c r="EM13" s="9"/>
      <c r="EN13" s="9"/>
      <c r="EO13" s="9"/>
      <c r="EP13" s="9">
        <v>0</v>
      </c>
      <c r="EQ13" s="9"/>
      <c r="ER13" s="9"/>
      <c r="ES13" s="9">
        <v>10</v>
      </c>
      <c r="ET13" s="9">
        <v>1</v>
      </c>
      <c r="EU13" s="9"/>
      <c r="EV13" s="9"/>
      <c r="EW13" s="9"/>
      <c r="EX13" s="9"/>
      <c r="EY13" s="9"/>
      <c r="EZ13" s="9"/>
      <c r="FA13" s="9"/>
      <c r="FB13" s="9"/>
      <c r="FC13" s="9"/>
      <c r="FD13" s="9"/>
      <c r="FE13" s="9"/>
      <c r="FF13" s="9"/>
      <c r="FG13" s="9"/>
      <c r="FH13" s="9">
        <v>10</v>
      </c>
      <c r="FI13" s="9"/>
      <c r="FJ13" s="9"/>
      <c r="FK13" s="9">
        <v>0</v>
      </c>
      <c r="FL13" s="9"/>
      <c r="FM13" s="9"/>
      <c r="FN13" s="9"/>
      <c r="FO13" s="9"/>
      <c r="FP13" s="9"/>
      <c r="FQ13" s="9"/>
      <c r="FR13" s="10"/>
      <c r="FS13" s="9"/>
      <c r="FT13" s="9"/>
      <c r="FU13" s="9">
        <v>100</v>
      </c>
      <c r="FV13" s="9"/>
      <c r="FW13" s="9">
        <v>15</v>
      </c>
      <c r="FX13" s="9"/>
      <c r="FY13" s="9">
        <v>30</v>
      </c>
      <c r="FZ13" s="9">
        <v>5</v>
      </c>
      <c r="GA13" s="9"/>
      <c r="GB13" s="9"/>
      <c r="GC13" s="9"/>
      <c r="GD13" s="9"/>
      <c r="GE13" s="9">
        <v>6</v>
      </c>
      <c r="GF13" s="9">
        <v>5</v>
      </c>
      <c r="GG13" s="9"/>
      <c r="GH13" s="11"/>
      <c r="GI13" s="9"/>
      <c r="GJ13" s="9"/>
      <c r="GK13" s="9"/>
      <c r="GL13" s="9">
        <v>4</v>
      </c>
      <c r="GM13" s="9"/>
      <c r="GN13" s="9">
        <v>12</v>
      </c>
      <c r="GO13" s="9"/>
      <c r="GP13" s="9">
        <v>0</v>
      </c>
      <c r="GQ13" s="9">
        <v>3</v>
      </c>
      <c r="GR13" s="9">
        <v>50</v>
      </c>
      <c r="GS13" s="9"/>
      <c r="GT13" s="9"/>
      <c r="GU13" s="9"/>
      <c r="GV13" s="9"/>
      <c r="GW13" s="9"/>
      <c r="GX13" s="13">
        <v>10</v>
      </c>
      <c r="GY13" s="9">
        <v>0</v>
      </c>
      <c r="GZ13" s="9">
        <v>40</v>
      </c>
      <c r="HA13" s="9">
        <v>10</v>
      </c>
      <c r="HB13" s="9">
        <v>200</v>
      </c>
      <c r="HC13" s="9">
        <v>2</v>
      </c>
      <c r="HD13" s="9"/>
      <c r="HE13" s="9"/>
      <c r="HF13" s="9">
        <v>10</v>
      </c>
      <c r="HG13" s="9">
        <v>35</v>
      </c>
      <c r="HH13" s="9"/>
      <c r="HI13" s="9"/>
      <c r="HJ13" s="9"/>
      <c r="HK13" s="9"/>
      <c r="HL13" s="9"/>
      <c r="HM13" s="9"/>
      <c r="HN13" s="9">
        <v>0</v>
      </c>
      <c r="HO13" s="9"/>
      <c r="HP13" s="9"/>
      <c r="HQ13" s="9"/>
      <c r="HR13" s="9">
        <v>2</v>
      </c>
      <c r="HS13" s="9">
        <v>3</v>
      </c>
      <c r="HT13" s="9"/>
      <c r="HU13" s="9"/>
      <c r="HV13" s="9">
        <v>5</v>
      </c>
      <c r="HW13" s="9">
        <v>5</v>
      </c>
      <c r="HX13" s="9"/>
      <c r="HY13" s="34">
        <v>30</v>
      </c>
      <c r="HZ13" s="9"/>
      <c r="IA13" s="9"/>
      <c r="IB13" s="9">
        <v>140</v>
      </c>
      <c r="IC13" s="9"/>
      <c r="ID13" s="9"/>
      <c r="IE13" s="9"/>
      <c r="IF13" s="9">
        <v>15</v>
      </c>
      <c r="IG13" s="9"/>
      <c r="IH13" s="9"/>
      <c r="II13" s="9">
        <f t="shared" si="0"/>
        <v>1210</v>
      </c>
      <c r="IJ13" s="37">
        <f t="shared" si="1"/>
        <v>0</v>
      </c>
      <c r="IK13" s="37">
        <f t="shared" si="2"/>
        <v>0</v>
      </c>
      <c r="IL13" s="12" t="s">
        <v>502</v>
      </c>
      <c r="IM13" s="12">
        <v>12</v>
      </c>
      <c r="IN13" s="12" t="s">
        <v>263</v>
      </c>
      <c r="IO13" s="12" t="s">
        <v>242</v>
      </c>
      <c r="IP13" s="12">
        <v>1210</v>
      </c>
      <c r="IQ13" s="12">
        <v>11.1111</v>
      </c>
      <c r="IR13" s="12">
        <v>12</v>
      </c>
      <c r="IS13" s="12">
        <v>13444.44</v>
      </c>
      <c r="IT13" s="12">
        <v>14520</v>
      </c>
      <c r="IU13" s="12" t="s">
        <v>515</v>
      </c>
      <c r="IV13" s="12" t="s">
        <v>516</v>
      </c>
      <c r="IW13" s="12" t="s">
        <v>517</v>
      </c>
      <c r="IX13" s="12" t="s">
        <v>518</v>
      </c>
      <c r="IY13" s="12" t="s">
        <v>519</v>
      </c>
      <c r="IZ13" s="12" t="s">
        <v>520</v>
      </c>
    </row>
    <row r="14" spans="1:260" ht="62.25" hidden="1" customHeight="1" x14ac:dyDescent="0.25">
      <c r="A14" s="40">
        <v>32</v>
      </c>
      <c r="B14" s="40">
        <v>13</v>
      </c>
      <c r="C14" s="8"/>
      <c r="D14" s="1" t="s">
        <v>265</v>
      </c>
      <c r="E14" s="1" t="s">
        <v>266</v>
      </c>
      <c r="F14" s="3"/>
      <c r="G14" s="9" t="s">
        <v>242</v>
      </c>
      <c r="H14" s="9">
        <v>23.376000000000001</v>
      </c>
      <c r="I14" s="9">
        <v>0</v>
      </c>
      <c r="J14" s="9"/>
      <c r="K14" s="9"/>
      <c r="L14" s="9">
        <v>0</v>
      </c>
      <c r="M14" s="9"/>
      <c r="N14" s="9"/>
      <c r="O14" s="9"/>
      <c r="P14" s="9"/>
      <c r="Q14" s="9"/>
      <c r="R14" s="9"/>
      <c r="S14" s="9"/>
      <c r="T14" s="9"/>
      <c r="U14" s="9"/>
      <c r="V14" s="9"/>
      <c r="W14" s="9"/>
      <c r="X14" s="9"/>
      <c r="Y14" s="9"/>
      <c r="Z14" s="9"/>
      <c r="AA14" s="9"/>
      <c r="AB14" s="9"/>
      <c r="AC14" s="34"/>
      <c r="AD14" s="9"/>
      <c r="AE14" s="9"/>
      <c r="AF14" s="9"/>
      <c r="AG14" s="9"/>
      <c r="AH14" s="9"/>
      <c r="AI14" s="9"/>
      <c r="AJ14" s="9"/>
      <c r="AK14" s="9"/>
      <c r="AL14" s="9"/>
      <c r="AM14" s="9"/>
      <c r="AN14" s="9"/>
      <c r="AO14" s="9">
        <v>10</v>
      </c>
      <c r="AP14" s="9"/>
      <c r="AQ14" s="9"/>
      <c r="AR14" s="9"/>
      <c r="AS14" s="9"/>
      <c r="AT14" s="9">
        <v>10</v>
      </c>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v>10</v>
      </c>
      <c r="EN14" s="9"/>
      <c r="EO14" s="9"/>
      <c r="EP14" s="9">
        <v>0</v>
      </c>
      <c r="EQ14" s="9"/>
      <c r="ER14" s="9">
        <v>20</v>
      </c>
      <c r="ES14" s="9"/>
      <c r="ET14" s="9"/>
      <c r="EU14" s="9"/>
      <c r="EV14" s="9"/>
      <c r="EW14" s="9"/>
      <c r="EX14" s="9"/>
      <c r="EY14" s="9"/>
      <c r="EZ14" s="9"/>
      <c r="FA14" s="9"/>
      <c r="FB14" s="9"/>
      <c r="FC14" s="9"/>
      <c r="FD14" s="9"/>
      <c r="FE14" s="9"/>
      <c r="FF14" s="9"/>
      <c r="FG14" s="9"/>
      <c r="FH14" s="9"/>
      <c r="FI14" s="9"/>
      <c r="FJ14" s="9"/>
      <c r="FK14" s="9">
        <v>0</v>
      </c>
      <c r="FL14" s="9"/>
      <c r="FM14" s="9"/>
      <c r="FN14" s="9"/>
      <c r="FO14" s="9"/>
      <c r="FP14" s="9"/>
      <c r="FQ14" s="9"/>
      <c r="FR14" s="10"/>
      <c r="FS14" s="9"/>
      <c r="FT14" s="9"/>
      <c r="FU14" s="9"/>
      <c r="FV14" s="9"/>
      <c r="FW14" s="9"/>
      <c r="FX14" s="9"/>
      <c r="FY14" s="9">
        <v>0</v>
      </c>
      <c r="FZ14" s="9"/>
      <c r="GA14" s="9"/>
      <c r="GB14" s="9"/>
      <c r="GC14" s="9"/>
      <c r="GD14" s="9"/>
      <c r="GE14" s="9"/>
      <c r="GF14" s="9"/>
      <c r="GG14" s="9"/>
      <c r="GH14" s="11"/>
      <c r="GI14" s="9"/>
      <c r="GJ14" s="9"/>
      <c r="GK14" s="9"/>
      <c r="GL14" s="9"/>
      <c r="GM14" s="9"/>
      <c r="GN14" s="9"/>
      <c r="GO14" s="9"/>
      <c r="GP14" s="9">
        <v>100</v>
      </c>
      <c r="GQ14" s="9"/>
      <c r="GR14" s="9"/>
      <c r="GS14" s="9"/>
      <c r="GT14" s="9"/>
      <c r="GU14" s="9"/>
      <c r="GV14" s="9"/>
      <c r="GW14" s="9"/>
      <c r="GX14" s="9"/>
      <c r="GY14" s="9">
        <v>0</v>
      </c>
      <c r="GZ14" s="9">
        <v>10</v>
      </c>
      <c r="HA14" s="9">
        <v>2</v>
      </c>
      <c r="HB14" s="9"/>
      <c r="HC14" s="9"/>
      <c r="HD14" s="9"/>
      <c r="HE14" s="9"/>
      <c r="HF14" s="9"/>
      <c r="HG14" s="9"/>
      <c r="HH14" s="9"/>
      <c r="HI14" s="9"/>
      <c r="HJ14" s="9"/>
      <c r="HK14" s="9"/>
      <c r="HL14" s="9"/>
      <c r="HM14" s="9"/>
      <c r="HN14" s="9">
        <v>0</v>
      </c>
      <c r="HO14" s="9"/>
      <c r="HP14" s="9"/>
      <c r="HQ14" s="9"/>
      <c r="HR14" s="9">
        <v>100</v>
      </c>
      <c r="HS14" s="9"/>
      <c r="HT14" s="9"/>
      <c r="HU14" s="9"/>
      <c r="HV14" s="9"/>
      <c r="HW14" s="9"/>
      <c r="HX14" s="9"/>
      <c r="HY14" s="34"/>
      <c r="HZ14" s="9">
        <v>20</v>
      </c>
      <c r="IA14" s="9"/>
      <c r="IB14" s="9">
        <v>20</v>
      </c>
      <c r="IC14" s="9"/>
      <c r="ID14" s="9"/>
      <c r="IE14" s="9"/>
      <c r="IF14" s="9"/>
      <c r="IG14" s="9"/>
      <c r="IH14" s="9"/>
      <c r="II14" s="9">
        <f t="shared" si="0"/>
        <v>302</v>
      </c>
      <c r="IJ14" s="37">
        <f t="shared" si="1"/>
        <v>0</v>
      </c>
      <c r="IK14" s="37">
        <f t="shared" si="2"/>
        <v>0</v>
      </c>
      <c r="IL14" s="12" t="s">
        <v>503</v>
      </c>
      <c r="IM14" s="12">
        <v>13</v>
      </c>
      <c r="IN14" s="12" t="s">
        <v>265</v>
      </c>
      <c r="IO14" s="12" t="s">
        <v>242</v>
      </c>
      <c r="IP14" s="12">
        <v>302</v>
      </c>
      <c r="IQ14" s="12">
        <v>16.3</v>
      </c>
      <c r="IR14" s="12">
        <v>19.559999999999999</v>
      </c>
      <c r="IS14" s="12">
        <v>4922.6000000000004</v>
      </c>
      <c r="IT14" s="12">
        <v>5907.12</v>
      </c>
      <c r="IU14" s="12" t="s">
        <v>522</v>
      </c>
      <c r="IV14" s="12" t="s">
        <v>523</v>
      </c>
      <c r="IW14" s="12" t="s">
        <v>524</v>
      </c>
      <c r="IX14" s="12" t="s">
        <v>525</v>
      </c>
      <c r="IY14" s="12" t="s">
        <v>526</v>
      </c>
      <c r="IZ14" s="12" t="s">
        <v>527</v>
      </c>
    </row>
    <row r="15" spans="1:260" ht="31.5" hidden="1" customHeight="1" x14ac:dyDescent="0.25">
      <c r="A15" s="40">
        <v>40</v>
      </c>
      <c r="B15" s="40">
        <v>14</v>
      </c>
      <c r="C15" s="8"/>
      <c r="D15" s="1" t="s">
        <v>267</v>
      </c>
      <c r="E15" s="1" t="s">
        <v>268</v>
      </c>
      <c r="F15" s="3"/>
      <c r="G15" s="9" t="s">
        <v>242</v>
      </c>
      <c r="H15" s="9">
        <v>20.628</v>
      </c>
      <c r="I15" s="9">
        <v>0</v>
      </c>
      <c r="J15" s="9"/>
      <c r="K15" s="9"/>
      <c r="L15" s="9">
        <v>0</v>
      </c>
      <c r="M15" s="9"/>
      <c r="N15" s="9"/>
      <c r="O15" s="9"/>
      <c r="P15" s="9"/>
      <c r="Q15" s="9"/>
      <c r="R15" s="9"/>
      <c r="S15" s="9"/>
      <c r="T15" s="9"/>
      <c r="U15" s="9"/>
      <c r="V15" s="9"/>
      <c r="W15" s="9"/>
      <c r="X15" s="9"/>
      <c r="Y15" s="9"/>
      <c r="Z15" s="9"/>
      <c r="AA15" s="9"/>
      <c r="AB15" s="9"/>
      <c r="AC15" s="34"/>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v>30</v>
      </c>
      <c r="DE15" s="9"/>
      <c r="DF15" s="9"/>
      <c r="DG15" s="9"/>
      <c r="DH15" s="9"/>
      <c r="DI15" s="9"/>
      <c r="DJ15" s="9"/>
      <c r="DK15" s="9"/>
      <c r="DL15" s="9"/>
      <c r="DM15" s="9">
        <v>50</v>
      </c>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v>0</v>
      </c>
      <c r="EQ15" s="9"/>
      <c r="ER15" s="9"/>
      <c r="ES15" s="9"/>
      <c r="ET15" s="9"/>
      <c r="EU15" s="9"/>
      <c r="EV15" s="9"/>
      <c r="EW15" s="9"/>
      <c r="EX15" s="9"/>
      <c r="EY15" s="9"/>
      <c r="EZ15" s="9"/>
      <c r="FA15" s="9"/>
      <c r="FB15" s="9"/>
      <c r="FC15" s="9"/>
      <c r="FD15" s="9"/>
      <c r="FE15" s="9"/>
      <c r="FF15" s="9"/>
      <c r="FG15" s="9"/>
      <c r="FH15" s="9"/>
      <c r="FI15" s="9"/>
      <c r="FJ15" s="9"/>
      <c r="FK15" s="9">
        <v>0</v>
      </c>
      <c r="FL15" s="9"/>
      <c r="FM15" s="9"/>
      <c r="FN15" s="9"/>
      <c r="FO15" s="9"/>
      <c r="FP15" s="9"/>
      <c r="FQ15" s="9"/>
      <c r="FR15" s="10"/>
      <c r="FS15" s="9"/>
      <c r="FT15" s="9"/>
      <c r="FU15" s="9"/>
      <c r="FV15" s="9"/>
      <c r="FW15" s="9"/>
      <c r="FX15" s="9"/>
      <c r="FY15" s="9">
        <v>0</v>
      </c>
      <c r="FZ15" s="9"/>
      <c r="GA15" s="9"/>
      <c r="GB15" s="9"/>
      <c r="GC15" s="9"/>
      <c r="GD15" s="9"/>
      <c r="GE15" s="9"/>
      <c r="GF15" s="9"/>
      <c r="GG15" s="9"/>
      <c r="GH15" s="11"/>
      <c r="GI15" s="9"/>
      <c r="GJ15" s="9"/>
      <c r="GK15" s="9"/>
      <c r="GL15" s="9"/>
      <c r="GM15" s="9"/>
      <c r="GN15" s="9"/>
      <c r="GO15" s="9"/>
      <c r="GP15" s="9">
        <v>0</v>
      </c>
      <c r="GQ15" s="9"/>
      <c r="GR15" s="9"/>
      <c r="GS15" s="9"/>
      <c r="GT15" s="9"/>
      <c r="GU15" s="9"/>
      <c r="GV15" s="9"/>
      <c r="GW15" s="9"/>
      <c r="GX15" s="9"/>
      <c r="GY15" s="9">
        <v>0</v>
      </c>
      <c r="GZ15" s="9"/>
      <c r="HA15" s="9"/>
      <c r="HB15" s="9"/>
      <c r="HC15" s="9"/>
      <c r="HD15" s="9"/>
      <c r="HE15" s="9"/>
      <c r="HF15" s="9"/>
      <c r="HG15" s="9"/>
      <c r="HH15" s="9"/>
      <c r="HI15" s="9"/>
      <c r="HJ15" s="9"/>
      <c r="HK15" s="9"/>
      <c r="HL15" s="9"/>
      <c r="HM15" s="9"/>
      <c r="HN15" s="9">
        <v>0</v>
      </c>
      <c r="HO15" s="9"/>
      <c r="HP15" s="9"/>
      <c r="HQ15" s="9"/>
      <c r="HR15" s="9">
        <v>0</v>
      </c>
      <c r="HS15" s="9"/>
      <c r="HT15" s="9"/>
      <c r="HU15" s="9"/>
      <c r="HV15" s="9"/>
      <c r="HW15" s="9"/>
      <c r="HX15" s="9"/>
      <c r="HY15" s="34"/>
      <c r="HZ15" s="9"/>
      <c r="IA15" s="9"/>
      <c r="IB15" s="9"/>
      <c r="IC15" s="9"/>
      <c r="ID15" s="9"/>
      <c r="IE15" s="9"/>
      <c r="IF15" s="9"/>
      <c r="IG15" s="9"/>
      <c r="IH15" s="9"/>
      <c r="II15" s="9">
        <f t="shared" si="0"/>
        <v>80</v>
      </c>
      <c r="IJ15" s="37">
        <f t="shared" si="1"/>
        <v>0</v>
      </c>
      <c r="IK15" s="37">
        <f t="shared" si="2"/>
        <v>0</v>
      </c>
      <c r="IL15" s="12" t="s">
        <v>504</v>
      </c>
      <c r="IM15" s="12">
        <v>14</v>
      </c>
      <c r="IN15" s="12" t="s">
        <v>267</v>
      </c>
      <c r="IO15" s="12" t="s">
        <v>242</v>
      </c>
      <c r="IP15" s="12">
        <v>80</v>
      </c>
      <c r="IQ15" s="12">
        <v>19.59</v>
      </c>
      <c r="IR15" s="12">
        <v>23.507999999999999</v>
      </c>
      <c r="IS15" s="12">
        <v>1567.2</v>
      </c>
      <c r="IT15" s="12">
        <v>1880.64</v>
      </c>
      <c r="IU15" s="12" t="s">
        <v>529</v>
      </c>
      <c r="IV15" s="12" t="s">
        <v>523</v>
      </c>
      <c r="IW15" s="12" t="s">
        <v>530</v>
      </c>
      <c r="IX15" s="12" t="s">
        <v>531</v>
      </c>
      <c r="IY15" s="12" t="s">
        <v>532</v>
      </c>
      <c r="IZ15" s="12" t="s">
        <v>533</v>
      </c>
    </row>
    <row r="16" spans="1:260" ht="31.5" hidden="1" customHeight="1" x14ac:dyDescent="0.25">
      <c r="A16" s="40">
        <v>41</v>
      </c>
      <c r="B16" s="40">
        <v>15</v>
      </c>
      <c r="C16" s="8"/>
      <c r="D16" s="1" t="s">
        <v>269</v>
      </c>
      <c r="E16" s="1" t="s">
        <v>270</v>
      </c>
      <c r="F16" s="3"/>
      <c r="G16" s="9" t="s">
        <v>242</v>
      </c>
      <c r="H16" s="9">
        <v>44.484562222222216</v>
      </c>
      <c r="I16" s="9">
        <v>0</v>
      </c>
      <c r="J16" s="9"/>
      <c r="K16" s="9"/>
      <c r="L16" s="9">
        <v>0</v>
      </c>
      <c r="M16" s="9"/>
      <c r="N16" s="9"/>
      <c r="O16" s="9"/>
      <c r="P16" s="9"/>
      <c r="Q16" s="9"/>
      <c r="R16" s="9"/>
      <c r="S16" s="9"/>
      <c r="T16" s="9"/>
      <c r="U16" s="9"/>
      <c r="V16" s="9"/>
      <c r="W16" s="9"/>
      <c r="X16" s="9"/>
      <c r="Y16" s="9"/>
      <c r="Z16" s="9"/>
      <c r="AA16" s="9"/>
      <c r="AB16" s="9"/>
      <c r="AC16" s="34"/>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v>0</v>
      </c>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v>0</v>
      </c>
      <c r="EQ16" s="9"/>
      <c r="ER16" s="9"/>
      <c r="ES16" s="9"/>
      <c r="ET16" s="9"/>
      <c r="EU16" s="9"/>
      <c r="EV16" s="9"/>
      <c r="EW16" s="9"/>
      <c r="EX16" s="9"/>
      <c r="EY16" s="9"/>
      <c r="EZ16" s="9"/>
      <c r="FA16" s="9"/>
      <c r="FB16" s="9"/>
      <c r="FC16" s="9"/>
      <c r="FD16" s="9"/>
      <c r="FE16" s="9"/>
      <c r="FF16" s="9"/>
      <c r="FG16" s="9"/>
      <c r="FH16" s="9"/>
      <c r="FI16" s="9"/>
      <c r="FJ16" s="9"/>
      <c r="FK16" s="9">
        <v>0</v>
      </c>
      <c r="FL16" s="9"/>
      <c r="FM16" s="9"/>
      <c r="FN16" s="9"/>
      <c r="FO16" s="9"/>
      <c r="FP16" s="9"/>
      <c r="FQ16" s="9"/>
      <c r="FR16" s="10"/>
      <c r="FS16" s="9"/>
      <c r="FT16" s="9"/>
      <c r="FU16" s="9"/>
      <c r="FV16" s="9"/>
      <c r="FW16" s="9"/>
      <c r="FX16" s="9"/>
      <c r="FY16" s="9">
        <v>0</v>
      </c>
      <c r="FZ16" s="9"/>
      <c r="GA16" s="9"/>
      <c r="GB16" s="9"/>
      <c r="GC16" s="9"/>
      <c r="GD16" s="9"/>
      <c r="GE16" s="9"/>
      <c r="GF16" s="9"/>
      <c r="GG16" s="9"/>
      <c r="GH16" s="11"/>
      <c r="GI16" s="9"/>
      <c r="GJ16" s="9"/>
      <c r="GK16" s="9"/>
      <c r="GL16" s="9"/>
      <c r="GM16" s="9"/>
      <c r="GN16" s="9"/>
      <c r="GO16" s="9"/>
      <c r="GP16" s="9">
        <v>0</v>
      </c>
      <c r="GQ16" s="9"/>
      <c r="GR16" s="9"/>
      <c r="GS16" s="9"/>
      <c r="GT16" s="9"/>
      <c r="GU16" s="9"/>
      <c r="GV16" s="9">
        <v>50</v>
      </c>
      <c r="GW16" s="9"/>
      <c r="GX16" s="9"/>
      <c r="GY16" s="9">
        <v>0</v>
      </c>
      <c r="GZ16" s="9"/>
      <c r="HA16" s="9"/>
      <c r="HB16" s="9"/>
      <c r="HC16" s="9"/>
      <c r="HD16" s="9"/>
      <c r="HE16" s="9"/>
      <c r="HF16" s="9"/>
      <c r="HG16" s="9"/>
      <c r="HH16" s="9"/>
      <c r="HI16" s="9"/>
      <c r="HJ16" s="9"/>
      <c r="HK16" s="9"/>
      <c r="HL16" s="9"/>
      <c r="HM16" s="9"/>
      <c r="HN16" s="9">
        <v>0</v>
      </c>
      <c r="HO16" s="9"/>
      <c r="HP16" s="9"/>
      <c r="HQ16" s="9"/>
      <c r="HR16" s="9">
        <v>0</v>
      </c>
      <c r="HS16" s="9"/>
      <c r="HT16" s="9"/>
      <c r="HU16" s="9"/>
      <c r="HV16" s="9"/>
      <c r="HW16" s="9"/>
      <c r="HX16" s="9"/>
      <c r="HY16" s="34"/>
      <c r="HZ16" s="9"/>
      <c r="IA16" s="9"/>
      <c r="IB16" s="9"/>
      <c r="IC16" s="9"/>
      <c r="ID16" s="9"/>
      <c r="IE16" s="9"/>
      <c r="IF16" s="9"/>
      <c r="IG16" s="9"/>
      <c r="IH16" s="9"/>
      <c r="II16" s="9">
        <f t="shared" si="0"/>
        <v>50</v>
      </c>
      <c r="IJ16" s="37">
        <f t="shared" si="1"/>
        <v>0</v>
      </c>
      <c r="IK16" s="37">
        <f t="shared" si="2"/>
        <v>0</v>
      </c>
      <c r="IL16" s="12" t="s">
        <v>505</v>
      </c>
      <c r="IM16" s="12">
        <v>15</v>
      </c>
      <c r="IN16" s="12" t="s">
        <v>269</v>
      </c>
      <c r="IO16" s="12" t="s">
        <v>242</v>
      </c>
      <c r="IP16" s="12">
        <v>50</v>
      </c>
      <c r="IQ16" s="12">
        <v>70.209999999999994</v>
      </c>
      <c r="IR16" s="12">
        <v>84.251999999999995</v>
      </c>
      <c r="IS16" s="12">
        <v>3510.5</v>
      </c>
      <c r="IT16" s="12">
        <v>4212.6000000000004</v>
      </c>
      <c r="IU16" s="12" t="s">
        <v>535</v>
      </c>
      <c r="IV16" s="12" t="s">
        <v>523</v>
      </c>
      <c r="IW16" s="12" t="s">
        <v>530</v>
      </c>
      <c r="IX16" s="12" t="s">
        <v>536</v>
      </c>
      <c r="IY16" s="12" t="s">
        <v>537</v>
      </c>
      <c r="IZ16" s="12" t="s">
        <v>533</v>
      </c>
    </row>
    <row r="17" spans="1:260" ht="31.5" hidden="1" customHeight="1" x14ac:dyDescent="0.25">
      <c r="A17" s="40">
        <v>46</v>
      </c>
      <c r="B17" s="40">
        <v>16</v>
      </c>
      <c r="C17" s="8"/>
      <c r="D17" s="1" t="s">
        <v>271</v>
      </c>
      <c r="E17" s="1" t="s">
        <v>272</v>
      </c>
      <c r="F17" s="3"/>
      <c r="G17" s="9" t="s">
        <v>242</v>
      </c>
      <c r="H17" s="9">
        <v>82.813333333333347</v>
      </c>
      <c r="I17" s="9">
        <v>0</v>
      </c>
      <c r="J17" s="9"/>
      <c r="K17" s="9"/>
      <c r="L17" s="9">
        <v>0</v>
      </c>
      <c r="M17" s="9"/>
      <c r="N17" s="9"/>
      <c r="O17" s="9"/>
      <c r="P17" s="9"/>
      <c r="Q17" s="9"/>
      <c r="R17" s="9"/>
      <c r="S17" s="9"/>
      <c r="T17" s="9"/>
      <c r="U17" s="9"/>
      <c r="V17" s="9"/>
      <c r="W17" s="9"/>
      <c r="X17" s="9"/>
      <c r="Y17" s="9"/>
      <c r="Z17" s="9"/>
      <c r="AA17" s="9"/>
      <c r="AB17" s="9"/>
      <c r="AC17" s="34"/>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v>0</v>
      </c>
      <c r="EQ17" s="9"/>
      <c r="ER17" s="9"/>
      <c r="ES17" s="9"/>
      <c r="ET17" s="9"/>
      <c r="EU17" s="9"/>
      <c r="EV17" s="9"/>
      <c r="EW17" s="9"/>
      <c r="EX17" s="9"/>
      <c r="EY17" s="9"/>
      <c r="EZ17" s="9"/>
      <c r="FA17" s="9"/>
      <c r="FB17" s="9"/>
      <c r="FC17" s="9"/>
      <c r="FD17" s="9"/>
      <c r="FE17" s="9"/>
      <c r="FF17" s="9"/>
      <c r="FG17" s="9"/>
      <c r="FH17" s="9"/>
      <c r="FI17" s="9"/>
      <c r="FJ17" s="9"/>
      <c r="FK17" s="9">
        <v>0</v>
      </c>
      <c r="FL17" s="9"/>
      <c r="FM17" s="9"/>
      <c r="FN17" s="9"/>
      <c r="FO17" s="9"/>
      <c r="FP17" s="9"/>
      <c r="FQ17" s="9"/>
      <c r="FR17" s="10"/>
      <c r="FS17" s="9"/>
      <c r="FT17" s="9"/>
      <c r="FU17" s="9"/>
      <c r="FV17" s="9"/>
      <c r="FW17" s="9"/>
      <c r="FX17" s="9"/>
      <c r="FY17" s="9">
        <v>0</v>
      </c>
      <c r="FZ17" s="9"/>
      <c r="GA17" s="9"/>
      <c r="GB17" s="9"/>
      <c r="GC17" s="9"/>
      <c r="GD17" s="9"/>
      <c r="GE17" s="9"/>
      <c r="GF17" s="9"/>
      <c r="GG17" s="9"/>
      <c r="GH17" s="11"/>
      <c r="GI17" s="9"/>
      <c r="GJ17" s="9"/>
      <c r="GK17" s="9"/>
      <c r="GL17" s="9"/>
      <c r="GM17" s="9"/>
      <c r="GN17" s="9"/>
      <c r="GO17" s="9"/>
      <c r="GP17" s="9">
        <v>0</v>
      </c>
      <c r="GQ17" s="9"/>
      <c r="GR17" s="9"/>
      <c r="GS17" s="9"/>
      <c r="GT17" s="9"/>
      <c r="GU17" s="9"/>
      <c r="GV17" s="9"/>
      <c r="GW17" s="9"/>
      <c r="GX17" s="9"/>
      <c r="GY17" s="9">
        <v>0</v>
      </c>
      <c r="GZ17" s="9"/>
      <c r="HA17" s="9"/>
      <c r="HB17" s="9"/>
      <c r="HC17" s="9"/>
      <c r="HD17" s="9"/>
      <c r="HE17" s="9"/>
      <c r="HF17" s="9"/>
      <c r="HG17" s="9"/>
      <c r="HH17" s="9"/>
      <c r="HI17" s="9"/>
      <c r="HJ17" s="9"/>
      <c r="HK17" s="9"/>
      <c r="HL17" s="9"/>
      <c r="HM17" s="9"/>
      <c r="HN17" s="9">
        <v>0</v>
      </c>
      <c r="HO17" s="9"/>
      <c r="HP17" s="9"/>
      <c r="HQ17" s="9"/>
      <c r="HR17" s="9">
        <v>0</v>
      </c>
      <c r="HS17" s="9"/>
      <c r="HT17" s="9"/>
      <c r="HU17" s="9"/>
      <c r="HV17" s="9"/>
      <c r="HW17" s="9">
        <v>5</v>
      </c>
      <c r="HX17" s="9"/>
      <c r="HY17" s="34"/>
      <c r="HZ17" s="9"/>
      <c r="IA17" s="9"/>
      <c r="IB17" s="9"/>
      <c r="IC17" s="9"/>
      <c r="ID17" s="9"/>
      <c r="IE17" s="9"/>
      <c r="IF17" s="9"/>
      <c r="IG17" s="9"/>
      <c r="IH17" s="9"/>
      <c r="II17" s="9">
        <f t="shared" si="0"/>
        <v>5</v>
      </c>
      <c r="IJ17" s="37">
        <f t="shared" si="1"/>
        <v>0</v>
      </c>
      <c r="IK17" s="37">
        <f t="shared" si="2"/>
        <v>0</v>
      </c>
      <c r="IL17" s="12" t="s">
        <v>509</v>
      </c>
      <c r="IM17" s="12">
        <v>16</v>
      </c>
      <c r="IN17" s="12" t="s">
        <v>271</v>
      </c>
      <c r="IO17" s="12" t="s">
        <v>242</v>
      </c>
      <c r="IP17" s="12">
        <v>5</v>
      </c>
      <c r="IQ17" s="12">
        <v>103.98</v>
      </c>
      <c r="IR17" s="12">
        <v>124.776</v>
      </c>
      <c r="IS17" s="12">
        <v>519.9</v>
      </c>
      <c r="IT17" s="12">
        <v>623.88</v>
      </c>
      <c r="IU17" s="12" t="s">
        <v>539</v>
      </c>
      <c r="IV17" s="12" t="s">
        <v>523</v>
      </c>
      <c r="IW17" s="12" t="s">
        <v>530</v>
      </c>
      <c r="IX17" s="12" t="s">
        <v>540</v>
      </c>
      <c r="IY17" s="12" t="s">
        <v>541</v>
      </c>
      <c r="IZ17" s="12" t="s">
        <v>533</v>
      </c>
    </row>
    <row r="18" spans="1:260" ht="40.5" customHeight="1" x14ac:dyDescent="0.25">
      <c r="A18" s="40">
        <v>52</v>
      </c>
      <c r="B18" s="40">
        <v>17</v>
      </c>
      <c r="C18" s="8">
        <v>6</v>
      </c>
      <c r="D18" s="1" t="s">
        <v>273</v>
      </c>
      <c r="E18" s="1" t="s">
        <v>274</v>
      </c>
      <c r="F18" s="3"/>
      <c r="G18" s="9" t="s">
        <v>242</v>
      </c>
      <c r="H18" s="9">
        <v>14.630355555555555</v>
      </c>
      <c r="I18" s="9">
        <v>0</v>
      </c>
      <c r="J18" s="9"/>
      <c r="K18" s="9"/>
      <c r="L18" s="9">
        <v>0</v>
      </c>
      <c r="M18" s="9"/>
      <c r="N18" s="9"/>
      <c r="O18" s="9"/>
      <c r="P18" s="9"/>
      <c r="Q18" s="9"/>
      <c r="R18" s="9"/>
      <c r="S18" s="9"/>
      <c r="T18" s="9"/>
      <c r="U18" s="9"/>
      <c r="V18" s="9"/>
      <c r="W18" s="9"/>
      <c r="X18" s="9"/>
      <c r="Y18" s="9"/>
      <c r="Z18" s="9"/>
      <c r="AA18" s="9"/>
      <c r="AB18" s="9"/>
      <c r="AC18" s="34"/>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11"/>
      <c r="EB18" s="9"/>
      <c r="EC18" s="9"/>
      <c r="ED18" s="9"/>
      <c r="EE18" s="9"/>
      <c r="EF18" s="9"/>
      <c r="EG18" s="9"/>
      <c r="EH18" s="9"/>
      <c r="EI18" s="9"/>
      <c r="EJ18" s="9"/>
      <c r="EK18" s="9"/>
      <c r="EL18" s="9"/>
      <c r="EM18" s="9"/>
      <c r="EN18" s="9"/>
      <c r="EO18" s="9"/>
      <c r="EP18" s="9">
        <v>0</v>
      </c>
      <c r="EQ18" s="9"/>
      <c r="ER18" s="9"/>
      <c r="ES18" s="9"/>
      <c r="ET18" s="9"/>
      <c r="EU18" s="9"/>
      <c r="EV18" s="9"/>
      <c r="EW18" s="9"/>
      <c r="EX18" s="9"/>
      <c r="EY18" s="9"/>
      <c r="EZ18" s="9"/>
      <c r="FA18" s="9"/>
      <c r="FB18" s="9"/>
      <c r="FC18" s="9"/>
      <c r="FD18" s="9"/>
      <c r="FE18" s="9"/>
      <c r="FF18" s="9"/>
      <c r="FG18" s="9"/>
      <c r="FH18" s="9"/>
      <c r="FI18" s="9"/>
      <c r="FJ18" s="9"/>
      <c r="FK18" s="9">
        <v>0</v>
      </c>
      <c r="FL18" s="9"/>
      <c r="FM18" s="9"/>
      <c r="FN18" s="9"/>
      <c r="FO18" s="9"/>
      <c r="FP18" s="9"/>
      <c r="FQ18" s="9"/>
      <c r="FR18" s="10"/>
      <c r="FS18" s="9"/>
      <c r="FT18" s="9"/>
      <c r="FU18" s="9"/>
      <c r="FV18" s="9"/>
      <c r="FW18" s="9"/>
      <c r="FX18" s="9"/>
      <c r="FY18" s="9">
        <v>0</v>
      </c>
      <c r="FZ18" s="9"/>
      <c r="GA18" s="9"/>
      <c r="GB18" s="9"/>
      <c r="GC18" s="9"/>
      <c r="GD18" s="9"/>
      <c r="GE18" s="9"/>
      <c r="GF18" s="9">
        <v>100</v>
      </c>
      <c r="GG18" s="9"/>
      <c r="GH18" s="11"/>
      <c r="GI18" s="9"/>
      <c r="GJ18" s="9"/>
      <c r="GK18" s="9"/>
      <c r="GL18" s="9"/>
      <c r="GM18" s="9"/>
      <c r="GN18" s="9"/>
      <c r="GO18" s="9"/>
      <c r="GP18" s="9">
        <v>0</v>
      </c>
      <c r="GQ18" s="56"/>
      <c r="GR18" s="9"/>
      <c r="GS18" s="9"/>
      <c r="GT18" s="9"/>
      <c r="GU18" s="9"/>
      <c r="GV18" s="21"/>
      <c r="GW18" s="9"/>
      <c r="GX18" s="9"/>
      <c r="GY18" s="63">
        <v>0</v>
      </c>
      <c r="GZ18" s="9"/>
      <c r="HA18" s="9"/>
      <c r="HB18" s="9"/>
      <c r="HC18" s="9"/>
      <c r="HD18" s="9"/>
      <c r="HE18" s="9"/>
      <c r="HF18" s="9"/>
      <c r="HG18" s="9"/>
      <c r="HH18" s="9"/>
      <c r="HI18" s="9"/>
      <c r="HJ18" s="9"/>
      <c r="HK18" s="9"/>
      <c r="HL18" s="9"/>
      <c r="HM18" s="9"/>
      <c r="HN18" s="9">
        <v>0</v>
      </c>
      <c r="HO18" s="9"/>
      <c r="HP18" s="9"/>
      <c r="HQ18" s="9"/>
      <c r="HR18" s="9">
        <v>0</v>
      </c>
      <c r="HS18" s="9"/>
      <c r="HT18" s="9"/>
      <c r="HU18" s="9"/>
      <c r="HV18" s="9"/>
      <c r="HW18" s="9"/>
      <c r="HX18" s="9"/>
      <c r="HY18" s="34"/>
      <c r="HZ18" s="9"/>
      <c r="IA18" s="9"/>
      <c r="IB18" s="9"/>
      <c r="IC18" s="9"/>
      <c r="ID18" s="9"/>
      <c r="IE18" s="9"/>
      <c r="IF18" s="9"/>
      <c r="IG18" s="9"/>
      <c r="IH18" s="9"/>
      <c r="II18" s="9">
        <f t="shared" si="0"/>
        <v>100</v>
      </c>
      <c r="IJ18" s="37">
        <f t="shared" si="1"/>
        <v>17</v>
      </c>
      <c r="IK18" s="37">
        <f t="shared" si="2"/>
        <v>100</v>
      </c>
    </row>
    <row r="19" spans="1:260" ht="83.25" hidden="1" customHeight="1" x14ac:dyDescent="0.25">
      <c r="A19" s="40">
        <v>67</v>
      </c>
      <c r="B19" s="40">
        <v>18</v>
      </c>
      <c r="C19" s="8"/>
      <c r="D19" s="1" t="s">
        <v>275</v>
      </c>
      <c r="E19" s="1" t="s">
        <v>276</v>
      </c>
      <c r="F19" s="3"/>
      <c r="G19" s="9" t="s">
        <v>242</v>
      </c>
      <c r="H19" s="9">
        <v>3.2879999999999998</v>
      </c>
      <c r="I19" s="9">
        <v>0</v>
      </c>
      <c r="J19" s="9"/>
      <c r="K19" s="9"/>
      <c r="L19" s="9">
        <v>0</v>
      </c>
      <c r="M19" s="9"/>
      <c r="N19" s="9"/>
      <c r="O19" s="9"/>
      <c r="P19" s="9"/>
      <c r="Q19" s="9"/>
      <c r="R19" s="9"/>
      <c r="S19" s="9"/>
      <c r="T19" s="9"/>
      <c r="U19" s="9"/>
      <c r="V19" s="9"/>
      <c r="W19" s="9"/>
      <c r="X19" s="9"/>
      <c r="Y19" s="9">
        <v>5000</v>
      </c>
      <c r="Z19" s="9"/>
      <c r="AA19" s="9"/>
      <c r="AB19" s="9"/>
      <c r="AC19" s="34"/>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v>0</v>
      </c>
      <c r="EQ19" s="9"/>
      <c r="ER19" s="9"/>
      <c r="ES19" s="9"/>
      <c r="ET19" s="9"/>
      <c r="EU19" s="9"/>
      <c r="EV19" s="9"/>
      <c r="EW19" s="9"/>
      <c r="EX19" s="9"/>
      <c r="EY19" s="9"/>
      <c r="EZ19" s="9"/>
      <c r="FA19" s="9"/>
      <c r="FB19" s="9"/>
      <c r="FC19" s="9"/>
      <c r="FD19" s="9"/>
      <c r="FE19" s="9"/>
      <c r="FF19" s="9"/>
      <c r="FG19" s="9"/>
      <c r="FH19" s="9"/>
      <c r="FI19" s="9"/>
      <c r="FJ19" s="9"/>
      <c r="FK19" s="9">
        <v>0</v>
      </c>
      <c r="FL19" s="9"/>
      <c r="FM19" s="9"/>
      <c r="FN19" s="9"/>
      <c r="FO19" s="9"/>
      <c r="FP19" s="9"/>
      <c r="FQ19" s="9"/>
      <c r="FR19" s="10"/>
      <c r="FS19" s="9"/>
      <c r="FT19" s="9"/>
      <c r="FU19" s="9"/>
      <c r="FV19" s="9"/>
      <c r="FW19" s="9"/>
      <c r="FX19" s="9"/>
      <c r="FY19" s="9">
        <v>1000</v>
      </c>
      <c r="FZ19" s="9"/>
      <c r="GA19" s="9"/>
      <c r="GB19" s="9"/>
      <c r="GC19" s="9"/>
      <c r="GD19" s="9"/>
      <c r="GE19" s="9"/>
      <c r="GF19" s="9"/>
      <c r="GG19" s="9"/>
      <c r="GH19" s="11"/>
      <c r="GI19" s="9"/>
      <c r="GJ19" s="9"/>
      <c r="GK19" s="9"/>
      <c r="GL19" s="9"/>
      <c r="GM19" s="9"/>
      <c r="GN19" s="9"/>
      <c r="GO19" s="9"/>
      <c r="GP19" s="9"/>
      <c r="GQ19" s="9"/>
      <c r="GR19" s="9"/>
      <c r="GS19" s="9"/>
      <c r="GT19" s="9"/>
      <c r="GU19" s="9"/>
      <c r="GV19" s="13"/>
      <c r="GW19" s="9"/>
      <c r="GX19" s="9"/>
      <c r="GY19" s="9">
        <v>0</v>
      </c>
      <c r="GZ19" s="9"/>
      <c r="HA19" s="9"/>
      <c r="HB19" s="9"/>
      <c r="HC19" s="9"/>
      <c r="HD19" s="9"/>
      <c r="HE19" s="9"/>
      <c r="HF19" s="9"/>
      <c r="HG19" s="9"/>
      <c r="HH19" s="9"/>
      <c r="HI19" s="9"/>
      <c r="HJ19" s="9"/>
      <c r="HK19" s="9"/>
      <c r="HL19" s="9"/>
      <c r="HM19" s="9"/>
      <c r="HN19" s="9">
        <v>0</v>
      </c>
      <c r="HO19" s="9"/>
      <c r="HP19" s="9"/>
      <c r="HQ19" s="9"/>
      <c r="HR19" s="9">
        <v>0</v>
      </c>
      <c r="HS19" s="9"/>
      <c r="HT19" s="9"/>
      <c r="HU19" s="9">
        <v>200</v>
      </c>
      <c r="HV19" s="9"/>
      <c r="HW19" s="9"/>
      <c r="HX19" s="9"/>
      <c r="HY19" s="34"/>
      <c r="HZ19" s="9"/>
      <c r="IA19" s="9"/>
      <c r="IB19" s="9"/>
      <c r="IC19" s="9"/>
      <c r="ID19" s="9"/>
      <c r="IE19" s="9"/>
      <c r="IF19" s="9"/>
      <c r="IG19" s="9"/>
      <c r="IH19" s="9"/>
      <c r="II19" s="9">
        <f t="shared" si="0"/>
        <v>6200</v>
      </c>
      <c r="IJ19" s="37">
        <f t="shared" si="1"/>
        <v>0</v>
      </c>
      <c r="IK19" s="37">
        <f t="shared" si="2"/>
        <v>0</v>
      </c>
      <c r="IL19" s="12" t="s">
        <v>514</v>
      </c>
      <c r="IM19" s="12">
        <v>18</v>
      </c>
      <c r="IN19" s="12" t="s">
        <v>275</v>
      </c>
      <c r="IO19" s="12" t="s">
        <v>242</v>
      </c>
      <c r="IP19" s="12">
        <v>6200</v>
      </c>
      <c r="IQ19" s="12">
        <v>12.9</v>
      </c>
      <c r="IR19" s="12">
        <v>15.48</v>
      </c>
      <c r="IS19" s="12">
        <v>79980</v>
      </c>
      <c r="IT19" s="12">
        <v>95976</v>
      </c>
      <c r="IU19" s="12" t="s">
        <v>544</v>
      </c>
      <c r="IV19" s="12" t="s">
        <v>545</v>
      </c>
      <c r="IW19" s="12" t="s">
        <v>481</v>
      </c>
      <c r="IX19" s="12" t="s">
        <v>546</v>
      </c>
      <c r="IY19" s="12" t="s">
        <v>547</v>
      </c>
      <c r="IZ19" s="12" t="s">
        <v>548</v>
      </c>
    </row>
    <row r="20" spans="1:260" ht="83.25" hidden="1" customHeight="1" x14ac:dyDescent="0.25">
      <c r="A20" s="40"/>
      <c r="B20" s="40">
        <v>19</v>
      </c>
      <c r="C20" s="8"/>
      <c r="D20" s="1" t="s">
        <v>277</v>
      </c>
      <c r="E20" s="1" t="s">
        <v>278</v>
      </c>
      <c r="F20" s="3"/>
      <c r="G20" s="9" t="s">
        <v>242</v>
      </c>
      <c r="H20" s="9">
        <v>3.2879999999999998</v>
      </c>
      <c r="I20" s="9"/>
      <c r="J20" s="9"/>
      <c r="K20" s="9"/>
      <c r="L20" s="9"/>
      <c r="M20" s="9"/>
      <c r="N20" s="9"/>
      <c r="O20" s="9"/>
      <c r="P20" s="9"/>
      <c r="Q20" s="9"/>
      <c r="R20" s="9"/>
      <c r="S20" s="9"/>
      <c r="T20" s="9"/>
      <c r="U20" s="9"/>
      <c r="V20" s="9"/>
      <c r="W20" s="9"/>
      <c r="X20" s="9"/>
      <c r="Y20" s="9"/>
      <c r="Z20" s="9"/>
      <c r="AA20" s="9"/>
      <c r="AB20" s="9"/>
      <c r="AC20" s="34">
        <v>3500</v>
      </c>
      <c r="AD20" s="9"/>
      <c r="AE20" s="9"/>
      <c r="AF20" s="9"/>
      <c r="AG20" s="9"/>
      <c r="AH20" s="9"/>
      <c r="AI20" s="9"/>
      <c r="AJ20" s="9"/>
      <c r="AK20" s="9"/>
      <c r="AL20" s="9"/>
      <c r="AM20" s="9"/>
      <c r="AN20" s="9"/>
      <c r="AO20" s="9">
        <v>50</v>
      </c>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v>100</v>
      </c>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10"/>
      <c r="FS20" s="9"/>
      <c r="FT20" s="9"/>
      <c r="FU20" s="9"/>
      <c r="FV20" s="9"/>
      <c r="FW20" s="9"/>
      <c r="FX20" s="9"/>
      <c r="FY20" s="9"/>
      <c r="FZ20" s="9"/>
      <c r="GA20" s="9"/>
      <c r="GB20" s="9"/>
      <c r="GC20" s="9"/>
      <c r="GD20" s="9"/>
      <c r="GE20" s="9"/>
      <c r="GF20" s="9"/>
      <c r="GG20" s="9"/>
      <c r="GH20" s="11"/>
      <c r="GI20" s="9"/>
      <c r="GJ20" s="9"/>
      <c r="GK20" s="9"/>
      <c r="GL20" s="9"/>
      <c r="GM20" s="9"/>
      <c r="GN20" s="9"/>
      <c r="GO20" s="9"/>
      <c r="GP20" s="9"/>
      <c r="GQ20" s="9"/>
      <c r="GR20" s="9"/>
      <c r="GS20" s="9"/>
      <c r="GT20" s="9"/>
      <c r="GU20" s="9"/>
      <c r="GV20" s="13"/>
      <c r="GW20" s="9"/>
      <c r="GX20" s="9"/>
      <c r="GY20" s="9"/>
      <c r="GZ20" s="9">
        <v>1000</v>
      </c>
      <c r="HA20" s="9">
        <v>300</v>
      </c>
      <c r="HB20" s="9"/>
      <c r="HC20" s="9"/>
      <c r="HD20" s="9"/>
      <c r="HE20" s="9"/>
      <c r="HF20" s="9"/>
      <c r="HG20" s="9"/>
      <c r="HH20" s="9"/>
      <c r="HI20" s="9"/>
      <c r="HJ20" s="9"/>
      <c r="HK20" s="9"/>
      <c r="HL20" s="9"/>
      <c r="HM20" s="9"/>
      <c r="HN20" s="9"/>
      <c r="HO20" s="9"/>
      <c r="HP20" s="9"/>
      <c r="HQ20" s="9"/>
      <c r="HR20" s="9"/>
      <c r="HS20" s="9"/>
      <c r="HT20" s="9"/>
      <c r="HU20" s="9"/>
      <c r="HV20" s="9"/>
      <c r="HW20" s="9"/>
      <c r="HX20" s="9"/>
      <c r="HY20" s="34"/>
      <c r="HZ20" s="9"/>
      <c r="IA20" s="9"/>
      <c r="IB20" s="9">
        <v>120</v>
      </c>
      <c r="IC20" s="9"/>
      <c r="ID20" s="9"/>
      <c r="IE20" s="9"/>
      <c r="IF20" s="9"/>
      <c r="IG20" s="9"/>
      <c r="IH20" s="9"/>
      <c r="II20" s="9">
        <f t="shared" si="0"/>
        <v>5070</v>
      </c>
      <c r="IJ20" s="37">
        <f t="shared" si="1"/>
        <v>0</v>
      </c>
      <c r="IK20" s="37">
        <f t="shared" si="2"/>
        <v>0</v>
      </c>
      <c r="IL20" s="12" t="s">
        <v>521</v>
      </c>
      <c r="IM20" s="12">
        <v>19</v>
      </c>
      <c r="IN20" s="12" t="s">
        <v>277</v>
      </c>
      <c r="IO20" s="12" t="s">
        <v>242</v>
      </c>
      <c r="IP20" s="12">
        <v>5070</v>
      </c>
      <c r="IQ20" s="12">
        <v>3.55</v>
      </c>
      <c r="IR20" s="12">
        <v>4.26</v>
      </c>
      <c r="IS20" s="12">
        <v>17998.5</v>
      </c>
      <c r="IT20" s="12">
        <v>21598.2</v>
      </c>
      <c r="IU20" s="12" t="s">
        <v>550</v>
      </c>
      <c r="IV20" s="12" t="s">
        <v>545</v>
      </c>
      <c r="IW20" s="12" t="s">
        <v>481</v>
      </c>
      <c r="IX20" s="12" t="s">
        <v>551</v>
      </c>
      <c r="IY20" s="12" t="s">
        <v>552</v>
      </c>
      <c r="IZ20" s="12" t="s">
        <v>548</v>
      </c>
    </row>
    <row r="21" spans="1:260" ht="83.25" hidden="1" customHeight="1" x14ac:dyDescent="0.25">
      <c r="A21" s="40"/>
      <c r="B21" s="40">
        <v>20</v>
      </c>
      <c r="C21" s="8"/>
      <c r="D21" s="1" t="s">
        <v>453</v>
      </c>
      <c r="E21" s="1" t="s">
        <v>454</v>
      </c>
      <c r="F21" s="3"/>
      <c r="G21" s="9" t="s">
        <v>242</v>
      </c>
      <c r="H21" s="9">
        <v>3.2879999999999998</v>
      </c>
      <c r="I21" s="9"/>
      <c r="J21" s="9"/>
      <c r="K21" s="9"/>
      <c r="L21" s="9"/>
      <c r="M21" s="9"/>
      <c r="N21" s="9"/>
      <c r="O21" s="9"/>
      <c r="P21" s="9"/>
      <c r="Q21" s="9"/>
      <c r="R21" s="9"/>
      <c r="S21" s="9"/>
      <c r="T21" s="9"/>
      <c r="U21" s="9"/>
      <c r="V21" s="9"/>
      <c r="W21" s="9"/>
      <c r="X21" s="9"/>
      <c r="Y21" s="9"/>
      <c r="Z21" s="9"/>
      <c r="AA21" s="9"/>
      <c r="AB21" s="9"/>
      <c r="AC21" s="34"/>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v>200</v>
      </c>
      <c r="FN21" s="9"/>
      <c r="FO21" s="9"/>
      <c r="FP21" s="9"/>
      <c r="FQ21" s="9"/>
      <c r="FR21" s="10"/>
      <c r="FS21" s="9"/>
      <c r="FT21" s="9"/>
      <c r="FU21" s="9"/>
      <c r="FV21" s="9"/>
      <c r="FW21" s="9"/>
      <c r="FX21" s="9"/>
      <c r="FY21" s="9"/>
      <c r="FZ21" s="9"/>
      <c r="GA21" s="9"/>
      <c r="GB21" s="9"/>
      <c r="GC21" s="9"/>
      <c r="GD21" s="9"/>
      <c r="GE21" s="9"/>
      <c r="GF21" s="9">
        <v>200</v>
      </c>
      <c r="GG21" s="9"/>
      <c r="GH21" s="11"/>
      <c r="GI21" s="9"/>
      <c r="GJ21" s="9"/>
      <c r="GK21" s="9"/>
      <c r="GL21" s="9"/>
      <c r="GM21" s="9"/>
      <c r="GN21" s="9"/>
      <c r="GO21" s="9"/>
      <c r="GP21" s="9">
        <v>4000</v>
      </c>
      <c r="GQ21" s="9"/>
      <c r="GR21" s="9"/>
      <c r="GS21" s="9"/>
      <c r="GT21" s="9"/>
      <c r="GU21" s="9"/>
      <c r="GV21" s="13"/>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34"/>
      <c r="HZ21" s="9"/>
      <c r="IA21" s="9"/>
      <c r="IB21" s="9"/>
      <c r="IC21" s="9"/>
      <c r="ID21" s="9"/>
      <c r="IE21" s="9"/>
      <c r="IF21" s="9"/>
      <c r="IG21" s="9"/>
      <c r="IH21" s="9"/>
      <c r="II21" s="9">
        <f t="shared" si="0"/>
        <v>4400</v>
      </c>
      <c r="IJ21" s="37">
        <f t="shared" si="1"/>
        <v>0</v>
      </c>
      <c r="IK21" s="37">
        <f t="shared" si="2"/>
        <v>0</v>
      </c>
      <c r="IL21" s="12" t="s">
        <v>528</v>
      </c>
      <c r="IM21" s="12">
        <v>20</v>
      </c>
      <c r="IN21" s="12" t="s">
        <v>453</v>
      </c>
      <c r="IO21" s="12" t="s">
        <v>242</v>
      </c>
      <c r="IP21" s="12">
        <v>4400</v>
      </c>
      <c r="IQ21" s="12">
        <v>3.55</v>
      </c>
      <c r="IR21" s="12">
        <v>4.26</v>
      </c>
      <c r="IS21" s="12">
        <v>15620</v>
      </c>
      <c r="IT21" s="12">
        <v>18744</v>
      </c>
      <c r="IU21" s="12" t="s">
        <v>554</v>
      </c>
      <c r="IV21" s="12" t="s">
        <v>545</v>
      </c>
      <c r="IW21" s="12" t="s">
        <v>481</v>
      </c>
      <c r="IX21" s="12" t="s">
        <v>555</v>
      </c>
      <c r="IY21" s="12" t="s">
        <v>556</v>
      </c>
      <c r="IZ21" s="12" t="s">
        <v>548</v>
      </c>
    </row>
    <row r="22" spans="1:260" s="16" customFormat="1" ht="56.25" customHeight="1" x14ac:dyDescent="0.25">
      <c r="A22" s="40"/>
      <c r="B22" s="40">
        <v>21</v>
      </c>
      <c r="C22" s="14">
        <v>7</v>
      </c>
      <c r="D22" s="15" t="s">
        <v>281</v>
      </c>
      <c r="E22" s="15" t="s">
        <v>282</v>
      </c>
      <c r="F22" s="5"/>
      <c r="G22" s="10" t="s">
        <v>242</v>
      </c>
      <c r="H22" s="10">
        <v>3.2879999999999998</v>
      </c>
      <c r="I22" s="10"/>
      <c r="J22" s="10"/>
      <c r="K22" s="10"/>
      <c r="L22" s="10"/>
      <c r="M22" s="10"/>
      <c r="N22" s="10"/>
      <c r="O22" s="10"/>
      <c r="P22" s="10"/>
      <c r="Q22" s="10"/>
      <c r="R22" s="10"/>
      <c r="S22" s="10"/>
      <c r="T22" s="10"/>
      <c r="U22" s="10"/>
      <c r="V22" s="10"/>
      <c r="W22" s="10"/>
      <c r="X22" s="10"/>
      <c r="Y22" s="10"/>
      <c r="Z22" s="10"/>
      <c r="AA22" s="10"/>
      <c r="AB22" s="10"/>
      <c r="AC22" s="34"/>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1"/>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1"/>
      <c r="GI22" s="10"/>
      <c r="GJ22" s="10"/>
      <c r="GK22" s="10"/>
      <c r="GL22" s="10"/>
      <c r="GM22" s="10"/>
      <c r="GN22" s="10"/>
      <c r="GO22" s="10"/>
      <c r="GP22" s="10"/>
      <c r="GQ22" s="56"/>
      <c r="GR22" s="10"/>
      <c r="GS22" s="10"/>
      <c r="GT22" s="10"/>
      <c r="GU22" s="10"/>
      <c r="GV22" s="21"/>
      <c r="GW22" s="10"/>
      <c r="GX22" s="10"/>
      <c r="GY22" s="63">
        <v>200</v>
      </c>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34">
        <v>200</v>
      </c>
      <c r="HZ22" s="10">
        <v>1000</v>
      </c>
      <c r="IA22" s="10"/>
      <c r="IB22" s="10"/>
      <c r="IC22" s="10"/>
      <c r="ID22" s="10"/>
      <c r="IE22" s="10"/>
      <c r="IF22" s="10"/>
      <c r="IG22" s="10"/>
      <c r="IH22" s="10"/>
      <c r="II22" s="10">
        <f t="shared" si="0"/>
        <v>1400</v>
      </c>
      <c r="IJ22" s="37">
        <f t="shared" si="1"/>
        <v>21</v>
      </c>
      <c r="IK22" s="37">
        <f t="shared" si="2"/>
        <v>1400</v>
      </c>
      <c r="IM22" s="12"/>
      <c r="IN22" s="12"/>
      <c r="IO22" s="12"/>
      <c r="IP22" s="12"/>
      <c r="IQ22" s="12"/>
      <c r="IR22" s="12"/>
      <c r="IS22" s="12"/>
      <c r="IT22" s="12"/>
      <c r="IU22" s="12"/>
      <c r="IV22" s="12"/>
      <c r="IW22" s="12"/>
      <c r="IX22" s="12"/>
      <c r="IY22" s="12"/>
      <c r="IZ22" s="12"/>
    </row>
    <row r="23" spans="1:260" ht="83.25" hidden="1" customHeight="1" x14ac:dyDescent="0.25">
      <c r="A23" s="40"/>
      <c r="B23" s="40">
        <v>22</v>
      </c>
      <c r="C23" s="8"/>
      <c r="D23" s="1" t="s">
        <v>283</v>
      </c>
      <c r="E23" s="1" t="s">
        <v>284</v>
      </c>
      <c r="F23" s="3"/>
      <c r="G23" s="9" t="s">
        <v>242</v>
      </c>
      <c r="H23" s="9">
        <v>3.2879999999999998</v>
      </c>
      <c r="I23" s="9"/>
      <c r="J23" s="9"/>
      <c r="K23" s="9"/>
      <c r="L23" s="9"/>
      <c r="M23" s="9"/>
      <c r="N23" s="9"/>
      <c r="O23" s="9"/>
      <c r="P23" s="9"/>
      <c r="Q23" s="9"/>
      <c r="R23" s="9"/>
      <c r="S23" s="9"/>
      <c r="T23" s="9"/>
      <c r="U23" s="9"/>
      <c r="V23" s="9"/>
      <c r="W23" s="9"/>
      <c r="X23" s="9"/>
      <c r="Y23" s="9"/>
      <c r="Z23" s="9"/>
      <c r="AA23" s="9"/>
      <c r="AB23" s="9"/>
      <c r="AC23" s="34">
        <v>1000</v>
      </c>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v>200</v>
      </c>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v>400</v>
      </c>
      <c r="FO23" s="9"/>
      <c r="FP23" s="9"/>
      <c r="FQ23" s="9"/>
      <c r="FR23" s="10"/>
      <c r="FS23" s="9"/>
      <c r="FT23" s="9"/>
      <c r="FU23" s="9"/>
      <c r="FV23" s="9"/>
      <c r="FW23" s="9"/>
      <c r="FX23" s="9"/>
      <c r="FY23" s="9"/>
      <c r="FZ23" s="9"/>
      <c r="GA23" s="9"/>
      <c r="GB23" s="9"/>
      <c r="GC23" s="9"/>
      <c r="GD23" s="9"/>
      <c r="GE23" s="9"/>
      <c r="GF23" s="9"/>
      <c r="GG23" s="9"/>
      <c r="GH23" s="11"/>
      <c r="GI23" s="9"/>
      <c r="GJ23" s="9"/>
      <c r="GK23" s="9"/>
      <c r="GL23" s="9"/>
      <c r="GM23" s="9"/>
      <c r="GN23" s="9"/>
      <c r="GO23" s="9"/>
      <c r="GP23" s="9"/>
      <c r="GQ23" s="9"/>
      <c r="GR23" s="9"/>
      <c r="GS23" s="9"/>
      <c r="GT23" s="9"/>
      <c r="GU23" s="9"/>
      <c r="GV23" s="13"/>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34"/>
      <c r="HZ23" s="9"/>
      <c r="IA23" s="9"/>
      <c r="IB23" s="9"/>
      <c r="IC23" s="9"/>
      <c r="ID23" s="9"/>
      <c r="IE23" s="9"/>
      <c r="IF23" s="9"/>
      <c r="IG23" s="9"/>
      <c r="IH23" s="9"/>
      <c r="II23" s="9">
        <f t="shared" si="0"/>
        <v>1600</v>
      </c>
      <c r="IJ23" s="37">
        <f t="shared" si="1"/>
        <v>0</v>
      </c>
      <c r="IK23" s="37">
        <f t="shared" si="2"/>
        <v>0</v>
      </c>
      <c r="IL23" s="12" t="s">
        <v>534</v>
      </c>
      <c r="IM23" s="12">
        <v>22</v>
      </c>
      <c r="IN23" s="12" t="s">
        <v>283</v>
      </c>
      <c r="IO23" s="12" t="s">
        <v>242</v>
      </c>
      <c r="IP23" s="12">
        <v>1600</v>
      </c>
      <c r="IQ23" s="12">
        <v>3.55</v>
      </c>
      <c r="IR23" s="12">
        <v>4.26</v>
      </c>
      <c r="IS23" s="12">
        <v>5680</v>
      </c>
      <c r="IT23" s="12">
        <v>6816</v>
      </c>
      <c r="IU23" s="12" t="s">
        <v>559</v>
      </c>
      <c r="IV23" s="12" t="s">
        <v>545</v>
      </c>
      <c r="IW23" s="12" t="s">
        <v>481</v>
      </c>
      <c r="IX23" s="12" t="s">
        <v>555</v>
      </c>
      <c r="IY23" s="12" t="s">
        <v>560</v>
      </c>
      <c r="IZ23" s="12" t="s">
        <v>548</v>
      </c>
    </row>
    <row r="24" spans="1:260" s="16" customFormat="1" ht="62.25" hidden="1" customHeight="1" x14ac:dyDescent="0.25">
      <c r="A24" s="40">
        <v>68</v>
      </c>
      <c r="B24" s="40">
        <v>23</v>
      </c>
      <c r="C24" s="14"/>
      <c r="D24" s="15" t="s">
        <v>285</v>
      </c>
      <c r="E24" s="15" t="s">
        <v>286</v>
      </c>
      <c r="F24" s="5"/>
      <c r="G24" s="10" t="s">
        <v>242</v>
      </c>
      <c r="H24" s="10">
        <v>44.33</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34">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0">
        <v>0</v>
      </c>
      <c r="DQ24" s="10">
        <v>0</v>
      </c>
      <c r="DR24" s="10">
        <v>0</v>
      </c>
      <c r="DS24" s="10">
        <v>0</v>
      </c>
      <c r="DT24" s="10">
        <v>0</v>
      </c>
      <c r="DU24" s="10">
        <v>0</v>
      </c>
      <c r="DV24" s="10">
        <v>0</v>
      </c>
      <c r="DW24" s="10">
        <v>0</v>
      </c>
      <c r="DX24" s="10">
        <v>0</v>
      </c>
      <c r="DY24" s="10">
        <v>0</v>
      </c>
      <c r="DZ24" s="10">
        <v>0</v>
      </c>
      <c r="EA24" s="10">
        <v>0</v>
      </c>
      <c r="EB24" s="10">
        <v>0</v>
      </c>
      <c r="EC24" s="10">
        <v>0</v>
      </c>
      <c r="ED24" s="10">
        <v>0</v>
      </c>
      <c r="EE24" s="10">
        <v>0</v>
      </c>
      <c r="EF24" s="10">
        <v>0</v>
      </c>
      <c r="EG24" s="10">
        <v>0</v>
      </c>
      <c r="EH24" s="10">
        <v>0</v>
      </c>
      <c r="EI24" s="10">
        <v>0</v>
      </c>
      <c r="EJ24" s="10">
        <v>0</v>
      </c>
      <c r="EK24" s="10">
        <v>0</v>
      </c>
      <c r="EL24" s="10">
        <v>0</v>
      </c>
      <c r="EM24" s="10">
        <v>0</v>
      </c>
      <c r="EN24" s="10">
        <v>0</v>
      </c>
      <c r="EO24" s="10">
        <v>0</v>
      </c>
      <c r="EP24" s="10">
        <v>0</v>
      </c>
      <c r="EQ24" s="10">
        <v>0</v>
      </c>
      <c r="ER24" s="10">
        <v>0</v>
      </c>
      <c r="ES24" s="10">
        <v>0</v>
      </c>
      <c r="ET24" s="10">
        <v>0</v>
      </c>
      <c r="EU24" s="10">
        <v>0</v>
      </c>
      <c r="EV24" s="10">
        <v>0</v>
      </c>
      <c r="EW24" s="10">
        <v>0</v>
      </c>
      <c r="EX24" s="10">
        <v>0</v>
      </c>
      <c r="EY24" s="10">
        <v>0</v>
      </c>
      <c r="EZ24" s="10">
        <v>0</v>
      </c>
      <c r="FA24" s="10">
        <v>0</v>
      </c>
      <c r="FB24" s="10">
        <v>0</v>
      </c>
      <c r="FC24" s="10">
        <v>0</v>
      </c>
      <c r="FD24" s="10">
        <v>0</v>
      </c>
      <c r="FE24" s="10">
        <v>0</v>
      </c>
      <c r="FF24" s="10">
        <v>0</v>
      </c>
      <c r="FG24" s="10">
        <v>0</v>
      </c>
      <c r="FH24" s="10">
        <v>0</v>
      </c>
      <c r="FI24" s="10">
        <v>0</v>
      </c>
      <c r="FJ24" s="10">
        <v>0</v>
      </c>
      <c r="FK24" s="10">
        <v>0</v>
      </c>
      <c r="FL24" s="10">
        <v>0</v>
      </c>
      <c r="FM24" s="10">
        <v>0</v>
      </c>
      <c r="FN24" s="10">
        <v>0</v>
      </c>
      <c r="FO24" s="10">
        <v>0</v>
      </c>
      <c r="FP24" s="10">
        <v>0</v>
      </c>
      <c r="FQ24" s="10">
        <v>0</v>
      </c>
      <c r="FR24" s="10">
        <v>0</v>
      </c>
      <c r="FS24" s="10">
        <v>0</v>
      </c>
      <c r="FT24" s="10">
        <v>0</v>
      </c>
      <c r="FU24" s="10">
        <v>0</v>
      </c>
      <c r="FV24" s="10">
        <v>1500</v>
      </c>
      <c r="FW24" s="10">
        <v>0</v>
      </c>
      <c r="FX24" s="10">
        <v>0</v>
      </c>
      <c r="FY24" s="10">
        <v>0</v>
      </c>
      <c r="FZ24" s="10">
        <v>0</v>
      </c>
      <c r="GA24" s="10">
        <v>0</v>
      </c>
      <c r="GB24" s="10">
        <v>0</v>
      </c>
      <c r="GC24" s="10">
        <v>0</v>
      </c>
      <c r="GD24" s="10">
        <v>0</v>
      </c>
      <c r="GE24" s="10">
        <v>0</v>
      </c>
      <c r="GF24" s="10">
        <v>0</v>
      </c>
      <c r="GG24" s="10">
        <v>0</v>
      </c>
      <c r="GH24" s="11">
        <v>0</v>
      </c>
      <c r="GI24" s="10">
        <v>0</v>
      </c>
      <c r="GJ24" s="10">
        <v>0</v>
      </c>
      <c r="GK24" s="10">
        <v>0</v>
      </c>
      <c r="GL24" s="10">
        <v>0</v>
      </c>
      <c r="GM24" s="10">
        <v>0</v>
      </c>
      <c r="GN24" s="10">
        <v>0</v>
      </c>
      <c r="GO24" s="10">
        <v>0</v>
      </c>
      <c r="GP24" s="10">
        <v>0</v>
      </c>
      <c r="GQ24" s="10">
        <v>0</v>
      </c>
      <c r="GR24" s="10">
        <v>0</v>
      </c>
      <c r="GS24" s="10">
        <v>0</v>
      </c>
      <c r="GT24" s="10">
        <v>0</v>
      </c>
      <c r="GU24" s="10">
        <v>0</v>
      </c>
      <c r="GV24" s="10">
        <v>0</v>
      </c>
      <c r="GW24" s="10">
        <v>0</v>
      </c>
      <c r="GX24" s="10">
        <v>0</v>
      </c>
      <c r="GY24" s="10">
        <v>0</v>
      </c>
      <c r="GZ24" s="10">
        <v>1000</v>
      </c>
      <c r="HA24" s="10">
        <v>0</v>
      </c>
      <c r="HB24" s="10">
        <v>0</v>
      </c>
      <c r="HC24" s="10">
        <v>0</v>
      </c>
      <c r="HD24" s="10">
        <v>0</v>
      </c>
      <c r="HE24" s="10">
        <v>0</v>
      </c>
      <c r="HF24" s="10">
        <v>0</v>
      </c>
      <c r="HG24" s="10">
        <v>0</v>
      </c>
      <c r="HH24" s="10">
        <v>0</v>
      </c>
      <c r="HI24" s="10">
        <v>0</v>
      </c>
      <c r="HJ24" s="10">
        <v>0</v>
      </c>
      <c r="HK24" s="10">
        <v>0</v>
      </c>
      <c r="HL24" s="10">
        <v>0</v>
      </c>
      <c r="HM24" s="10">
        <v>0</v>
      </c>
      <c r="HN24" s="10">
        <v>0</v>
      </c>
      <c r="HO24" s="10">
        <v>0</v>
      </c>
      <c r="HP24" s="10">
        <v>0</v>
      </c>
      <c r="HQ24" s="10">
        <v>0</v>
      </c>
      <c r="HR24" s="10">
        <v>0</v>
      </c>
      <c r="HS24" s="10">
        <v>0</v>
      </c>
      <c r="HT24" s="10">
        <v>0</v>
      </c>
      <c r="HU24" s="10">
        <v>0</v>
      </c>
      <c r="HV24" s="10">
        <v>0</v>
      </c>
      <c r="HW24" s="10">
        <v>0</v>
      </c>
      <c r="HX24" s="10">
        <v>0</v>
      </c>
      <c r="HY24" s="34">
        <v>0</v>
      </c>
      <c r="HZ24" s="10">
        <v>0</v>
      </c>
      <c r="IA24" s="10">
        <v>0</v>
      </c>
      <c r="IB24" s="10">
        <v>0</v>
      </c>
      <c r="IC24" s="10">
        <v>0</v>
      </c>
      <c r="ID24" s="10">
        <v>0</v>
      </c>
      <c r="IE24" s="10">
        <v>0</v>
      </c>
      <c r="IF24" s="10">
        <v>0</v>
      </c>
      <c r="IG24" s="10">
        <v>0</v>
      </c>
      <c r="IH24" s="10">
        <v>0</v>
      </c>
      <c r="II24" s="9">
        <f t="shared" si="0"/>
        <v>2500</v>
      </c>
      <c r="IJ24" s="37">
        <f t="shared" si="1"/>
        <v>0</v>
      </c>
      <c r="IK24" s="37">
        <f t="shared" si="2"/>
        <v>0</v>
      </c>
      <c r="IL24" s="12" t="s">
        <v>538</v>
      </c>
      <c r="IM24" s="12">
        <v>23</v>
      </c>
      <c r="IN24" s="12" t="s">
        <v>285</v>
      </c>
      <c r="IO24" s="12" t="s">
        <v>242</v>
      </c>
      <c r="IP24" s="12">
        <v>2500</v>
      </c>
      <c r="IQ24" s="12">
        <v>36.941699999999997</v>
      </c>
      <c r="IR24" s="12">
        <v>44.33</v>
      </c>
      <c r="IS24" s="12">
        <v>92354.166700000002</v>
      </c>
      <c r="IT24" s="12">
        <v>110825</v>
      </c>
      <c r="IU24" s="12" t="s">
        <v>562</v>
      </c>
      <c r="IV24" s="12" t="s">
        <v>563</v>
      </c>
      <c r="IW24" s="12" t="s">
        <v>564</v>
      </c>
      <c r="IX24" s="12" t="s">
        <v>565</v>
      </c>
      <c r="IY24" s="12" t="s">
        <v>566</v>
      </c>
      <c r="IZ24" s="12" t="s">
        <v>567</v>
      </c>
    </row>
    <row r="25" spans="1:260" s="16" customFormat="1" ht="28.5" hidden="1" customHeight="1" x14ac:dyDescent="0.25">
      <c r="A25" s="40">
        <v>69</v>
      </c>
      <c r="B25" s="40">
        <v>24</v>
      </c>
      <c r="C25" s="14"/>
      <c r="D25" s="15" t="s">
        <v>287</v>
      </c>
      <c r="E25" s="15" t="s">
        <v>288</v>
      </c>
      <c r="F25" s="5"/>
      <c r="G25" s="10" t="s">
        <v>242</v>
      </c>
      <c r="H25" s="10">
        <v>31.74</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34">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0">
        <v>0</v>
      </c>
      <c r="DQ25" s="10">
        <v>0</v>
      </c>
      <c r="DR25" s="10">
        <v>0</v>
      </c>
      <c r="DS25" s="10">
        <v>0</v>
      </c>
      <c r="DT25" s="10">
        <v>0</v>
      </c>
      <c r="DU25" s="10">
        <v>0</v>
      </c>
      <c r="DV25" s="10">
        <v>0</v>
      </c>
      <c r="DW25" s="10">
        <v>0</v>
      </c>
      <c r="DX25" s="10">
        <v>0</v>
      </c>
      <c r="DY25" s="10">
        <v>0</v>
      </c>
      <c r="DZ25" s="10">
        <v>0</v>
      </c>
      <c r="EA25" s="10">
        <v>0</v>
      </c>
      <c r="EB25" s="10">
        <v>0</v>
      </c>
      <c r="EC25" s="10">
        <v>0</v>
      </c>
      <c r="ED25" s="10">
        <v>0</v>
      </c>
      <c r="EE25" s="10">
        <v>0</v>
      </c>
      <c r="EF25" s="10">
        <v>0</v>
      </c>
      <c r="EG25" s="10">
        <v>0</v>
      </c>
      <c r="EH25" s="10">
        <v>0</v>
      </c>
      <c r="EI25" s="10">
        <v>0</v>
      </c>
      <c r="EJ25" s="10">
        <v>0</v>
      </c>
      <c r="EK25" s="10">
        <v>0</v>
      </c>
      <c r="EL25" s="10">
        <v>0</v>
      </c>
      <c r="EM25" s="10">
        <v>0</v>
      </c>
      <c r="EN25" s="10">
        <v>0</v>
      </c>
      <c r="EO25" s="10">
        <v>0</v>
      </c>
      <c r="EP25" s="10">
        <v>0</v>
      </c>
      <c r="EQ25" s="10">
        <v>0</v>
      </c>
      <c r="ER25" s="10">
        <v>0</v>
      </c>
      <c r="ES25" s="10">
        <v>0</v>
      </c>
      <c r="ET25" s="10">
        <v>0</v>
      </c>
      <c r="EU25" s="10">
        <v>0</v>
      </c>
      <c r="EV25" s="10">
        <v>0</v>
      </c>
      <c r="EW25" s="10">
        <v>0</v>
      </c>
      <c r="EX25" s="10">
        <v>0</v>
      </c>
      <c r="EY25" s="10">
        <v>0</v>
      </c>
      <c r="EZ25" s="10">
        <v>0</v>
      </c>
      <c r="FA25" s="10">
        <v>0</v>
      </c>
      <c r="FB25" s="10">
        <v>0</v>
      </c>
      <c r="FC25" s="10">
        <v>0</v>
      </c>
      <c r="FD25" s="10">
        <v>0</v>
      </c>
      <c r="FE25" s="10">
        <v>0</v>
      </c>
      <c r="FF25" s="10">
        <v>0</v>
      </c>
      <c r="FG25" s="10">
        <v>0</v>
      </c>
      <c r="FH25" s="10">
        <v>0</v>
      </c>
      <c r="FI25" s="10">
        <v>0</v>
      </c>
      <c r="FJ25" s="10">
        <v>0</v>
      </c>
      <c r="FK25" s="10">
        <v>0</v>
      </c>
      <c r="FL25" s="10">
        <v>0</v>
      </c>
      <c r="FM25" s="10">
        <v>0</v>
      </c>
      <c r="FN25" s="10">
        <v>0</v>
      </c>
      <c r="FO25" s="10">
        <v>0</v>
      </c>
      <c r="FP25" s="10">
        <v>0</v>
      </c>
      <c r="FQ25" s="10">
        <v>0</v>
      </c>
      <c r="FR25" s="10">
        <v>0</v>
      </c>
      <c r="FS25" s="10">
        <v>0</v>
      </c>
      <c r="FT25" s="10">
        <v>0</v>
      </c>
      <c r="FU25" s="10">
        <v>0</v>
      </c>
      <c r="FV25" s="10">
        <v>1800</v>
      </c>
      <c r="FW25" s="10">
        <v>0</v>
      </c>
      <c r="FX25" s="10">
        <v>0</v>
      </c>
      <c r="FY25" s="10">
        <v>0</v>
      </c>
      <c r="FZ25" s="10">
        <v>0</v>
      </c>
      <c r="GA25" s="10">
        <v>0</v>
      </c>
      <c r="GB25" s="10">
        <v>0</v>
      </c>
      <c r="GC25" s="10">
        <v>0</v>
      </c>
      <c r="GD25" s="10">
        <v>0</v>
      </c>
      <c r="GE25" s="10">
        <v>0</v>
      </c>
      <c r="GF25" s="10">
        <v>0</v>
      </c>
      <c r="GG25" s="10">
        <v>0</v>
      </c>
      <c r="GH25" s="11">
        <v>0</v>
      </c>
      <c r="GI25" s="10">
        <v>0</v>
      </c>
      <c r="GJ25" s="10">
        <v>0</v>
      </c>
      <c r="GK25" s="10">
        <v>0</v>
      </c>
      <c r="GL25" s="10">
        <v>0</v>
      </c>
      <c r="GM25" s="10">
        <v>2000</v>
      </c>
      <c r="GN25" s="10">
        <v>0</v>
      </c>
      <c r="GO25" s="10">
        <v>0</v>
      </c>
      <c r="GP25" s="10">
        <v>0</v>
      </c>
      <c r="GQ25" s="10">
        <v>0</v>
      </c>
      <c r="GR25" s="10">
        <v>0</v>
      </c>
      <c r="GS25" s="10">
        <v>0</v>
      </c>
      <c r="GT25" s="10">
        <v>0</v>
      </c>
      <c r="GU25" s="10">
        <v>0</v>
      </c>
      <c r="GV25" s="10">
        <v>0</v>
      </c>
      <c r="GW25" s="10">
        <v>0</v>
      </c>
      <c r="GX25" s="10">
        <v>0</v>
      </c>
      <c r="GY25" s="10">
        <v>0</v>
      </c>
      <c r="GZ25" s="10">
        <v>1200</v>
      </c>
      <c r="HA25" s="10">
        <v>100</v>
      </c>
      <c r="HB25" s="10">
        <v>0</v>
      </c>
      <c r="HC25" s="10">
        <v>0</v>
      </c>
      <c r="HD25" s="10">
        <v>0</v>
      </c>
      <c r="HE25" s="10">
        <v>0</v>
      </c>
      <c r="HF25" s="10">
        <v>0</v>
      </c>
      <c r="HG25" s="10">
        <v>0</v>
      </c>
      <c r="HH25" s="10">
        <v>0</v>
      </c>
      <c r="HI25" s="10">
        <v>0</v>
      </c>
      <c r="HJ25" s="10">
        <v>0</v>
      </c>
      <c r="HK25" s="10">
        <v>0</v>
      </c>
      <c r="HL25" s="10">
        <v>0</v>
      </c>
      <c r="HM25" s="10">
        <v>0</v>
      </c>
      <c r="HN25" s="10">
        <v>0</v>
      </c>
      <c r="HO25" s="10">
        <v>0</v>
      </c>
      <c r="HP25" s="10">
        <v>0</v>
      </c>
      <c r="HQ25" s="10">
        <v>0</v>
      </c>
      <c r="HR25" s="10">
        <v>0</v>
      </c>
      <c r="HS25" s="10">
        <v>0</v>
      </c>
      <c r="HT25" s="10">
        <v>2400</v>
      </c>
      <c r="HU25" s="10">
        <v>0</v>
      </c>
      <c r="HV25" s="10">
        <v>0</v>
      </c>
      <c r="HW25" s="10">
        <v>0</v>
      </c>
      <c r="HX25" s="10">
        <v>0</v>
      </c>
      <c r="HY25" s="34">
        <v>0</v>
      </c>
      <c r="HZ25" s="10">
        <v>0</v>
      </c>
      <c r="IA25" s="10">
        <v>0</v>
      </c>
      <c r="IB25" s="10">
        <v>0</v>
      </c>
      <c r="IC25" s="10">
        <v>0</v>
      </c>
      <c r="ID25" s="10">
        <v>0</v>
      </c>
      <c r="IE25" s="10">
        <v>0</v>
      </c>
      <c r="IF25" s="10">
        <v>0</v>
      </c>
      <c r="IG25" s="10">
        <v>0</v>
      </c>
      <c r="IH25" s="10">
        <v>0</v>
      </c>
      <c r="II25" s="9">
        <f t="shared" si="0"/>
        <v>7500</v>
      </c>
      <c r="IJ25" s="37">
        <f t="shared" si="1"/>
        <v>0</v>
      </c>
      <c r="IK25" s="37">
        <f t="shared" si="2"/>
        <v>0</v>
      </c>
      <c r="IL25" s="12" t="s">
        <v>542</v>
      </c>
      <c r="IM25" s="12">
        <v>24</v>
      </c>
      <c r="IN25" s="12" t="s">
        <v>287</v>
      </c>
      <c r="IO25" s="12" t="s">
        <v>242</v>
      </c>
      <c r="IP25" s="12">
        <v>7500</v>
      </c>
      <c r="IQ25" s="12">
        <v>26.45</v>
      </c>
      <c r="IR25" s="12">
        <v>31.74</v>
      </c>
      <c r="IS25" s="12">
        <v>198375</v>
      </c>
      <c r="IT25" s="12">
        <v>238050</v>
      </c>
      <c r="IU25" s="12" t="s">
        <v>569</v>
      </c>
      <c r="IV25" s="12" t="s">
        <v>563</v>
      </c>
      <c r="IW25" s="12" t="s">
        <v>564</v>
      </c>
      <c r="IX25" s="12" t="s">
        <v>570</v>
      </c>
      <c r="IY25" s="12" t="s">
        <v>571</v>
      </c>
      <c r="IZ25" s="12" t="s">
        <v>567</v>
      </c>
    </row>
    <row r="26" spans="1:260" ht="33" hidden="1" customHeight="1" x14ac:dyDescent="0.25">
      <c r="A26" s="40">
        <v>70</v>
      </c>
      <c r="B26" s="40">
        <v>25</v>
      </c>
      <c r="C26" s="8"/>
      <c r="D26" s="17" t="s">
        <v>289</v>
      </c>
      <c r="E26" s="17" t="s">
        <v>290</v>
      </c>
      <c r="F26" s="3"/>
      <c r="G26" s="9" t="s">
        <v>242</v>
      </c>
      <c r="H26" s="9">
        <v>59.8</v>
      </c>
      <c r="I26" s="9">
        <v>0</v>
      </c>
      <c r="J26" s="9"/>
      <c r="K26" s="9"/>
      <c r="L26" s="9">
        <v>0</v>
      </c>
      <c r="M26" s="9"/>
      <c r="N26" s="9"/>
      <c r="O26" s="9"/>
      <c r="P26" s="9"/>
      <c r="Q26" s="9"/>
      <c r="R26" s="9"/>
      <c r="S26" s="9"/>
      <c r="T26" s="9"/>
      <c r="U26" s="9"/>
      <c r="V26" s="9"/>
      <c r="W26" s="9"/>
      <c r="X26" s="9"/>
      <c r="Y26" s="9"/>
      <c r="Z26" s="9"/>
      <c r="AA26" s="9"/>
      <c r="AB26" s="9"/>
      <c r="AC26" s="34"/>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v>0</v>
      </c>
      <c r="EQ26" s="9"/>
      <c r="ER26" s="9"/>
      <c r="ES26" s="9"/>
      <c r="ET26" s="9"/>
      <c r="EU26" s="9"/>
      <c r="EV26" s="9"/>
      <c r="EW26" s="9"/>
      <c r="EX26" s="9"/>
      <c r="EY26" s="9"/>
      <c r="EZ26" s="9"/>
      <c r="FA26" s="9"/>
      <c r="FB26" s="9"/>
      <c r="FC26" s="9"/>
      <c r="FD26" s="9"/>
      <c r="FE26" s="9"/>
      <c r="FF26" s="9"/>
      <c r="FG26" s="9"/>
      <c r="FH26" s="9"/>
      <c r="FI26" s="9"/>
      <c r="FJ26" s="9"/>
      <c r="FK26" s="9">
        <v>0</v>
      </c>
      <c r="FL26" s="9"/>
      <c r="FM26" s="9"/>
      <c r="FN26" s="9"/>
      <c r="FO26" s="9"/>
      <c r="FP26" s="9"/>
      <c r="FQ26" s="9"/>
      <c r="FR26" s="10"/>
      <c r="FS26" s="9"/>
      <c r="FT26" s="9"/>
      <c r="FU26" s="9"/>
      <c r="FV26" s="13">
        <v>1500</v>
      </c>
      <c r="FW26" s="9"/>
      <c r="FX26" s="9"/>
      <c r="FY26" s="9">
        <v>0</v>
      </c>
      <c r="FZ26" s="9"/>
      <c r="GA26" s="9"/>
      <c r="GB26" s="9"/>
      <c r="GC26" s="9"/>
      <c r="GD26" s="9"/>
      <c r="GE26" s="9"/>
      <c r="GF26" s="9"/>
      <c r="GG26" s="9"/>
      <c r="GH26" s="11"/>
      <c r="GI26" s="9"/>
      <c r="GJ26" s="9"/>
      <c r="GK26" s="9"/>
      <c r="GL26" s="9"/>
      <c r="GM26" s="9"/>
      <c r="GN26" s="9"/>
      <c r="GO26" s="9"/>
      <c r="GP26" s="9">
        <v>0</v>
      </c>
      <c r="GQ26" s="9"/>
      <c r="GR26" s="9"/>
      <c r="GS26" s="9"/>
      <c r="GT26" s="9"/>
      <c r="GU26" s="9"/>
      <c r="GV26" s="9"/>
      <c r="GW26" s="9"/>
      <c r="GX26" s="9"/>
      <c r="GY26" s="9">
        <v>0</v>
      </c>
      <c r="GZ26" s="9"/>
      <c r="HA26" s="9">
        <v>100</v>
      </c>
      <c r="HB26" s="9"/>
      <c r="HC26" s="9"/>
      <c r="HD26" s="9"/>
      <c r="HE26" s="9"/>
      <c r="HF26" s="9"/>
      <c r="HG26" s="9"/>
      <c r="HH26" s="9"/>
      <c r="HI26" s="9"/>
      <c r="HJ26" s="9"/>
      <c r="HK26" s="9"/>
      <c r="HL26" s="9"/>
      <c r="HM26" s="9"/>
      <c r="HN26" s="9">
        <v>0</v>
      </c>
      <c r="HO26" s="9"/>
      <c r="HP26" s="9"/>
      <c r="HQ26" s="9"/>
      <c r="HR26" s="9">
        <v>0</v>
      </c>
      <c r="HS26" s="9"/>
      <c r="HT26" s="9">
        <v>400</v>
      </c>
      <c r="HU26" s="9"/>
      <c r="HV26" s="9"/>
      <c r="HW26" s="9"/>
      <c r="HX26" s="9"/>
      <c r="HY26" s="34"/>
      <c r="HZ26" s="9"/>
      <c r="IA26" s="9"/>
      <c r="IB26" s="9"/>
      <c r="IC26" s="9"/>
      <c r="ID26" s="9"/>
      <c r="IE26" s="9"/>
      <c r="IF26" s="9"/>
      <c r="IG26" s="9"/>
      <c r="IH26" s="9"/>
      <c r="II26" s="9">
        <f t="shared" si="0"/>
        <v>2000</v>
      </c>
      <c r="IJ26" s="37">
        <f t="shared" si="1"/>
        <v>0</v>
      </c>
      <c r="IK26" s="37">
        <f t="shared" si="2"/>
        <v>0</v>
      </c>
      <c r="IL26" s="12" t="s">
        <v>543</v>
      </c>
      <c r="IM26" s="12">
        <v>25</v>
      </c>
      <c r="IN26" s="12" t="s">
        <v>289</v>
      </c>
      <c r="IO26" s="12" t="s">
        <v>242</v>
      </c>
      <c r="IP26" s="12">
        <v>2000</v>
      </c>
      <c r="IQ26" s="12">
        <v>49.833300000000001</v>
      </c>
      <c r="IR26" s="12">
        <v>59.8</v>
      </c>
      <c r="IS26" s="12">
        <v>99666.666700000002</v>
      </c>
      <c r="IT26" s="12">
        <v>119600</v>
      </c>
      <c r="IU26" s="12" t="s">
        <v>573</v>
      </c>
      <c r="IV26" s="12" t="s">
        <v>563</v>
      </c>
      <c r="IW26" s="12" t="s">
        <v>564</v>
      </c>
      <c r="IX26" s="12" t="s">
        <v>574</v>
      </c>
      <c r="IY26" s="12" t="s">
        <v>575</v>
      </c>
      <c r="IZ26" s="12" t="s">
        <v>567</v>
      </c>
    </row>
    <row r="27" spans="1:260" ht="58.5" customHeight="1" x14ac:dyDescent="0.25">
      <c r="A27" s="40">
        <v>71</v>
      </c>
      <c r="B27" s="40">
        <v>26</v>
      </c>
      <c r="C27" s="8">
        <v>8</v>
      </c>
      <c r="D27" s="1" t="s">
        <v>291</v>
      </c>
      <c r="E27" s="1" t="s">
        <v>292</v>
      </c>
      <c r="F27" s="3"/>
      <c r="G27" s="9" t="s">
        <v>242</v>
      </c>
      <c r="H27" s="9">
        <v>109.62</v>
      </c>
      <c r="I27" s="9">
        <v>0</v>
      </c>
      <c r="J27" s="9"/>
      <c r="K27" s="9"/>
      <c r="L27" s="9">
        <v>0</v>
      </c>
      <c r="M27" s="9"/>
      <c r="N27" s="9"/>
      <c r="O27" s="9"/>
      <c r="P27" s="9"/>
      <c r="Q27" s="9"/>
      <c r="R27" s="9"/>
      <c r="S27" s="9"/>
      <c r="T27" s="9"/>
      <c r="U27" s="9"/>
      <c r="V27" s="9"/>
      <c r="W27" s="9">
        <v>3</v>
      </c>
      <c r="X27" s="9"/>
      <c r="Y27" s="9"/>
      <c r="Z27" s="9"/>
      <c r="AA27" s="9"/>
      <c r="AB27" s="9"/>
      <c r="AC27" s="34"/>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11"/>
      <c r="EB27" s="9"/>
      <c r="EC27" s="9"/>
      <c r="ED27" s="9"/>
      <c r="EE27" s="9"/>
      <c r="EF27" s="9"/>
      <c r="EG27" s="9"/>
      <c r="EH27" s="9"/>
      <c r="EI27" s="9"/>
      <c r="EJ27" s="9"/>
      <c r="EK27" s="9"/>
      <c r="EL27" s="9"/>
      <c r="EM27" s="9"/>
      <c r="EN27" s="9"/>
      <c r="EO27" s="9"/>
      <c r="EP27" s="9">
        <v>0</v>
      </c>
      <c r="EQ27" s="9"/>
      <c r="ER27" s="9"/>
      <c r="ES27" s="9"/>
      <c r="ET27" s="9"/>
      <c r="EU27" s="9"/>
      <c r="EV27" s="9"/>
      <c r="EW27" s="9"/>
      <c r="EX27" s="9"/>
      <c r="EY27" s="9"/>
      <c r="EZ27" s="9"/>
      <c r="FA27" s="9"/>
      <c r="FB27" s="9"/>
      <c r="FC27" s="9"/>
      <c r="FD27" s="9"/>
      <c r="FE27" s="9"/>
      <c r="FF27" s="9"/>
      <c r="FG27" s="9"/>
      <c r="FH27" s="9">
        <v>5</v>
      </c>
      <c r="FI27" s="9"/>
      <c r="FJ27" s="9"/>
      <c r="FK27" s="9">
        <v>0</v>
      </c>
      <c r="FL27" s="9"/>
      <c r="FM27" s="9"/>
      <c r="FN27" s="9"/>
      <c r="FO27" s="9"/>
      <c r="FP27" s="9"/>
      <c r="FQ27" s="9"/>
      <c r="FR27" s="10"/>
      <c r="FS27" s="9"/>
      <c r="FT27" s="9"/>
      <c r="FU27" s="9"/>
      <c r="FV27" s="9"/>
      <c r="FW27" s="9"/>
      <c r="FX27" s="9"/>
      <c r="FY27" s="9">
        <v>0</v>
      </c>
      <c r="FZ27" s="9"/>
      <c r="GA27" s="9"/>
      <c r="GB27" s="9"/>
      <c r="GC27" s="9"/>
      <c r="GD27" s="9"/>
      <c r="GE27" s="9">
        <v>4</v>
      </c>
      <c r="GF27" s="9">
        <v>1</v>
      </c>
      <c r="GG27" s="9"/>
      <c r="GH27" s="11"/>
      <c r="GI27" s="9">
        <v>30</v>
      </c>
      <c r="GJ27" s="9"/>
      <c r="GK27" s="9"/>
      <c r="GL27" s="9"/>
      <c r="GM27" s="9"/>
      <c r="GN27" s="9">
        <v>21</v>
      </c>
      <c r="GO27" s="9"/>
      <c r="GP27" s="9">
        <v>0</v>
      </c>
      <c r="GQ27" s="56"/>
      <c r="GR27" s="9"/>
      <c r="GS27" s="9"/>
      <c r="GT27" s="9"/>
      <c r="GU27" s="9"/>
      <c r="GV27" s="21"/>
      <c r="GW27" s="9"/>
      <c r="GX27" s="9"/>
      <c r="GY27" s="63">
        <v>0</v>
      </c>
      <c r="GZ27" s="9"/>
      <c r="HA27" s="9"/>
      <c r="HB27" s="9"/>
      <c r="HC27" s="9"/>
      <c r="HD27" s="9"/>
      <c r="HE27" s="9"/>
      <c r="HF27" s="9"/>
      <c r="HG27" s="9"/>
      <c r="HH27" s="9"/>
      <c r="HI27" s="9">
        <v>5</v>
      </c>
      <c r="HJ27" s="9"/>
      <c r="HK27" s="9"/>
      <c r="HL27" s="9"/>
      <c r="HM27" s="9"/>
      <c r="HN27" s="9">
        <v>0</v>
      </c>
      <c r="HO27" s="9"/>
      <c r="HP27" s="9"/>
      <c r="HQ27" s="9"/>
      <c r="HR27" s="9">
        <v>0</v>
      </c>
      <c r="HS27" s="9">
        <v>5</v>
      </c>
      <c r="HT27" s="9"/>
      <c r="HU27" s="9"/>
      <c r="HV27" s="9"/>
      <c r="HW27" s="9"/>
      <c r="HX27" s="9"/>
      <c r="HY27" s="34"/>
      <c r="HZ27" s="9"/>
      <c r="IA27" s="9"/>
      <c r="IB27" s="9"/>
      <c r="IC27" s="9"/>
      <c r="ID27" s="9"/>
      <c r="IE27" s="9"/>
      <c r="IF27" s="9"/>
      <c r="IG27" s="9"/>
      <c r="IH27" s="9"/>
      <c r="II27" s="9">
        <f t="shared" si="0"/>
        <v>74</v>
      </c>
      <c r="IJ27" s="37">
        <f t="shared" si="1"/>
        <v>26</v>
      </c>
      <c r="IK27" s="37">
        <f t="shared" si="2"/>
        <v>74</v>
      </c>
    </row>
    <row r="28" spans="1:260" ht="31.5" hidden="1" customHeight="1" x14ac:dyDescent="0.25">
      <c r="A28" s="40">
        <v>83</v>
      </c>
      <c r="B28" s="40">
        <v>27</v>
      </c>
      <c r="C28" s="18"/>
      <c r="D28" s="1" t="s">
        <v>293</v>
      </c>
      <c r="E28" s="1" t="s">
        <v>294</v>
      </c>
      <c r="F28" s="3"/>
      <c r="G28" s="9" t="s">
        <v>242</v>
      </c>
      <c r="H28" s="9">
        <v>331.2</v>
      </c>
      <c r="I28" s="9">
        <v>0</v>
      </c>
      <c r="J28" s="9"/>
      <c r="K28" s="9"/>
      <c r="L28" s="9">
        <v>0</v>
      </c>
      <c r="M28" s="9"/>
      <c r="N28" s="9"/>
      <c r="O28" s="9"/>
      <c r="P28" s="9"/>
      <c r="Q28" s="9"/>
      <c r="R28" s="9"/>
      <c r="S28" s="9"/>
      <c r="T28" s="9"/>
      <c r="U28" s="9"/>
      <c r="V28" s="9"/>
      <c r="W28" s="9"/>
      <c r="X28" s="9"/>
      <c r="Y28" s="9"/>
      <c r="Z28" s="9">
        <v>2</v>
      </c>
      <c r="AA28" s="9"/>
      <c r="AB28" s="9"/>
      <c r="AC28" s="34">
        <v>4</v>
      </c>
      <c r="AD28" s="9"/>
      <c r="AE28" s="9"/>
      <c r="AF28" s="9"/>
      <c r="AG28" s="9"/>
      <c r="AH28" s="9"/>
      <c r="AI28" s="9">
        <v>1</v>
      </c>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v>1</v>
      </c>
      <c r="BS28" s="9"/>
      <c r="BT28" s="9"/>
      <c r="BU28" s="9"/>
      <c r="BV28" s="9"/>
      <c r="BW28" s="9"/>
      <c r="BX28" s="9"/>
      <c r="BY28" s="9"/>
      <c r="BZ28" s="9"/>
      <c r="CA28" s="9"/>
      <c r="CB28" s="9"/>
      <c r="CC28" s="9"/>
      <c r="CD28" s="9"/>
      <c r="CE28" s="9"/>
      <c r="CF28" s="9"/>
      <c r="CG28" s="9"/>
      <c r="CH28" s="9">
        <v>1</v>
      </c>
      <c r="CI28" s="9"/>
      <c r="CJ28" s="9">
        <v>1</v>
      </c>
      <c r="CK28" s="9"/>
      <c r="CL28" s="9"/>
      <c r="CM28" s="9"/>
      <c r="CN28" s="9"/>
      <c r="CO28" s="9"/>
      <c r="CP28" s="9"/>
      <c r="CQ28" s="9"/>
      <c r="CR28" s="9"/>
      <c r="CS28" s="9"/>
      <c r="CT28" s="9"/>
      <c r="CU28" s="9"/>
      <c r="CV28" s="9"/>
      <c r="CW28" s="9"/>
      <c r="CX28" s="9"/>
      <c r="CY28" s="9">
        <v>1</v>
      </c>
      <c r="CZ28" s="9"/>
      <c r="DA28" s="9"/>
      <c r="DB28" s="9"/>
      <c r="DC28" s="9">
        <v>1</v>
      </c>
      <c r="DD28" s="9"/>
      <c r="DE28" s="9"/>
      <c r="DF28" s="9"/>
      <c r="DG28" s="9"/>
      <c r="DH28" s="9">
        <v>4</v>
      </c>
      <c r="DI28" s="9"/>
      <c r="DJ28" s="9"/>
      <c r="DK28" s="9"/>
      <c r="DL28" s="9"/>
      <c r="DM28" s="9"/>
      <c r="DN28" s="9"/>
      <c r="DO28" s="9"/>
      <c r="DP28" s="9"/>
      <c r="DQ28" s="9"/>
      <c r="DR28" s="9"/>
      <c r="DS28" s="9"/>
      <c r="DT28" s="9"/>
      <c r="DU28" s="9"/>
      <c r="DV28" s="9">
        <v>1</v>
      </c>
      <c r="DW28" s="9"/>
      <c r="DX28" s="9"/>
      <c r="DY28" s="9"/>
      <c r="DZ28" s="9"/>
      <c r="EA28" s="9"/>
      <c r="EB28" s="9"/>
      <c r="EC28" s="9"/>
      <c r="ED28" s="9"/>
      <c r="EE28" s="9"/>
      <c r="EF28" s="9"/>
      <c r="EG28" s="9"/>
      <c r="EH28" s="9"/>
      <c r="EI28" s="9"/>
      <c r="EJ28" s="9"/>
      <c r="EK28" s="9"/>
      <c r="EL28" s="9">
        <v>1</v>
      </c>
      <c r="EM28" s="9"/>
      <c r="EN28" s="9"/>
      <c r="EO28" s="9"/>
      <c r="EP28" s="9">
        <v>0</v>
      </c>
      <c r="EQ28" s="9"/>
      <c r="ER28" s="9"/>
      <c r="ES28" s="9"/>
      <c r="ET28" s="9"/>
      <c r="EU28" s="9"/>
      <c r="EV28" s="9"/>
      <c r="EW28" s="9"/>
      <c r="EX28" s="9"/>
      <c r="EY28" s="9"/>
      <c r="EZ28" s="9"/>
      <c r="FA28" s="9"/>
      <c r="FB28" s="9"/>
      <c r="FC28" s="9"/>
      <c r="FD28" s="9"/>
      <c r="FE28" s="9"/>
      <c r="FF28" s="9"/>
      <c r="FG28" s="9"/>
      <c r="FH28" s="9"/>
      <c r="FI28" s="9"/>
      <c r="FJ28" s="9"/>
      <c r="FK28" s="9">
        <v>0</v>
      </c>
      <c r="FL28" s="9"/>
      <c r="FM28" s="9"/>
      <c r="FN28" s="9">
        <v>4</v>
      </c>
      <c r="FO28" s="9"/>
      <c r="FP28" s="9"/>
      <c r="FQ28" s="9"/>
      <c r="FR28" s="10"/>
      <c r="FS28" s="9"/>
      <c r="FT28" s="9"/>
      <c r="FU28" s="9"/>
      <c r="FV28" s="9">
        <v>1</v>
      </c>
      <c r="FW28" s="9"/>
      <c r="FX28" s="9">
        <v>2</v>
      </c>
      <c r="FY28" s="9">
        <v>4</v>
      </c>
      <c r="FZ28" s="9"/>
      <c r="GA28" s="9"/>
      <c r="GB28" s="9"/>
      <c r="GC28" s="9"/>
      <c r="GD28" s="9"/>
      <c r="GE28" s="9">
        <v>10</v>
      </c>
      <c r="GF28" s="9">
        <v>8</v>
      </c>
      <c r="GG28" s="9"/>
      <c r="GH28" s="11">
        <v>2</v>
      </c>
      <c r="GI28" s="9"/>
      <c r="GJ28" s="9"/>
      <c r="GK28" s="9"/>
      <c r="GL28" s="9"/>
      <c r="GM28" s="9"/>
      <c r="GN28" s="9"/>
      <c r="GO28" s="9"/>
      <c r="GP28" s="9">
        <v>5</v>
      </c>
      <c r="GQ28" s="9">
        <v>1</v>
      </c>
      <c r="GR28" s="9"/>
      <c r="GS28" s="9"/>
      <c r="GT28" s="9"/>
      <c r="GU28" s="9"/>
      <c r="GV28" s="9"/>
      <c r="GW28" s="9"/>
      <c r="GX28" s="9">
        <v>2</v>
      </c>
      <c r="GY28" s="9">
        <v>0</v>
      </c>
      <c r="GZ28" s="9"/>
      <c r="HA28" s="9"/>
      <c r="HB28" s="9"/>
      <c r="HC28" s="9"/>
      <c r="HD28" s="9"/>
      <c r="HE28" s="9"/>
      <c r="HF28" s="9"/>
      <c r="HG28" s="9"/>
      <c r="HH28" s="9"/>
      <c r="HI28" s="9"/>
      <c r="HJ28" s="9">
        <v>4</v>
      </c>
      <c r="HK28" s="9"/>
      <c r="HL28" s="9"/>
      <c r="HM28" s="9"/>
      <c r="HN28" s="9">
        <v>0</v>
      </c>
      <c r="HO28" s="9"/>
      <c r="HP28" s="9">
        <v>2</v>
      </c>
      <c r="HQ28" s="9"/>
      <c r="HR28" s="9">
        <v>0</v>
      </c>
      <c r="HS28" s="9"/>
      <c r="HT28" s="9"/>
      <c r="HU28" s="9"/>
      <c r="HV28" s="9"/>
      <c r="HW28" s="9"/>
      <c r="HX28" s="9"/>
      <c r="HY28" s="34"/>
      <c r="HZ28" s="9"/>
      <c r="IA28" s="9"/>
      <c r="IB28" s="9"/>
      <c r="IC28" s="9"/>
      <c r="ID28" s="9"/>
      <c r="IE28" s="9"/>
      <c r="IF28" s="9">
        <v>1</v>
      </c>
      <c r="IG28" s="9"/>
      <c r="IH28" s="9"/>
      <c r="II28" s="9">
        <f t="shared" si="0"/>
        <v>64</v>
      </c>
      <c r="IJ28" s="37">
        <f t="shared" si="1"/>
        <v>0</v>
      </c>
      <c r="IK28" s="37">
        <f t="shared" si="2"/>
        <v>0</v>
      </c>
      <c r="IL28" s="12" t="s">
        <v>549</v>
      </c>
      <c r="IM28" s="12">
        <v>27</v>
      </c>
      <c r="IN28" s="12" t="s">
        <v>293</v>
      </c>
      <c r="IO28" s="12" t="s">
        <v>242</v>
      </c>
      <c r="IP28" s="12">
        <v>64</v>
      </c>
      <c r="IQ28" s="12">
        <v>324</v>
      </c>
      <c r="IR28" s="12">
        <v>388.8</v>
      </c>
      <c r="IS28" s="12">
        <v>20736</v>
      </c>
      <c r="IT28" s="12">
        <v>24883.200000000001</v>
      </c>
      <c r="IU28" s="12" t="s">
        <v>578</v>
      </c>
      <c r="IV28" s="12" t="s">
        <v>523</v>
      </c>
      <c r="IW28" s="12" t="s">
        <v>530</v>
      </c>
      <c r="IX28" s="12" t="s">
        <v>579</v>
      </c>
      <c r="IY28" s="12" t="s">
        <v>580</v>
      </c>
      <c r="IZ28" s="12" t="s">
        <v>484</v>
      </c>
    </row>
    <row r="29" spans="1:260" ht="31.5" hidden="1" customHeight="1" x14ac:dyDescent="0.25">
      <c r="A29" s="40">
        <v>84</v>
      </c>
      <c r="B29" s="40">
        <v>28</v>
      </c>
      <c r="C29" s="18"/>
      <c r="D29" s="1" t="s">
        <v>295</v>
      </c>
      <c r="E29" s="1" t="s">
        <v>296</v>
      </c>
      <c r="F29" s="3"/>
      <c r="G29" s="9" t="s">
        <v>242</v>
      </c>
      <c r="H29" s="9">
        <v>331.2</v>
      </c>
      <c r="I29" s="9">
        <v>0</v>
      </c>
      <c r="J29" s="9"/>
      <c r="K29" s="9"/>
      <c r="L29" s="9">
        <v>0</v>
      </c>
      <c r="M29" s="9"/>
      <c r="N29" s="9"/>
      <c r="O29" s="9"/>
      <c r="P29" s="9"/>
      <c r="Q29" s="9"/>
      <c r="R29" s="9"/>
      <c r="S29" s="9"/>
      <c r="T29" s="9"/>
      <c r="U29" s="9"/>
      <c r="V29" s="9"/>
      <c r="W29" s="9"/>
      <c r="X29" s="9"/>
      <c r="Y29" s="9"/>
      <c r="Z29" s="9">
        <v>4</v>
      </c>
      <c r="AA29" s="9"/>
      <c r="AB29" s="9">
        <v>2</v>
      </c>
      <c r="AC29" s="34">
        <v>4</v>
      </c>
      <c r="AD29" s="9"/>
      <c r="AE29" s="9"/>
      <c r="AF29" s="9"/>
      <c r="AG29" s="9"/>
      <c r="AH29" s="9"/>
      <c r="AI29" s="9"/>
      <c r="AJ29" s="9"/>
      <c r="AK29" s="9"/>
      <c r="AL29" s="9"/>
      <c r="AM29" s="9"/>
      <c r="AN29" s="9"/>
      <c r="AO29" s="9"/>
      <c r="AP29" s="9"/>
      <c r="AQ29" s="9"/>
      <c r="AR29" s="9">
        <v>1</v>
      </c>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v>5</v>
      </c>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v>2</v>
      </c>
      <c r="DX29" s="9"/>
      <c r="DY29" s="9"/>
      <c r="DZ29" s="9"/>
      <c r="EA29" s="9"/>
      <c r="EB29" s="9"/>
      <c r="EC29" s="9"/>
      <c r="ED29" s="9"/>
      <c r="EE29" s="9"/>
      <c r="EF29" s="9"/>
      <c r="EG29" s="9"/>
      <c r="EH29" s="9"/>
      <c r="EI29" s="9"/>
      <c r="EJ29" s="9"/>
      <c r="EK29" s="9"/>
      <c r="EL29" s="9"/>
      <c r="EM29" s="9"/>
      <c r="EN29" s="9"/>
      <c r="EO29" s="9"/>
      <c r="EP29" s="9">
        <v>0</v>
      </c>
      <c r="EQ29" s="9"/>
      <c r="ER29" s="9"/>
      <c r="ES29" s="9"/>
      <c r="ET29" s="9"/>
      <c r="EU29" s="9"/>
      <c r="EV29" s="9"/>
      <c r="EW29" s="9"/>
      <c r="EX29" s="9"/>
      <c r="EY29" s="9"/>
      <c r="EZ29" s="9"/>
      <c r="FA29" s="9"/>
      <c r="FB29" s="9"/>
      <c r="FC29" s="9"/>
      <c r="FD29" s="9"/>
      <c r="FE29" s="9"/>
      <c r="FF29" s="9"/>
      <c r="FG29" s="9"/>
      <c r="FH29" s="9"/>
      <c r="FI29" s="9"/>
      <c r="FJ29" s="9"/>
      <c r="FK29" s="9">
        <v>0</v>
      </c>
      <c r="FL29" s="9"/>
      <c r="FM29" s="9"/>
      <c r="FN29" s="9">
        <v>8</v>
      </c>
      <c r="FO29" s="9"/>
      <c r="FP29" s="9"/>
      <c r="FQ29" s="9"/>
      <c r="FR29" s="10"/>
      <c r="FS29" s="9"/>
      <c r="FT29" s="9"/>
      <c r="FU29" s="9"/>
      <c r="FV29" s="9"/>
      <c r="FW29" s="9"/>
      <c r="FX29" s="9"/>
      <c r="FY29" s="9">
        <v>4</v>
      </c>
      <c r="FZ29" s="9"/>
      <c r="GA29" s="9"/>
      <c r="GB29" s="9"/>
      <c r="GC29" s="9"/>
      <c r="GD29" s="9"/>
      <c r="GE29" s="9"/>
      <c r="GF29" s="9">
        <v>3</v>
      </c>
      <c r="GG29" s="9"/>
      <c r="GH29" s="11"/>
      <c r="GI29" s="9"/>
      <c r="GJ29" s="9"/>
      <c r="GK29" s="9"/>
      <c r="GL29" s="9"/>
      <c r="GM29" s="9"/>
      <c r="GN29" s="9"/>
      <c r="GO29" s="9"/>
      <c r="GP29" s="9">
        <v>0</v>
      </c>
      <c r="GQ29" s="9"/>
      <c r="GR29" s="9"/>
      <c r="GS29" s="9"/>
      <c r="GT29" s="9"/>
      <c r="GU29" s="9"/>
      <c r="GV29" s="9"/>
      <c r="GW29" s="9"/>
      <c r="GX29" s="9">
        <v>2</v>
      </c>
      <c r="GY29" s="9">
        <v>2</v>
      </c>
      <c r="GZ29" s="9"/>
      <c r="HA29" s="9"/>
      <c r="HB29" s="9">
        <v>2</v>
      </c>
      <c r="HC29" s="9"/>
      <c r="HD29" s="9"/>
      <c r="HE29" s="9"/>
      <c r="HF29" s="9"/>
      <c r="HG29" s="9"/>
      <c r="HH29" s="9">
        <v>1</v>
      </c>
      <c r="HI29" s="9"/>
      <c r="HJ29" s="9"/>
      <c r="HK29" s="9"/>
      <c r="HL29" s="9"/>
      <c r="HM29" s="9"/>
      <c r="HN29" s="9">
        <v>0</v>
      </c>
      <c r="HO29" s="9"/>
      <c r="HP29" s="9"/>
      <c r="HQ29" s="9"/>
      <c r="HR29" s="9">
        <v>4</v>
      </c>
      <c r="HS29" s="9">
        <v>1</v>
      </c>
      <c r="HT29" s="9"/>
      <c r="HU29" s="9"/>
      <c r="HV29" s="9"/>
      <c r="HW29" s="9"/>
      <c r="HX29" s="9"/>
      <c r="HY29" s="34"/>
      <c r="HZ29" s="9"/>
      <c r="IA29" s="9"/>
      <c r="IB29" s="9"/>
      <c r="IC29" s="9"/>
      <c r="ID29" s="9"/>
      <c r="IE29" s="9"/>
      <c r="IF29" s="9"/>
      <c r="IG29" s="9"/>
      <c r="IH29" s="9"/>
      <c r="II29" s="9">
        <f t="shared" si="0"/>
        <v>45</v>
      </c>
      <c r="IJ29" s="37">
        <f t="shared" si="1"/>
        <v>0</v>
      </c>
      <c r="IK29" s="37">
        <f t="shared" si="2"/>
        <v>0</v>
      </c>
      <c r="IL29" s="12" t="s">
        <v>553</v>
      </c>
      <c r="IM29" s="12">
        <v>28</v>
      </c>
      <c r="IN29" s="12" t="s">
        <v>295</v>
      </c>
      <c r="IO29" s="12" t="s">
        <v>242</v>
      </c>
      <c r="IP29" s="12">
        <v>45</v>
      </c>
      <c r="IQ29" s="12">
        <v>336</v>
      </c>
      <c r="IR29" s="12">
        <v>403.2</v>
      </c>
      <c r="IS29" s="12">
        <v>15120</v>
      </c>
      <c r="IT29" s="12">
        <v>18144</v>
      </c>
      <c r="IU29" s="12" t="s">
        <v>582</v>
      </c>
      <c r="IV29" s="12" t="s">
        <v>523</v>
      </c>
      <c r="IW29" s="12" t="s">
        <v>530</v>
      </c>
      <c r="IX29" s="12" t="s">
        <v>583</v>
      </c>
      <c r="IY29" s="12" t="s">
        <v>584</v>
      </c>
      <c r="IZ29" s="12" t="s">
        <v>484</v>
      </c>
    </row>
    <row r="30" spans="1:260" ht="48.75" customHeight="1" x14ac:dyDescent="0.25">
      <c r="A30" s="40">
        <v>86</v>
      </c>
      <c r="B30" s="40">
        <v>29</v>
      </c>
      <c r="C30" s="14">
        <v>9</v>
      </c>
      <c r="D30" s="1" t="s">
        <v>297</v>
      </c>
      <c r="E30" s="1" t="s">
        <v>298</v>
      </c>
      <c r="F30" s="3"/>
      <c r="G30" s="9" t="s">
        <v>299</v>
      </c>
      <c r="H30" s="9">
        <v>0.11</v>
      </c>
      <c r="I30" s="9">
        <v>0</v>
      </c>
      <c r="J30" s="9"/>
      <c r="K30" s="9"/>
      <c r="L30" s="9">
        <v>0</v>
      </c>
      <c r="M30" s="9"/>
      <c r="N30" s="9"/>
      <c r="O30" s="9"/>
      <c r="P30" s="9"/>
      <c r="Q30" s="9"/>
      <c r="R30" s="9"/>
      <c r="S30" s="9"/>
      <c r="T30" s="9"/>
      <c r="U30" s="9"/>
      <c r="V30" s="9"/>
      <c r="W30" s="9"/>
      <c r="X30" s="9"/>
      <c r="Y30" s="9"/>
      <c r="Z30" s="9"/>
      <c r="AA30" s="9"/>
      <c r="AB30" s="9"/>
      <c r="AC30" s="34"/>
      <c r="AD30" s="9"/>
      <c r="AE30" s="9"/>
      <c r="AF30" s="9"/>
      <c r="AG30" s="9"/>
      <c r="AH30" s="9"/>
      <c r="AI30" s="9"/>
      <c r="AJ30" s="9"/>
      <c r="AK30" s="9"/>
      <c r="AL30" s="9">
        <v>1000</v>
      </c>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13">
        <v>1000</v>
      </c>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11"/>
      <c r="EB30" s="9"/>
      <c r="EC30" s="9"/>
      <c r="ED30" s="9"/>
      <c r="EE30" s="9"/>
      <c r="EF30" s="9"/>
      <c r="EG30" s="9"/>
      <c r="EH30" s="9"/>
      <c r="EI30" s="9"/>
      <c r="EJ30" s="9"/>
      <c r="EK30" s="9"/>
      <c r="EL30" s="9"/>
      <c r="EM30" s="9"/>
      <c r="EN30" s="9"/>
      <c r="EO30" s="9"/>
      <c r="EP30" s="9">
        <v>0</v>
      </c>
      <c r="EQ30" s="9"/>
      <c r="ER30" s="9"/>
      <c r="ES30" s="9"/>
      <c r="ET30" s="9"/>
      <c r="EU30" s="9"/>
      <c r="EV30" s="9"/>
      <c r="EW30" s="9"/>
      <c r="EX30" s="9"/>
      <c r="EY30" s="9"/>
      <c r="EZ30" s="9"/>
      <c r="FA30" s="9"/>
      <c r="FB30" s="9"/>
      <c r="FC30" s="9"/>
      <c r="FD30" s="9"/>
      <c r="FE30" s="9"/>
      <c r="FF30" s="9"/>
      <c r="FG30" s="9"/>
      <c r="FH30" s="9"/>
      <c r="FI30" s="9"/>
      <c r="FJ30" s="9"/>
      <c r="FK30" s="9">
        <v>0</v>
      </c>
      <c r="FL30" s="9"/>
      <c r="FM30" s="9"/>
      <c r="FN30" s="9"/>
      <c r="FO30" s="9"/>
      <c r="FP30" s="9"/>
      <c r="FQ30" s="9"/>
      <c r="FR30" s="10"/>
      <c r="FS30" s="9"/>
      <c r="FT30" s="9"/>
      <c r="FU30" s="9"/>
      <c r="FV30" s="9"/>
      <c r="FW30" s="9"/>
      <c r="FX30" s="9"/>
      <c r="FY30" s="9">
        <v>2000</v>
      </c>
      <c r="FZ30" s="9"/>
      <c r="GA30" s="9"/>
      <c r="GB30" s="9"/>
      <c r="GC30" s="9"/>
      <c r="GD30" s="9"/>
      <c r="GE30" s="9"/>
      <c r="GF30" s="9"/>
      <c r="GG30" s="9"/>
      <c r="GH30" s="11"/>
      <c r="GI30" s="9"/>
      <c r="GJ30" s="9"/>
      <c r="GK30" s="9"/>
      <c r="GL30" s="9"/>
      <c r="GM30" s="9"/>
      <c r="GN30" s="9">
        <v>30000</v>
      </c>
      <c r="GO30" s="9"/>
      <c r="GP30" s="9">
        <v>0</v>
      </c>
      <c r="GQ30" s="56"/>
      <c r="GR30" s="9"/>
      <c r="GS30" s="9">
        <v>1000</v>
      </c>
      <c r="GT30" s="9"/>
      <c r="GU30" s="9"/>
      <c r="GV30" s="21"/>
      <c r="GW30" s="9"/>
      <c r="GX30" s="9"/>
      <c r="GY30" s="63">
        <v>0</v>
      </c>
      <c r="GZ30" s="9">
        <v>2000</v>
      </c>
      <c r="HA30" s="9"/>
      <c r="HB30" s="9"/>
      <c r="HC30" s="9"/>
      <c r="HD30" s="9"/>
      <c r="HE30" s="9"/>
      <c r="HF30" s="9"/>
      <c r="HG30" s="9"/>
      <c r="HH30" s="9"/>
      <c r="HI30" s="9"/>
      <c r="HJ30" s="9"/>
      <c r="HK30" s="9"/>
      <c r="HL30" s="9"/>
      <c r="HM30" s="9"/>
      <c r="HN30" s="9">
        <v>0</v>
      </c>
      <c r="HO30" s="9"/>
      <c r="HP30" s="9"/>
      <c r="HQ30" s="9"/>
      <c r="HR30" s="9">
        <v>0</v>
      </c>
      <c r="HS30" s="9"/>
      <c r="HT30" s="9"/>
      <c r="HU30" s="9"/>
      <c r="HV30" s="9"/>
      <c r="HW30" s="9"/>
      <c r="HX30" s="9"/>
      <c r="HY30" s="34"/>
      <c r="HZ30" s="9"/>
      <c r="IA30" s="9"/>
      <c r="IB30" s="9"/>
      <c r="IC30" s="9"/>
      <c r="ID30" s="9"/>
      <c r="IE30" s="9"/>
      <c r="IF30" s="9"/>
      <c r="IG30" s="9"/>
      <c r="IH30" s="9"/>
      <c r="II30" s="9">
        <f t="shared" si="0"/>
        <v>37000</v>
      </c>
      <c r="IJ30" s="37">
        <f t="shared" si="1"/>
        <v>29</v>
      </c>
      <c r="IK30" s="37">
        <f t="shared" si="2"/>
        <v>37000</v>
      </c>
    </row>
    <row r="31" spans="1:260" s="22" customFormat="1" ht="55.5" customHeight="1" x14ac:dyDescent="0.25">
      <c r="A31" s="40"/>
      <c r="B31" s="40">
        <v>29</v>
      </c>
      <c r="C31" s="19">
        <v>9</v>
      </c>
      <c r="D31" s="20" t="s">
        <v>300</v>
      </c>
      <c r="E31" s="20" t="s">
        <v>301</v>
      </c>
      <c r="F31" s="3"/>
      <c r="G31" s="21" t="s">
        <v>242</v>
      </c>
      <c r="H31" s="21"/>
      <c r="I31" s="21"/>
      <c r="J31" s="21"/>
      <c r="K31" s="21"/>
      <c r="L31" s="21"/>
      <c r="M31" s="21"/>
      <c r="N31" s="21"/>
      <c r="O31" s="21"/>
      <c r="P31" s="21"/>
      <c r="Q31" s="21"/>
      <c r="R31" s="21"/>
      <c r="S31" s="21"/>
      <c r="T31" s="21"/>
      <c r="U31" s="21"/>
      <c r="V31" s="21"/>
      <c r="W31" s="21"/>
      <c r="X31" s="21"/>
      <c r="Y31" s="21"/>
      <c r="Z31" s="21"/>
      <c r="AA31" s="21"/>
      <c r="AB31" s="21"/>
      <c r="AC31" s="34"/>
      <c r="AD31" s="21"/>
      <c r="AE31" s="21"/>
      <c r="AF31" s="21"/>
      <c r="AG31" s="21"/>
      <c r="AH31" s="21"/>
      <c r="AI31" s="21"/>
      <c r="AJ31" s="21"/>
      <c r="AK31" s="21"/>
      <c r="AL31" s="21">
        <v>1</v>
      </c>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v>1</v>
      </c>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1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10"/>
      <c r="FS31" s="21"/>
      <c r="FT31" s="21"/>
      <c r="FU31" s="21"/>
      <c r="FV31" s="21"/>
      <c r="FW31" s="21"/>
      <c r="FX31" s="21"/>
      <c r="FY31" s="21">
        <v>2</v>
      </c>
      <c r="FZ31" s="21"/>
      <c r="GA31" s="21"/>
      <c r="GB31" s="21"/>
      <c r="GC31" s="21"/>
      <c r="GD31" s="21"/>
      <c r="GE31" s="21"/>
      <c r="GF31" s="21"/>
      <c r="GG31" s="21"/>
      <c r="GH31" s="11"/>
      <c r="GI31" s="21"/>
      <c r="GJ31" s="21"/>
      <c r="GK31" s="21"/>
      <c r="GL31" s="21"/>
      <c r="GM31" s="21"/>
      <c r="GN31" s="21">
        <v>30</v>
      </c>
      <c r="GO31" s="21"/>
      <c r="GP31" s="21"/>
      <c r="GQ31" s="56"/>
      <c r="GR31" s="21"/>
      <c r="GS31" s="21">
        <v>1</v>
      </c>
      <c r="GT31" s="21"/>
      <c r="GU31" s="21"/>
      <c r="GV31" s="21"/>
      <c r="GW31" s="21"/>
      <c r="GX31" s="21"/>
      <c r="GY31" s="63"/>
      <c r="GZ31" s="21">
        <v>2</v>
      </c>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34"/>
      <c r="HZ31" s="21"/>
      <c r="IA31" s="21"/>
      <c r="IB31" s="21"/>
      <c r="IC31" s="21"/>
      <c r="ID31" s="21"/>
      <c r="IE31" s="21"/>
      <c r="IF31" s="21"/>
      <c r="IG31" s="21"/>
      <c r="IH31" s="21"/>
      <c r="II31" s="9">
        <f t="shared" si="0"/>
        <v>37</v>
      </c>
      <c r="IJ31" s="37">
        <f t="shared" si="1"/>
        <v>29</v>
      </c>
      <c r="IK31" s="37">
        <f t="shared" si="2"/>
        <v>37</v>
      </c>
      <c r="IM31" s="12"/>
      <c r="IN31" s="12"/>
      <c r="IO31" s="12"/>
      <c r="IP31" s="12"/>
      <c r="IQ31" s="12"/>
      <c r="IR31" s="12"/>
      <c r="IS31" s="12"/>
      <c r="IT31" s="12"/>
      <c r="IU31" s="12"/>
      <c r="IV31" s="12"/>
      <c r="IW31" s="12"/>
      <c r="IX31" s="12"/>
      <c r="IY31" s="12"/>
      <c r="IZ31" s="12"/>
    </row>
    <row r="32" spans="1:260" ht="45" customHeight="1" x14ac:dyDescent="0.25">
      <c r="A32" s="40">
        <v>87</v>
      </c>
      <c r="B32" s="40">
        <v>30</v>
      </c>
      <c r="C32" s="8">
        <v>10</v>
      </c>
      <c r="D32" s="1" t="s">
        <v>302</v>
      </c>
      <c r="E32" s="1" t="s">
        <v>303</v>
      </c>
      <c r="F32" s="3"/>
      <c r="G32" s="9" t="s">
        <v>299</v>
      </c>
      <c r="H32" s="9">
        <v>0.21</v>
      </c>
      <c r="I32" s="9">
        <v>0</v>
      </c>
      <c r="J32" s="9"/>
      <c r="K32" s="9"/>
      <c r="L32" s="9">
        <v>0</v>
      </c>
      <c r="M32" s="9"/>
      <c r="N32" s="9"/>
      <c r="O32" s="9"/>
      <c r="P32" s="9"/>
      <c r="Q32" s="9"/>
      <c r="R32" s="9"/>
      <c r="S32" s="9"/>
      <c r="T32" s="9"/>
      <c r="U32" s="9"/>
      <c r="V32" s="9"/>
      <c r="W32" s="9"/>
      <c r="X32" s="9"/>
      <c r="Y32" s="9"/>
      <c r="Z32" s="9">
        <v>2000</v>
      </c>
      <c r="AA32" s="9"/>
      <c r="AB32" s="9">
        <v>3000</v>
      </c>
      <c r="AC32" s="34"/>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11"/>
      <c r="EB32" s="9"/>
      <c r="EC32" s="9"/>
      <c r="ED32" s="9"/>
      <c r="EE32" s="9"/>
      <c r="EF32" s="9"/>
      <c r="EG32" s="9"/>
      <c r="EH32" s="9"/>
      <c r="EI32" s="9"/>
      <c r="EJ32" s="9"/>
      <c r="EK32" s="9"/>
      <c r="EL32" s="9"/>
      <c r="EM32" s="9"/>
      <c r="EN32" s="9"/>
      <c r="EO32" s="9"/>
      <c r="EP32" s="9">
        <v>0</v>
      </c>
      <c r="EQ32" s="9"/>
      <c r="ER32" s="9"/>
      <c r="ES32" s="9"/>
      <c r="ET32" s="9"/>
      <c r="EU32" s="9"/>
      <c r="EV32" s="9"/>
      <c r="EW32" s="9"/>
      <c r="EX32" s="9"/>
      <c r="EY32" s="9"/>
      <c r="EZ32" s="9"/>
      <c r="FA32" s="9"/>
      <c r="FB32" s="9"/>
      <c r="FC32" s="9"/>
      <c r="FD32" s="9"/>
      <c r="FE32" s="9"/>
      <c r="FF32" s="9"/>
      <c r="FG32" s="9"/>
      <c r="FH32" s="9"/>
      <c r="FI32" s="9"/>
      <c r="FJ32" s="9"/>
      <c r="FK32" s="9">
        <v>0</v>
      </c>
      <c r="FL32" s="9"/>
      <c r="FM32" s="9"/>
      <c r="FN32" s="9"/>
      <c r="FO32" s="9"/>
      <c r="FP32" s="9"/>
      <c r="FQ32" s="9"/>
      <c r="FR32" s="10"/>
      <c r="FS32" s="9"/>
      <c r="FT32" s="9"/>
      <c r="FU32" s="9"/>
      <c r="FV32" s="9"/>
      <c r="FW32" s="9"/>
      <c r="FX32" s="9"/>
      <c r="FY32" s="9">
        <v>0</v>
      </c>
      <c r="FZ32" s="9">
        <v>3000</v>
      </c>
      <c r="GA32" s="9"/>
      <c r="GB32" s="9"/>
      <c r="GC32" s="9"/>
      <c r="GD32" s="9"/>
      <c r="GE32" s="9"/>
      <c r="GF32" s="9"/>
      <c r="GG32" s="9">
        <v>1000</v>
      </c>
      <c r="GH32" s="11">
        <v>1000</v>
      </c>
      <c r="GI32" s="9"/>
      <c r="GJ32" s="9"/>
      <c r="GK32" s="9">
        <v>1000</v>
      </c>
      <c r="GL32" s="9"/>
      <c r="GM32" s="9"/>
      <c r="GN32" s="9">
        <v>5000</v>
      </c>
      <c r="GO32" s="9"/>
      <c r="GP32" s="9">
        <v>0</v>
      </c>
      <c r="GQ32" s="56"/>
      <c r="GR32" s="9">
        <v>2000</v>
      </c>
      <c r="GS32" s="9"/>
      <c r="GT32" s="9"/>
      <c r="GU32" s="9"/>
      <c r="GV32" s="21"/>
      <c r="GW32" s="9"/>
      <c r="GX32" s="9"/>
      <c r="GY32" s="63">
        <v>0</v>
      </c>
      <c r="GZ32" s="9">
        <v>1000</v>
      </c>
      <c r="HA32" s="9"/>
      <c r="HB32" s="9"/>
      <c r="HC32" s="9"/>
      <c r="HD32" s="9"/>
      <c r="HE32" s="9"/>
      <c r="HF32" s="9"/>
      <c r="HG32" s="9"/>
      <c r="HH32" s="9"/>
      <c r="HI32" s="9"/>
      <c r="HJ32" s="9"/>
      <c r="HK32" s="9"/>
      <c r="HL32" s="9"/>
      <c r="HM32" s="9"/>
      <c r="HN32" s="9">
        <v>0</v>
      </c>
      <c r="HO32" s="9"/>
      <c r="HP32" s="9"/>
      <c r="HQ32" s="9"/>
      <c r="HR32" s="9">
        <v>0</v>
      </c>
      <c r="HS32" s="9"/>
      <c r="HT32" s="9"/>
      <c r="HU32" s="9"/>
      <c r="HV32" s="9"/>
      <c r="HW32" s="9"/>
      <c r="HX32" s="9"/>
      <c r="HY32" s="34"/>
      <c r="HZ32" s="9"/>
      <c r="IA32" s="9"/>
      <c r="IB32" s="9"/>
      <c r="IC32" s="9"/>
      <c r="ID32" s="9"/>
      <c r="IE32" s="9"/>
      <c r="IF32" s="9"/>
      <c r="IG32" s="9">
        <v>5000</v>
      </c>
      <c r="IH32" s="9"/>
      <c r="II32" s="9">
        <f t="shared" si="0"/>
        <v>24000</v>
      </c>
      <c r="IJ32" s="37">
        <f t="shared" si="1"/>
        <v>30</v>
      </c>
      <c r="IK32" s="37">
        <f t="shared" si="2"/>
        <v>24000</v>
      </c>
    </row>
    <row r="33" spans="1:260" s="22" customFormat="1" ht="40.5" customHeight="1" x14ac:dyDescent="0.25">
      <c r="A33" s="40"/>
      <c r="B33" s="40">
        <v>30</v>
      </c>
      <c r="C33" s="19">
        <v>10</v>
      </c>
      <c r="D33" s="20" t="s">
        <v>300</v>
      </c>
      <c r="E33" s="20" t="s">
        <v>301</v>
      </c>
      <c r="F33" s="3"/>
      <c r="G33" s="21" t="s">
        <v>242</v>
      </c>
      <c r="H33" s="21"/>
      <c r="I33" s="21"/>
      <c r="J33" s="21"/>
      <c r="K33" s="21"/>
      <c r="L33" s="21"/>
      <c r="M33" s="21"/>
      <c r="N33" s="21"/>
      <c r="O33" s="21"/>
      <c r="P33" s="21"/>
      <c r="Q33" s="21"/>
      <c r="R33" s="21"/>
      <c r="S33" s="21"/>
      <c r="T33" s="21"/>
      <c r="U33" s="21"/>
      <c r="V33" s="21"/>
      <c r="W33" s="21"/>
      <c r="X33" s="21"/>
      <c r="Y33" s="21"/>
      <c r="Z33" s="21">
        <v>2</v>
      </c>
      <c r="AA33" s="21"/>
      <c r="AB33" s="21">
        <v>3</v>
      </c>
      <c r="AC33" s="34"/>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1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10"/>
      <c r="FS33" s="21"/>
      <c r="FT33" s="21"/>
      <c r="FU33" s="21"/>
      <c r="FV33" s="21"/>
      <c r="FW33" s="21"/>
      <c r="FX33" s="21"/>
      <c r="FY33" s="21"/>
      <c r="FZ33" s="21">
        <v>3</v>
      </c>
      <c r="GA33" s="21"/>
      <c r="GB33" s="21"/>
      <c r="GC33" s="21"/>
      <c r="GD33" s="21"/>
      <c r="GE33" s="21"/>
      <c r="GF33" s="21"/>
      <c r="GG33" s="21">
        <v>1</v>
      </c>
      <c r="GH33" s="11">
        <v>1</v>
      </c>
      <c r="GI33" s="21"/>
      <c r="GJ33" s="21"/>
      <c r="GK33" s="21">
        <v>1</v>
      </c>
      <c r="GL33" s="21"/>
      <c r="GM33" s="21"/>
      <c r="GN33" s="21">
        <v>5</v>
      </c>
      <c r="GO33" s="21"/>
      <c r="GP33" s="21"/>
      <c r="GQ33" s="56"/>
      <c r="GR33" s="21">
        <v>2</v>
      </c>
      <c r="GS33" s="21"/>
      <c r="GT33" s="21"/>
      <c r="GU33" s="21"/>
      <c r="GV33" s="21"/>
      <c r="GW33" s="21"/>
      <c r="GX33" s="21"/>
      <c r="GY33" s="63"/>
      <c r="GZ33" s="21">
        <v>1</v>
      </c>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34"/>
      <c r="HZ33" s="21"/>
      <c r="IA33" s="21"/>
      <c r="IB33" s="21"/>
      <c r="IC33" s="21"/>
      <c r="ID33" s="21"/>
      <c r="IE33" s="21"/>
      <c r="IF33" s="21"/>
      <c r="IG33" s="21">
        <v>5</v>
      </c>
      <c r="IH33" s="21"/>
      <c r="II33" s="9">
        <f t="shared" si="0"/>
        <v>24</v>
      </c>
      <c r="IJ33" s="37">
        <f t="shared" si="1"/>
        <v>30</v>
      </c>
      <c r="IK33" s="37">
        <f t="shared" si="2"/>
        <v>24</v>
      </c>
      <c r="IM33" s="12"/>
      <c r="IN33" s="12"/>
      <c r="IO33" s="12"/>
      <c r="IP33" s="12"/>
      <c r="IQ33" s="12"/>
      <c r="IR33" s="12"/>
      <c r="IS33" s="12"/>
      <c r="IT33" s="12"/>
      <c r="IU33" s="12"/>
      <c r="IV33" s="12"/>
      <c r="IW33" s="12"/>
      <c r="IX33" s="12"/>
      <c r="IY33" s="12"/>
      <c r="IZ33" s="12"/>
    </row>
    <row r="34" spans="1:260" ht="44.25" customHeight="1" x14ac:dyDescent="0.25">
      <c r="A34" s="40">
        <v>88</v>
      </c>
      <c r="B34" s="40">
        <v>31</v>
      </c>
      <c r="C34" s="8">
        <v>11</v>
      </c>
      <c r="D34" s="1" t="s">
        <v>304</v>
      </c>
      <c r="E34" s="1" t="s">
        <v>305</v>
      </c>
      <c r="F34" s="3"/>
      <c r="G34" s="9" t="s">
        <v>299</v>
      </c>
      <c r="H34" s="9">
        <v>0.21</v>
      </c>
      <c r="I34" s="9">
        <v>0</v>
      </c>
      <c r="J34" s="9"/>
      <c r="K34" s="9"/>
      <c r="L34" s="9">
        <v>0</v>
      </c>
      <c r="M34" s="9"/>
      <c r="N34" s="9"/>
      <c r="O34" s="9"/>
      <c r="P34" s="9"/>
      <c r="Q34" s="9"/>
      <c r="R34" s="9"/>
      <c r="S34" s="9"/>
      <c r="T34" s="9"/>
      <c r="U34" s="9"/>
      <c r="V34" s="9"/>
      <c r="W34" s="9"/>
      <c r="X34" s="9"/>
      <c r="Y34" s="9"/>
      <c r="Z34" s="9">
        <v>2000</v>
      </c>
      <c r="AA34" s="9"/>
      <c r="AB34" s="9">
        <v>3000</v>
      </c>
      <c r="AC34" s="34"/>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v>1000</v>
      </c>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11"/>
      <c r="EB34" s="9"/>
      <c r="EC34" s="9"/>
      <c r="ED34" s="9"/>
      <c r="EE34" s="9"/>
      <c r="EF34" s="9"/>
      <c r="EG34" s="9"/>
      <c r="EH34" s="9"/>
      <c r="EI34" s="9"/>
      <c r="EJ34" s="9"/>
      <c r="EK34" s="9"/>
      <c r="EL34" s="9"/>
      <c r="EM34" s="9"/>
      <c r="EN34" s="9"/>
      <c r="EO34" s="9"/>
      <c r="EP34" s="9">
        <v>0</v>
      </c>
      <c r="EQ34" s="9"/>
      <c r="ER34" s="9"/>
      <c r="ES34" s="9"/>
      <c r="ET34" s="9"/>
      <c r="EU34" s="9"/>
      <c r="EV34" s="9"/>
      <c r="EW34" s="9"/>
      <c r="EX34" s="9"/>
      <c r="EY34" s="9"/>
      <c r="EZ34" s="9"/>
      <c r="FA34" s="9"/>
      <c r="FB34" s="9"/>
      <c r="FC34" s="9"/>
      <c r="FD34" s="9"/>
      <c r="FE34" s="9"/>
      <c r="FF34" s="9"/>
      <c r="FG34" s="9"/>
      <c r="FH34" s="9"/>
      <c r="FI34" s="9"/>
      <c r="FJ34" s="9"/>
      <c r="FK34" s="9">
        <v>0</v>
      </c>
      <c r="FL34" s="9"/>
      <c r="FM34" s="9"/>
      <c r="FN34" s="9"/>
      <c r="FO34" s="9"/>
      <c r="FP34" s="9"/>
      <c r="FQ34" s="9"/>
      <c r="FR34" s="10"/>
      <c r="FS34" s="9"/>
      <c r="FT34" s="9"/>
      <c r="FU34" s="9"/>
      <c r="FV34" s="9"/>
      <c r="FW34" s="9"/>
      <c r="FX34" s="9"/>
      <c r="FY34" s="9">
        <v>0</v>
      </c>
      <c r="FZ34" s="9"/>
      <c r="GA34" s="9"/>
      <c r="GB34" s="9"/>
      <c r="GC34" s="9"/>
      <c r="GD34" s="9"/>
      <c r="GE34" s="9"/>
      <c r="GF34" s="9"/>
      <c r="GG34" s="9"/>
      <c r="GH34" s="11"/>
      <c r="GI34" s="9"/>
      <c r="GJ34" s="9"/>
      <c r="GK34" s="9"/>
      <c r="GL34" s="9"/>
      <c r="GM34" s="9"/>
      <c r="GN34" s="9">
        <v>3000</v>
      </c>
      <c r="GO34" s="9"/>
      <c r="GP34" s="9">
        <v>1000</v>
      </c>
      <c r="GQ34" s="56"/>
      <c r="GR34" s="9"/>
      <c r="GS34" s="9"/>
      <c r="GT34" s="9"/>
      <c r="GU34" s="9"/>
      <c r="GV34" s="21"/>
      <c r="GW34" s="9"/>
      <c r="GX34" s="9"/>
      <c r="GY34" s="63">
        <v>0</v>
      </c>
      <c r="GZ34" s="9"/>
      <c r="HA34" s="9"/>
      <c r="HB34" s="9"/>
      <c r="HC34" s="9"/>
      <c r="HD34" s="9"/>
      <c r="HE34" s="9"/>
      <c r="HF34" s="9"/>
      <c r="HG34" s="9"/>
      <c r="HH34" s="9"/>
      <c r="HI34" s="9"/>
      <c r="HJ34" s="9"/>
      <c r="HK34" s="9"/>
      <c r="HL34" s="9"/>
      <c r="HM34" s="9"/>
      <c r="HN34" s="9">
        <v>0</v>
      </c>
      <c r="HO34" s="9"/>
      <c r="HP34" s="9"/>
      <c r="HQ34" s="9"/>
      <c r="HR34" s="9">
        <v>0</v>
      </c>
      <c r="HS34" s="9"/>
      <c r="HT34" s="9"/>
      <c r="HU34" s="9"/>
      <c r="HV34" s="9"/>
      <c r="HW34" s="9"/>
      <c r="HX34" s="9"/>
      <c r="HY34" s="34"/>
      <c r="HZ34" s="9"/>
      <c r="IA34" s="9"/>
      <c r="IB34" s="9">
        <v>2000</v>
      </c>
      <c r="IC34" s="9"/>
      <c r="ID34" s="9"/>
      <c r="IE34" s="9"/>
      <c r="IF34" s="9"/>
      <c r="IG34" s="9"/>
      <c r="IH34" s="9"/>
      <c r="II34" s="9">
        <f t="shared" si="0"/>
        <v>12000</v>
      </c>
      <c r="IJ34" s="37">
        <f t="shared" si="1"/>
        <v>31</v>
      </c>
      <c r="IK34" s="37">
        <f t="shared" si="2"/>
        <v>12000</v>
      </c>
    </row>
    <row r="35" spans="1:260" s="22" customFormat="1" ht="39.75" customHeight="1" x14ac:dyDescent="0.25">
      <c r="A35" s="40"/>
      <c r="B35" s="40">
        <v>31</v>
      </c>
      <c r="C35" s="19">
        <v>11</v>
      </c>
      <c r="D35" s="20" t="s">
        <v>300</v>
      </c>
      <c r="E35" s="20" t="s">
        <v>301</v>
      </c>
      <c r="F35" s="3"/>
      <c r="G35" s="21" t="s">
        <v>242</v>
      </c>
      <c r="H35" s="21"/>
      <c r="I35" s="21"/>
      <c r="J35" s="21"/>
      <c r="K35" s="21"/>
      <c r="L35" s="21"/>
      <c r="M35" s="21"/>
      <c r="N35" s="21"/>
      <c r="O35" s="21"/>
      <c r="P35" s="21"/>
      <c r="Q35" s="21"/>
      <c r="R35" s="21"/>
      <c r="S35" s="21"/>
      <c r="T35" s="21"/>
      <c r="U35" s="21"/>
      <c r="V35" s="21"/>
      <c r="W35" s="21"/>
      <c r="X35" s="21"/>
      <c r="Y35" s="21"/>
      <c r="Z35" s="21">
        <v>2</v>
      </c>
      <c r="AA35" s="21"/>
      <c r="AB35" s="21">
        <v>3</v>
      </c>
      <c r="AC35" s="34"/>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v>1</v>
      </c>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1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10"/>
      <c r="FS35" s="21"/>
      <c r="FT35" s="21"/>
      <c r="FU35" s="21"/>
      <c r="FV35" s="21"/>
      <c r="FW35" s="21"/>
      <c r="FX35" s="21"/>
      <c r="FY35" s="21"/>
      <c r="FZ35" s="21"/>
      <c r="GA35" s="21"/>
      <c r="GB35" s="21"/>
      <c r="GC35" s="21"/>
      <c r="GD35" s="21"/>
      <c r="GE35" s="21"/>
      <c r="GF35" s="21"/>
      <c r="GG35" s="21"/>
      <c r="GH35" s="11"/>
      <c r="GI35" s="21"/>
      <c r="GJ35" s="21"/>
      <c r="GK35" s="21"/>
      <c r="GL35" s="21"/>
      <c r="GM35" s="21"/>
      <c r="GN35" s="21">
        <v>3</v>
      </c>
      <c r="GO35" s="21"/>
      <c r="GP35" s="21">
        <v>1</v>
      </c>
      <c r="GQ35" s="56"/>
      <c r="GR35" s="21"/>
      <c r="GS35" s="21"/>
      <c r="GT35" s="21"/>
      <c r="GU35" s="21"/>
      <c r="GV35" s="21"/>
      <c r="GW35" s="21"/>
      <c r="GX35" s="21"/>
      <c r="GY35" s="63"/>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34"/>
      <c r="HZ35" s="21"/>
      <c r="IA35" s="21"/>
      <c r="IB35" s="21">
        <v>2</v>
      </c>
      <c r="IC35" s="21"/>
      <c r="ID35" s="21"/>
      <c r="IE35" s="21"/>
      <c r="IF35" s="21"/>
      <c r="IG35" s="21"/>
      <c r="IH35" s="21"/>
      <c r="II35" s="9">
        <f t="shared" si="0"/>
        <v>12</v>
      </c>
      <c r="IJ35" s="37">
        <f t="shared" si="1"/>
        <v>31</v>
      </c>
      <c r="IK35" s="37">
        <f t="shared" si="2"/>
        <v>12</v>
      </c>
      <c r="IM35" s="12"/>
      <c r="IN35" s="12"/>
      <c r="IO35" s="12"/>
      <c r="IP35" s="12"/>
      <c r="IQ35" s="12"/>
      <c r="IR35" s="12"/>
      <c r="IS35" s="12"/>
      <c r="IT35" s="12"/>
      <c r="IU35" s="12"/>
      <c r="IV35" s="12"/>
      <c r="IW35" s="12"/>
      <c r="IX35" s="12"/>
      <c r="IY35" s="12"/>
      <c r="IZ35" s="12"/>
    </row>
    <row r="36" spans="1:260" s="51" customFormat="1" ht="54" hidden="1" customHeight="1" x14ac:dyDescent="0.25">
      <c r="A36" s="48">
        <v>89</v>
      </c>
      <c r="B36" s="48">
        <v>32</v>
      </c>
      <c r="C36" s="48">
        <v>12</v>
      </c>
      <c r="D36" s="49" t="s">
        <v>721</v>
      </c>
      <c r="E36" s="49" t="s">
        <v>735</v>
      </c>
      <c r="F36" s="3"/>
      <c r="G36" s="45" t="s">
        <v>299</v>
      </c>
      <c r="H36" s="45">
        <v>0.1658</v>
      </c>
      <c r="I36" s="45">
        <v>0</v>
      </c>
      <c r="J36" s="45"/>
      <c r="K36" s="45"/>
      <c r="L36" s="45">
        <v>0</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62"/>
      <c r="EB36" s="45"/>
      <c r="EC36" s="45"/>
      <c r="ED36" s="45"/>
      <c r="EE36" s="45"/>
      <c r="EF36" s="45"/>
      <c r="EG36" s="45"/>
      <c r="EH36" s="45"/>
      <c r="EI36" s="45"/>
      <c r="EJ36" s="45"/>
      <c r="EK36" s="45"/>
      <c r="EL36" s="45"/>
      <c r="EM36" s="45"/>
      <c r="EN36" s="45"/>
      <c r="EO36" s="45"/>
      <c r="EP36" s="45">
        <v>0</v>
      </c>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71">
        <v>20000</v>
      </c>
      <c r="GR36" s="45"/>
      <c r="GS36" s="45"/>
      <c r="GT36" s="45"/>
      <c r="GU36" s="45"/>
      <c r="GV36" s="45">
        <v>17000</v>
      </c>
      <c r="GW36" s="45"/>
      <c r="GX36" s="45"/>
      <c r="GY36" s="73"/>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f t="shared" si="0"/>
        <v>37000</v>
      </c>
      <c r="IJ36" s="50">
        <f t="shared" si="1"/>
        <v>32</v>
      </c>
      <c r="IK36" s="50">
        <f t="shared" si="2"/>
        <v>37000</v>
      </c>
    </row>
    <row r="37" spans="1:260" s="51" customFormat="1" ht="45.75" hidden="1" customHeight="1" x14ac:dyDescent="0.25">
      <c r="A37" s="43"/>
      <c r="B37" s="43">
        <v>32</v>
      </c>
      <c r="C37" s="44">
        <v>12</v>
      </c>
      <c r="D37" s="42" t="s">
        <v>300</v>
      </c>
      <c r="E37" s="42" t="s">
        <v>301</v>
      </c>
      <c r="F37" s="3"/>
      <c r="G37" s="46" t="s">
        <v>242</v>
      </c>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62"/>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71">
        <v>20</v>
      </c>
      <c r="GR37" s="46"/>
      <c r="GS37" s="46"/>
      <c r="GT37" s="46"/>
      <c r="GU37" s="46"/>
      <c r="GV37" s="46">
        <v>17</v>
      </c>
      <c r="GW37" s="46"/>
      <c r="GX37" s="46"/>
      <c r="GY37" s="73"/>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f t="shared" si="0"/>
        <v>37</v>
      </c>
      <c r="IJ37" s="52">
        <f t="shared" si="1"/>
        <v>32</v>
      </c>
      <c r="IK37" s="52">
        <f t="shared" si="2"/>
        <v>37</v>
      </c>
      <c r="IL37" s="47"/>
      <c r="IM37" s="47"/>
      <c r="IN37" s="47"/>
      <c r="IO37" s="47"/>
      <c r="IP37" s="47"/>
    </row>
    <row r="38" spans="1:260" ht="40.5" customHeight="1" x14ac:dyDescent="0.25">
      <c r="A38" s="40">
        <v>92</v>
      </c>
      <c r="B38" s="40">
        <v>32</v>
      </c>
      <c r="C38" s="8">
        <v>12</v>
      </c>
      <c r="D38" s="1" t="s">
        <v>306</v>
      </c>
      <c r="E38" s="1" t="s">
        <v>307</v>
      </c>
      <c r="F38" s="3"/>
      <c r="G38" s="9" t="s">
        <v>299</v>
      </c>
      <c r="H38" s="9">
        <v>0.35296400647074688</v>
      </c>
      <c r="I38" s="9">
        <v>0</v>
      </c>
      <c r="J38" s="9"/>
      <c r="K38" s="9"/>
      <c r="L38" s="9">
        <v>0</v>
      </c>
      <c r="M38" s="9"/>
      <c r="N38" s="9"/>
      <c r="O38" s="9"/>
      <c r="P38" s="9"/>
      <c r="Q38" s="9"/>
      <c r="R38" s="9"/>
      <c r="S38" s="9"/>
      <c r="T38" s="9"/>
      <c r="U38" s="9"/>
      <c r="V38" s="9"/>
      <c r="W38" s="9">
        <v>3000</v>
      </c>
      <c r="X38" s="9"/>
      <c r="Y38" s="9"/>
      <c r="Z38" s="9"/>
      <c r="AA38" s="9"/>
      <c r="AB38" s="9"/>
      <c r="AC38" s="34"/>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11"/>
      <c r="EB38" s="9"/>
      <c r="EC38" s="9"/>
      <c r="ED38" s="9"/>
      <c r="EE38" s="9"/>
      <c r="EF38" s="9"/>
      <c r="EG38" s="9"/>
      <c r="EH38" s="9"/>
      <c r="EI38" s="9"/>
      <c r="EJ38" s="9"/>
      <c r="EK38" s="9"/>
      <c r="EL38" s="9"/>
      <c r="EM38" s="9"/>
      <c r="EN38" s="9"/>
      <c r="EO38" s="9"/>
      <c r="EP38" s="9">
        <v>0</v>
      </c>
      <c r="EQ38" s="9"/>
      <c r="ER38" s="9"/>
      <c r="ES38" s="9"/>
      <c r="ET38" s="9"/>
      <c r="EU38" s="9"/>
      <c r="EV38" s="9"/>
      <c r="EW38" s="9"/>
      <c r="EX38" s="9"/>
      <c r="EY38" s="9"/>
      <c r="EZ38" s="9"/>
      <c r="FA38" s="9"/>
      <c r="FB38" s="9"/>
      <c r="FC38" s="9"/>
      <c r="FD38" s="9"/>
      <c r="FE38" s="9"/>
      <c r="FF38" s="9"/>
      <c r="FG38" s="9"/>
      <c r="FH38" s="9"/>
      <c r="FI38" s="9"/>
      <c r="FJ38" s="9"/>
      <c r="FK38" s="9">
        <v>0</v>
      </c>
      <c r="FL38" s="9"/>
      <c r="FM38" s="9"/>
      <c r="FN38" s="9"/>
      <c r="FO38" s="9"/>
      <c r="FP38" s="9"/>
      <c r="FQ38" s="9"/>
      <c r="FR38" s="10">
        <v>10000</v>
      </c>
      <c r="FS38" s="9"/>
      <c r="FT38" s="9"/>
      <c r="FU38" s="13">
        <v>5000</v>
      </c>
      <c r="FV38" s="9"/>
      <c r="FW38" s="9"/>
      <c r="FX38" s="9"/>
      <c r="FY38" s="13">
        <v>164000</v>
      </c>
      <c r="FZ38" s="9">
        <v>2000</v>
      </c>
      <c r="GA38" s="9"/>
      <c r="GB38" s="9">
        <v>5000</v>
      </c>
      <c r="GC38" s="9"/>
      <c r="GD38" s="9"/>
      <c r="GE38" s="9"/>
      <c r="GF38" s="9"/>
      <c r="GG38" s="9"/>
      <c r="GH38" s="11"/>
      <c r="GI38" s="9"/>
      <c r="GJ38" s="9"/>
      <c r="GK38" s="9"/>
      <c r="GL38" s="9"/>
      <c r="GM38" s="9"/>
      <c r="GN38" s="9">
        <v>29000</v>
      </c>
      <c r="GO38" s="9"/>
      <c r="GP38" s="9">
        <v>0</v>
      </c>
      <c r="GQ38" s="56"/>
      <c r="GR38" s="9"/>
      <c r="GS38" s="9"/>
      <c r="GT38" s="9"/>
      <c r="GU38" s="9"/>
      <c r="GV38" s="21"/>
      <c r="GW38" s="9"/>
      <c r="GX38" s="9"/>
      <c r="GY38" s="63">
        <v>0</v>
      </c>
      <c r="GZ38" s="9"/>
      <c r="HA38" s="9"/>
      <c r="HB38" s="9">
        <v>2000</v>
      </c>
      <c r="HC38" s="9"/>
      <c r="HD38" s="9"/>
      <c r="HE38" s="9"/>
      <c r="HF38" s="9"/>
      <c r="HG38" s="9"/>
      <c r="HH38" s="9"/>
      <c r="HI38" s="9"/>
      <c r="HJ38" s="9"/>
      <c r="HK38" s="9"/>
      <c r="HL38" s="9"/>
      <c r="HM38" s="9"/>
      <c r="HN38" s="9">
        <v>0</v>
      </c>
      <c r="HO38" s="9"/>
      <c r="HP38" s="9"/>
      <c r="HQ38" s="9"/>
      <c r="HR38" s="9">
        <v>0</v>
      </c>
      <c r="HS38" s="9"/>
      <c r="HT38" s="9"/>
      <c r="HU38" s="9"/>
      <c r="HV38" s="9"/>
      <c r="HW38" s="9"/>
      <c r="HX38" s="9"/>
      <c r="HY38" s="34"/>
      <c r="HZ38" s="9"/>
      <c r="IA38" s="9"/>
      <c r="IB38" s="9"/>
      <c r="IC38" s="9"/>
      <c r="ID38" s="9"/>
      <c r="IE38" s="9"/>
      <c r="IF38" s="9"/>
      <c r="IG38" s="9"/>
      <c r="IH38" s="9"/>
      <c r="II38" s="9">
        <f t="shared" si="0"/>
        <v>220000</v>
      </c>
      <c r="IJ38" s="37">
        <f t="shared" si="1"/>
        <v>32</v>
      </c>
      <c r="IK38" s="37">
        <f t="shared" si="2"/>
        <v>220000</v>
      </c>
    </row>
    <row r="39" spans="1:260" s="22" customFormat="1" ht="45.75" customHeight="1" x14ac:dyDescent="0.25">
      <c r="A39" s="40"/>
      <c r="B39" s="40">
        <v>32</v>
      </c>
      <c r="C39" s="19">
        <v>12</v>
      </c>
      <c r="D39" s="20" t="s">
        <v>300</v>
      </c>
      <c r="E39" s="20" t="s">
        <v>301</v>
      </c>
      <c r="F39" s="3"/>
      <c r="G39" s="21" t="s">
        <v>242</v>
      </c>
      <c r="H39" s="21"/>
      <c r="I39" s="21"/>
      <c r="J39" s="21"/>
      <c r="K39" s="21"/>
      <c r="L39" s="21"/>
      <c r="M39" s="21"/>
      <c r="N39" s="21"/>
      <c r="O39" s="21"/>
      <c r="P39" s="21"/>
      <c r="Q39" s="21"/>
      <c r="R39" s="21"/>
      <c r="S39" s="21"/>
      <c r="T39" s="21"/>
      <c r="U39" s="21"/>
      <c r="V39" s="21"/>
      <c r="W39" s="21">
        <v>3</v>
      </c>
      <c r="X39" s="21"/>
      <c r="Y39" s="21"/>
      <c r="Z39" s="21"/>
      <c r="AA39" s="21"/>
      <c r="AB39" s="21"/>
      <c r="AC39" s="34"/>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1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10">
        <v>10</v>
      </c>
      <c r="FS39" s="21"/>
      <c r="FT39" s="21"/>
      <c r="FU39" s="21">
        <v>5</v>
      </c>
      <c r="FV39" s="21"/>
      <c r="FW39" s="21"/>
      <c r="FX39" s="21"/>
      <c r="FY39" s="21">
        <v>164</v>
      </c>
      <c r="FZ39" s="21">
        <v>2</v>
      </c>
      <c r="GA39" s="21"/>
      <c r="GB39" s="21">
        <v>5</v>
      </c>
      <c r="GC39" s="21"/>
      <c r="GD39" s="21"/>
      <c r="GE39" s="21"/>
      <c r="GF39" s="21"/>
      <c r="GG39" s="21"/>
      <c r="GH39" s="11"/>
      <c r="GI39" s="21"/>
      <c r="GJ39" s="21"/>
      <c r="GK39" s="21"/>
      <c r="GL39" s="21"/>
      <c r="GM39" s="21"/>
      <c r="GN39" s="21">
        <v>29</v>
      </c>
      <c r="GO39" s="21"/>
      <c r="GP39" s="21"/>
      <c r="GQ39" s="56"/>
      <c r="GR39" s="21"/>
      <c r="GS39" s="21"/>
      <c r="GT39" s="21"/>
      <c r="GU39" s="21"/>
      <c r="GV39" s="21"/>
      <c r="GW39" s="21"/>
      <c r="GX39" s="21"/>
      <c r="GY39" s="63"/>
      <c r="GZ39" s="21"/>
      <c r="HA39" s="21"/>
      <c r="HB39" s="21">
        <v>2</v>
      </c>
      <c r="HC39" s="21"/>
      <c r="HD39" s="21"/>
      <c r="HE39" s="21"/>
      <c r="HF39" s="21"/>
      <c r="HG39" s="21"/>
      <c r="HH39" s="21"/>
      <c r="HI39" s="21"/>
      <c r="HJ39" s="21"/>
      <c r="HK39" s="21"/>
      <c r="HL39" s="21"/>
      <c r="HM39" s="21"/>
      <c r="HN39" s="21"/>
      <c r="HO39" s="21"/>
      <c r="HP39" s="21"/>
      <c r="HQ39" s="21"/>
      <c r="HR39" s="21"/>
      <c r="HS39" s="21"/>
      <c r="HT39" s="21"/>
      <c r="HU39" s="21"/>
      <c r="HV39" s="21"/>
      <c r="HW39" s="21"/>
      <c r="HX39" s="21"/>
      <c r="HY39" s="34"/>
      <c r="HZ39" s="21"/>
      <c r="IA39" s="21"/>
      <c r="IB39" s="21"/>
      <c r="IC39" s="21"/>
      <c r="ID39" s="21"/>
      <c r="IE39" s="21"/>
      <c r="IF39" s="21"/>
      <c r="IG39" s="21"/>
      <c r="IH39" s="21"/>
      <c r="II39" s="9">
        <f t="shared" si="0"/>
        <v>220</v>
      </c>
      <c r="IJ39" s="37">
        <f t="shared" si="1"/>
        <v>32</v>
      </c>
      <c r="IK39" s="37">
        <f t="shared" si="2"/>
        <v>220</v>
      </c>
      <c r="IM39" s="12"/>
      <c r="IN39" s="12"/>
      <c r="IO39" s="12"/>
      <c r="IP39" s="12"/>
      <c r="IQ39" s="12"/>
      <c r="IR39" s="12"/>
      <c r="IS39" s="12"/>
      <c r="IT39" s="12"/>
      <c r="IU39" s="12"/>
      <c r="IV39" s="12"/>
      <c r="IW39" s="12"/>
      <c r="IX39" s="12"/>
      <c r="IY39" s="12"/>
      <c r="IZ39" s="12"/>
    </row>
    <row r="40" spans="1:260" ht="45" customHeight="1" x14ac:dyDescent="0.25">
      <c r="A40" s="40">
        <v>93</v>
      </c>
      <c r="B40" s="40">
        <v>33</v>
      </c>
      <c r="C40" s="8">
        <v>13</v>
      </c>
      <c r="D40" s="1" t="s">
        <v>308</v>
      </c>
      <c r="E40" s="1" t="s">
        <v>309</v>
      </c>
      <c r="F40" s="3"/>
      <c r="G40" s="9" t="s">
        <v>299</v>
      </c>
      <c r="H40" s="9">
        <v>0.352964</v>
      </c>
      <c r="I40" s="9">
        <v>0</v>
      </c>
      <c r="J40" s="9"/>
      <c r="K40" s="9"/>
      <c r="L40" s="9">
        <v>0</v>
      </c>
      <c r="M40" s="9"/>
      <c r="N40" s="9"/>
      <c r="O40" s="9"/>
      <c r="P40" s="9"/>
      <c r="Q40" s="9"/>
      <c r="R40" s="9"/>
      <c r="S40" s="9"/>
      <c r="T40" s="9"/>
      <c r="U40" s="9"/>
      <c r="V40" s="9"/>
      <c r="W40" s="9"/>
      <c r="X40" s="9"/>
      <c r="Y40" s="9"/>
      <c r="Z40" s="9"/>
      <c r="AA40" s="9"/>
      <c r="AB40" s="9"/>
      <c r="AC40" s="34"/>
      <c r="AD40" s="9"/>
      <c r="AE40" s="9"/>
      <c r="AF40" s="9"/>
      <c r="AG40" s="9"/>
      <c r="AH40" s="9"/>
      <c r="AI40" s="9"/>
      <c r="AJ40" s="9"/>
      <c r="AK40" s="9"/>
      <c r="AL40" s="9"/>
      <c r="AM40" s="9"/>
      <c r="AN40" s="9"/>
      <c r="AO40" s="9"/>
      <c r="AP40" s="9"/>
      <c r="AQ40" s="9"/>
      <c r="AR40" s="9"/>
      <c r="AS40" s="9"/>
      <c r="AT40" s="9">
        <v>1000</v>
      </c>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11"/>
      <c r="EB40" s="9"/>
      <c r="EC40" s="9"/>
      <c r="ED40" s="9"/>
      <c r="EE40" s="9"/>
      <c r="EF40" s="9"/>
      <c r="EG40" s="9"/>
      <c r="EH40" s="9"/>
      <c r="EI40" s="9"/>
      <c r="EJ40" s="9"/>
      <c r="EK40" s="9"/>
      <c r="EL40" s="9"/>
      <c r="EM40" s="9"/>
      <c r="EN40" s="9"/>
      <c r="EO40" s="9"/>
      <c r="EP40" s="9">
        <v>0</v>
      </c>
      <c r="EQ40" s="9"/>
      <c r="ER40" s="9"/>
      <c r="ES40" s="9"/>
      <c r="ET40" s="9"/>
      <c r="EU40" s="9"/>
      <c r="EV40" s="9"/>
      <c r="EW40" s="9"/>
      <c r="EX40" s="9"/>
      <c r="EY40" s="9"/>
      <c r="EZ40" s="9"/>
      <c r="FA40" s="9"/>
      <c r="FB40" s="9"/>
      <c r="FC40" s="9"/>
      <c r="FD40" s="9"/>
      <c r="FE40" s="9"/>
      <c r="FF40" s="9"/>
      <c r="FG40" s="9"/>
      <c r="FH40" s="9"/>
      <c r="FI40" s="9"/>
      <c r="FJ40" s="9"/>
      <c r="FK40" s="9">
        <v>0</v>
      </c>
      <c r="FL40" s="9"/>
      <c r="FM40" s="9"/>
      <c r="FN40" s="9"/>
      <c r="FO40" s="9"/>
      <c r="FP40" s="9"/>
      <c r="FQ40" s="9"/>
      <c r="FR40" s="10"/>
      <c r="FS40" s="9"/>
      <c r="FT40" s="9"/>
      <c r="FU40" s="9"/>
      <c r="FV40" s="9"/>
      <c r="FW40" s="9"/>
      <c r="FX40" s="9"/>
      <c r="FY40" s="9">
        <v>0</v>
      </c>
      <c r="FZ40" s="9"/>
      <c r="GA40" s="9"/>
      <c r="GB40" s="9">
        <v>5000</v>
      </c>
      <c r="GC40" s="9"/>
      <c r="GD40" s="9"/>
      <c r="GE40" s="9"/>
      <c r="GF40" s="9"/>
      <c r="GG40" s="9"/>
      <c r="GH40" s="11"/>
      <c r="GI40" s="9"/>
      <c r="GJ40" s="9"/>
      <c r="GK40" s="9"/>
      <c r="GL40" s="9"/>
      <c r="GM40" s="9"/>
      <c r="GN40" s="9">
        <v>2000</v>
      </c>
      <c r="GO40" s="9"/>
      <c r="GP40" s="9">
        <v>0</v>
      </c>
      <c r="GQ40" s="56"/>
      <c r="GR40" s="9"/>
      <c r="GS40" s="9"/>
      <c r="GT40" s="9"/>
      <c r="GU40" s="9"/>
      <c r="GV40" s="21"/>
      <c r="GW40" s="9"/>
      <c r="GX40" s="9"/>
      <c r="GY40" s="63">
        <v>0</v>
      </c>
      <c r="GZ40" s="9"/>
      <c r="HA40" s="9"/>
      <c r="HB40" s="9"/>
      <c r="HC40" s="9"/>
      <c r="HD40" s="9"/>
      <c r="HE40" s="9"/>
      <c r="HF40" s="9"/>
      <c r="HG40" s="9"/>
      <c r="HH40" s="9"/>
      <c r="HI40" s="9"/>
      <c r="HJ40" s="9"/>
      <c r="HK40" s="9"/>
      <c r="HL40" s="9"/>
      <c r="HM40" s="9"/>
      <c r="HN40" s="9">
        <v>0</v>
      </c>
      <c r="HO40" s="9"/>
      <c r="HP40" s="9"/>
      <c r="HQ40" s="9"/>
      <c r="HR40" s="9">
        <v>0</v>
      </c>
      <c r="HS40" s="9"/>
      <c r="HT40" s="9"/>
      <c r="HU40" s="9"/>
      <c r="HV40" s="9"/>
      <c r="HW40" s="9"/>
      <c r="HX40" s="9"/>
      <c r="HY40" s="34"/>
      <c r="HZ40" s="9"/>
      <c r="IA40" s="9"/>
      <c r="IB40" s="9"/>
      <c r="IC40" s="9"/>
      <c r="ID40" s="9"/>
      <c r="IE40" s="9"/>
      <c r="IF40" s="9"/>
      <c r="IG40" s="9"/>
      <c r="IH40" s="9"/>
      <c r="II40" s="9">
        <f t="shared" si="0"/>
        <v>8000</v>
      </c>
      <c r="IJ40" s="37">
        <f t="shared" si="1"/>
        <v>33</v>
      </c>
      <c r="IK40" s="37">
        <f t="shared" si="2"/>
        <v>8000</v>
      </c>
    </row>
    <row r="41" spans="1:260" s="22" customFormat="1" ht="53.25" customHeight="1" x14ac:dyDescent="0.25">
      <c r="A41" s="40"/>
      <c r="B41" s="40">
        <v>33</v>
      </c>
      <c r="C41" s="19">
        <v>13</v>
      </c>
      <c r="D41" s="20" t="s">
        <v>300</v>
      </c>
      <c r="E41" s="20" t="s">
        <v>301</v>
      </c>
      <c r="F41" s="3"/>
      <c r="G41" s="21" t="s">
        <v>242</v>
      </c>
      <c r="H41" s="21"/>
      <c r="I41" s="21"/>
      <c r="J41" s="21"/>
      <c r="K41" s="21"/>
      <c r="L41" s="21"/>
      <c r="M41" s="21"/>
      <c r="N41" s="21"/>
      <c r="O41" s="21"/>
      <c r="P41" s="21"/>
      <c r="Q41" s="21"/>
      <c r="R41" s="21"/>
      <c r="S41" s="21"/>
      <c r="T41" s="21"/>
      <c r="U41" s="21"/>
      <c r="V41" s="21"/>
      <c r="W41" s="21"/>
      <c r="X41" s="21"/>
      <c r="Y41" s="21"/>
      <c r="Z41" s="21"/>
      <c r="AA41" s="21"/>
      <c r="AB41" s="21"/>
      <c r="AC41" s="34"/>
      <c r="AD41" s="21"/>
      <c r="AE41" s="21"/>
      <c r="AF41" s="21"/>
      <c r="AG41" s="21"/>
      <c r="AH41" s="21"/>
      <c r="AI41" s="21"/>
      <c r="AJ41" s="21"/>
      <c r="AK41" s="21"/>
      <c r="AL41" s="21"/>
      <c r="AM41" s="21"/>
      <c r="AN41" s="21"/>
      <c r="AO41" s="21"/>
      <c r="AP41" s="21"/>
      <c r="AQ41" s="21"/>
      <c r="AR41" s="21"/>
      <c r="AS41" s="21"/>
      <c r="AT41" s="21">
        <v>1</v>
      </c>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1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10"/>
      <c r="FS41" s="21"/>
      <c r="FT41" s="21"/>
      <c r="FU41" s="21"/>
      <c r="FV41" s="21"/>
      <c r="FW41" s="21"/>
      <c r="FX41" s="21"/>
      <c r="FY41" s="21"/>
      <c r="FZ41" s="21"/>
      <c r="GA41" s="21"/>
      <c r="GB41" s="21">
        <v>5</v>
      </c>
      <c r="GC41" s="21"/>
      <c r="GD41" s="21"/>
      <c r="GE41" s="21"/>
      <c r="GF41" s="21"/>
      <c r="GG41" s="21"/>
      <c r="GH41" s="11"/>
      <c r="GI41" s="21"/>
      <c r="GJ41" s="21"/>
      <c r="GK41" s="21"/>
      <c r="GL41" s="21"/>
      <c r="GM41" s="21"/>
      <c r="GN41" s="21">
        <v>2</v>
      </c>
      <c r="GO41" s="21"/>
      <c r="GP41" s="21"/>
      <c r="GQ41" s="56"/>
      <c r="GR41" s="21"/>
      <c r="GS41" s="21"/>
      <c r="GT41" s="21"/>
      <c r="GU41" s="21"/>
      <c r="GV41" s="21"/>
      <c r="GW41" s="21"/>
      <c r="GX41" s="21"/>
      <c r="GY41" s="63"/>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34"/>
      <c r="HZ41" s="21"/>
      <c r="IA41" s="21"/>
      <c r="IB41" s="21"/>
      <c r="IC41" s="21"/>
      <c r="ID41" s="21"/>
      <c r="IE41" s="21"/>
      <c r="IF41" s="21"/>
      <c r="IG41" s="21"/>
      <c r="IH41" s="21"/>
      <c r="II41" s="9">
        <f t="shared" si="0"/>
        <v>8</v>
      </c>
      <c r="IJ41" s="37">
        <f t="shared" si="1"/>
        <v>33</v>
      </c>
      <c r="IK41" s="37">
        <f t="shared" si="2"/>
        <v>8</v>
      </c>
      <c r="IM41" s="12"/>
      <c r="IN41" s="12"/>
      <c r="IO41" s="12"/>
      <c r="IP41" s="12"/>
      <c r="IQ41" s="12"/>
      <c r="IR41" s="12"/>
      <c r="IS41" s="12"/>
      <c r="IT41" s="12"/>
      <c r="IU41" s="12"/>
      <c r="IV41" s="12"/>
      <c r="IW41" s="12"/>
      <c r="IX41" s="12"/>
      <c r="IY41" s="12"/>
      <c r="IZ41" s="12"/>
    </row>
    <row r="42" spans="1:260" ht="46.5" customHeight="1" x14ac:dyDescent="0.25">
      <c r="A42" s="40">
        <v>94</v>
      </c>
      <c r="B42" s="40">
        <v>34</v>
      </c>
      <c r="C42" s="8">
        <v>14</v>
      </c>
      <c r="D42" s="1" t="s">
        <v>310</v>
      </c>
      <c r="E42" s="1" t="s">
        <v>311</v>
      </c>
      <c r="F42" s="3"/>
      <c r="G42" s="9" t="s">
        <v>299</v>
      </c>
      <c r="H42" s="9">
        <v>0.352964</v>
      </c>
      <c r="I42" s="9">
        <v>0</v>
      </c>
      <c r="J42" s="9"/>
      <c r="K42" s="9"/>
      <c r="L42" s="9">
        <v>0</v>
      </c>
      <c r="M42" s="9"/>
      <c r="N42" s="9"/>
      <c r="O42" s="9"/>
      <c r="P42" s="9"/>
      <c r="Q42" s="9"/>
      <c r="R42" s="9"/>
      <c r="S42" s="9"/>
      <c r="T42" s="9"/>
      <c r="U42" s="9"/>
      <c r="V42" s="9"/>
      <c r="W42" s="9"/>
      <c r="X42" s="9"/>
      <c r="Y42" s="9">
        <v>15000</v>
      </c>
      <c r="Z42" s="9"/>
      <c r="AA42" s="9">
        <v>20000</v>
      </c>
      <c r="AB42" s="9"/>
      <c r="AC42" s="34">
        <v>14000</v>
      </c>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11"/>
      <c r="EB42" s="9"/>
      <c r="EC42" s="9"/>
      <c r="ED42" s="9"/>
      <c r="EE42" s="9"/>
      <c r="EF42" s="9"/>
      <c r="EG42" s="9"/>
      <c r="EH42" s="9"/>
      <c r="EI42" s="9"/>
      <c r="EJ42" s="9"/>
      <c r="EK42" s="9"/>
      <c r="EL42" s="9"/>
      <c r="EM42" s="9"/>
      <c r="EN42" s="9"/>
      <c r="EO42" s="9"/>
      <c r="EP42" s="9">
        <v>0</v>
      </c>
      <c r="EQ42" s="9"/>
      <c r="ER42" s="9"/>
      <c r="ES42" s="9"/>
      <c r="ET42" s="9"/>
      <c r="EU42" s="9"/>
      <c r="EV42" s="9"/>
      <c r="EW42" s="9"/>
      <c r="EX42" s="9"/>
      <c r="EY42" s="9"/>
      <c r="EZ42" s="9"/>
      <c r="FA42" s="9"/>
      <c r="FB42" s="9"/>
      <c r="FC42" s="9"/>
      <c r="FD42" s="9"/>
      <c r="FE42" s="9"/>
      <c r="FF42" s="9"/>
      <c r="FG42" s="9"/>
      <c r="FH42" s="9"/>
      <c r="FI42" s="9"/>
      <c r="FJ42" s="9"/>
      <c r="FK42" s="9">
        <v>0</v>
      </c>
      <c r="FL42" s="9"/>
      <c r="FM42" s="9"/>
      <c r="FN42" s="9"/>
      <c r="FO42" s="9"/>
      <c r="FP42" s="9"/>
      <c r="FQ42" s="9"/>
      <c r="FR42" s="10"/>
      <c r="FS42" s="9"/>
      <c r="FT42" s="9"/>
      <c r="FU42" s="9"/>
      <c r="FV42" s="9"/>
      <c r="FW42" s="9"/>
      <c r="FX42" s="9"/>
      <c r="FY42" s="9">
        <v>0</v>
      </c>
      <c r="FZ42" s="9"/>
      <c r="GA42" s="9"/>
      <c r="GB42" s="9"/>
      <c r="GC42" s="9"/>
      <c r="GD42" s="9"/>
      <c r="GE42" s="9"/>
      <c r="GF42" s="9"/>
      <c r="GG42" s="9"/>
      <c r="GH42" s="11"/>
      <c r="GI42" s="9"/>
      <c r="GJ42" s="9"/>
      <c r="GK42" s="9"/>
      <c r="GL42" s="9"/>
      <c r="GM42" s="9"/>
      <c r="GN42" s="9"/>
      <c r="GO42" s="9"/>
      <c r="GP42" s="9">
        <v>0</v>
      </c>
      <c r="GQ42" s="56"/>
      <c r="GR42" s="9"/>
      <c r="GS42" s="9"/>
      <c r="GT42" s="9"/>
      <c r="GU42" s="9"/>
      <c r="GV42" s="21"/>
      <c r="GW42" s="9"/>
      <c r="GX42" s="9"/>
      <c r="GY42" s="63">
        <v>0</v>
      </c>
      <c r="GZ42" s="9"/>
      <c r="HA42" s="9"/>
      <c r="HB42" s="9"/>
      <c r="HC42" s="9"/>
      <c r="HD42" s="9"/>
      <c r="HE42" s="9"/>
      <c r="HF42" s="9">
        <v>15000</v>
      </c>
      <c r="HG42" s="9"/>
      <c r="HH42" s="9"/>
      <c r="HI42" s="9"/>
      <c r="HJ42" s="9"/>
      <c r="HK42" s="9"/>
      <c r="HL42" s="9"/>
      <c r="HM42" s="9"/>
      <c r="HN42" s="9">
        <v>0</v>
      </c>
      <c r="HO42" s="9"/>
      <c r="HP42" s="9"/>
      <c r="HQ42" s="9"/>
      <c r="HR42" s="9">
        <v>0</v>
      </c>
      <c r="HS42" s="9"/>
      <c r="HT42" s="9"/>
      <c r="HU42" s="9"/>
      <c r="HV42" s="9"/>
      <c r="HW42" s="9"/>
      <c r="HX42" s="9"/>
      <c r="HY42" s="34"/>
      <c r="HZ42" s="9"/>
      <c r="IA42" s="9"/>
      <c r="IB42" s="9"/>
      <c r="IC42" s="9"/>
      <c r="ID42" s="9"/>
      <c r="IE42" s="9"/>
      <c r="IF42" s="9"/>
      <c r="IG42" s="9"/>
      <c r="IH42" s="9"/>
      <c r="II42" s="9">
        <f t="shared" si="0"/>
        <v>64000</v>
      </c>
      <c r="IJ42" s="37">
        <f t="shared" si="1"/>
        <v>34</v>
      </c>
      <c r="IK42" s="37">
        <f t="shared" si="2"/>
        <v>64000</v>
      </c>
    </row>
    <row r="43" spans="1:260" s="22" customFormat="1" ht="51.75" customHeight="1" x14ac:dyDescent="0.25">
      <c r="A43" s="40"/>
      <c r="B43" s="40">
        <v>34</v>
      </c>
      <c r="C43" s="19">
        <v>14</v>
      </c>
      <c r="D43" s="20" t="s">
        <v>300</v>
      </c>
      <c r="E43" s="20" t="s">
        <v>301</v>
      </c>
      <c r="F43" s="3"/>
      <c r="G43" s="21" t="s">
        <v>242</v>
      </c>
      <c r="H43" s="21"/>
      <c r="I43" s="21"/>
      <c r="J43" s="21"/>
      <c r="K43" s="21"/>
      <c r="L43" s="21"/>
      <c r="M43" s="21"/>
      <c r="N43" s="21"/>
      <c r="O43" s="21"/>
      <c r="P43" s="21"/>
      <c r="Q43" s="21"/>
      <c r="R43" s="21"/>
      <c r="S43" s="21"/>
      <c r="T43" s="21"/>
      <c r="U43" s="21"/>
      <c r="V43" s="21"/>
      <c r="W43" s="21"/>
      <c r="X43" s="21"/>
      <c r="Y43" s="21">
        <v>15</v>
      </c>
      <c r="Z43" s="21"/>
      <c r="AA43" s="21">
        <v>20</v>
      </c>
      <c r="AB43" s="21"/>
      <c r="AC43" s="34">
        <v>14</v>
      </c>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1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10"/>
      <c r="FS43" s="21"/>
      <c r="FT43" s="21"/>
      <c r="FU43" s="21"/>
      <c r="FV43" s="21"/>
      <c r="FW43" s="21"/>
      <c r="FX43" s="21"/>
      <c r="FY43" s="21"/>
      <c r="FZ43" s="21"/>
      <c r="GA43" s="21"/>
      <c r="GB43" s="21"/>
      <c r="GC43" s="21"/>
      <c r="GD43" s="21"/>
      <c r="GE43" s="21"/>
      <c r="GF43" s="21"/>
      <c r="GG43" s="21"/>
      <c r="GH43" s="11"/>
      <c r="GI43" s="21"/>
      <c r="GJ43" s="21"/>
      <c r="GK43" s="21"/>
      <c r="GL43" s="21"/>
      <c r="GM43" s="21"/>
      <c r="GN43" s="21"/>
      <c r="GO43" s="21"/>
      <c r="GP43" s="21"/>
      <c r="GQ43" s="56"/>
      <c r="GR43" s="21"/>
      <c r="GS43" s="21"/>
      <c r="GT43" s="21"/>
      <c r="GU43" s="21"/>
      <c r="GV43" s="21"/>
      <c r="GW43" s="21"/>
      <c r="GX43" s="21"/>
      <c r="GY43" s="63"/>
      <c r="GZ43" s="21"/>
      <c r="HA43" s="21"/>
      <c r="HB43" s="21"/>
      <c r="HC43" s="21"/>
      <c r="HD43" s="21"/>
      <c r="HE43" s="21"/>
      <c r="HF43" s="21">
        <v>15</v>
      </c>
      <c r="HG43" s="21"/>
      <c r="HH43" s="21"/>
      <c r="HI43" s="21"/>
      <c r="HJ43" s="21"/>
      <c r="HK43" s="21"/>
      <c r="HL43" s="21"/>
      <c r="HM43" s="21"/>
      <c r="HN43" s="21"/>
      <c r="HO43" s="21"/>
      <c r="HP43" s="21"/>
      <c r="HQ43" s="21"/>
      <c r="HR43" s="21"/>
      <c r="HS43" s="21"/>
      <c r="HT43" s="21"/>
      <c r="HU43" s="21"/>
      <c r="HV43" s="21"/>
      <c r="HW43" s="21"/>
      <c r="HX43" s="21"/>
      <c r="HY43" s="34"/>
      <c r="HZ43" s="21"/>
      <c r="IA43" s="21"/>
      <c r="IB43" s="21"/>
      <c r="IC43" s="21"/>
      <c r="ID43" s="21"/>
      <c r="IE43" s="21"/>
      <c r="IF43" s="21"/>
      <c r="IG43" s="21"/>
      <c r="IH43" s="21"/>
      <c r="II43" s="9">
        <f t="shared" si="0"/>
        <v>64</v>
      </c>
      <c r="IJ43" s="37">
        <f t="shared" si="1"/>
        <v>34</v>
      </c>
      <c r="IK43" s="37">
        <f t="shared" si="2"/>
        <v>64</v>
      </c>
      <c r="IM43" s="12"/>
      <c r="IN43" s="12"/>
      <c r="IO43" s="12"/>
      <c r="IP43" s="12"/>
      <c r="IQ43" s="12"/>
      <c r="IR43" s="12"/>
      <c r="IS43" s="12"/>
      <c r="IT43" s="12"/>
      <c r="IU43" s="12"/>
      <c r="IV43" s="12"/>
      <c r="IW43" s="12"/>
      <c r="IX43" s="12"/>
      <c r="IY43" s="12"/>
      <c r="IZ43" s="12"/>
    </row>
    <row r="44" spans="1:260" ht="49.5" customHeight="1" x14ac:dyDescent="0.25">
      <c r="A44" s="40">
        <v>95</v>
      </c>
      <c r="B44" s="40">
        <v>35</v>
      </c>
      <c r="C44" s="8">
        <v>15</v>
      </c>
      <c r="D44" s="1" t="s">
        <v>312</v>
      </c>
      <c r="E44" s="1" t="s">
        <v>313</v>
      </c>
      <c r="F44" s="3"/>
      <c r="G44" s="9" t="s">
        <v>299</v>
      </c>
      <c r="H44" s="9">
        <v>0.352964</v>
      </c>
      <c r="I44" s="9">
        <v>0</v>
      </c>
      <c r="J44" s="9"/>
      <c r="K44" s="9"/>
      <c r="L44" s="9">
        <v>0</v>
      </c>
      <c r="M44" s="9"/>
      <c r="N44" s="9"/>
      <c r="O44" s="9"/>
      <c r="P44" s="9"/>
      <c r="Q44" s="9"/>
      <c r="R44" s="9"/>
      <c r="S44" s="9"/>
      <c r="T44" s="9"/>
      <c r="U44" s="9"/>
      <c r="V44" s="9"/>
      <c r="W44" s="9"/>
      <c r="X44" s="9"/>
      <c r="Y44" s="9"/>
      <c r="Z44" s="9"/>
      <c r="AA44" s="9"/>
      <c r="AB44" s="9">
        <v>20000</v>
      </c>
      <c r="AC44" s="34"/>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11"/>
      <c r="EB44" s="9"/>
      <c r="EC44" s="9"/>
      <c r="ED44" s="9"/>
      <c r="EE44" s="9"/>
      <c r="EF44" s="9"/>
      <c r="EG44" s="9"/>
      <c r="EH44" s="9"/>
      <c r="EI44" s="9"/>
      <c r="EJ44" s="9"/>
      <c r="EK44" s="9"/>
      <c r="EL44" s="9"/>
      <c r="EM44" s="9"/>
      <c r="EN44" s="9"/>
      <c r="EO44" s="9"/>
      <c r="EP44" s="9">
        <v>0</v>
      </c>
      <c r="EQ44" s="9"/>
      <c r="ER44" s="9"/>
      <c r="ES44" s="9"/>
      <c r="ET44" s="9"/>
      <c r="EU44" s="9"/>
      <c r="EV44" s="9"/>
      <c r="EW44" s="9"/>
      <c r="EX44" s="9"/>
      <c r="EY44" s="9"/>
      <c r="EZ44" s="9"/>
      <c r="FA44" s="9"/>
      <c r="FB44" s="9"/>
      <c r="FC44" s="9"/>
      <c r="FD44" s="9"/>
      <c r="FE44" s="9"/>
      <c r="FF44" s="9"/>
      <c r="FG44" s="9"/>
      <c r="FH44" s="9"/>
      <c r="FI44" s="9"/>
      <c r="FJ44" s="9"/>
      <c r="FK44" s="9">
        <v>0</v>
      </c>
      <c r="FL44" s="9"/>
      <c r="FM44" s="9"/>
      <c r="FN44" s="9"/>
      <c r="FO44" s="9"/>
      <c r="FP44" s="9"/>
      <c r="FQ44" s="9"/>
      <c r="FR44" s="10">
        <v>10000</v>
      </c>
      <c r="FS44" s="9"/>
      <c r="FT44" s="9"/>
      <c r="FU44" s="9"/>
      <c r="FV44" s="9"/>
      <c r="FW44" s="9"/>
      <c r="FX44" s="9"/>
      <c r="FY44" s="9">
        <v>0</v>
      </c>
      <c r="FZ44" s="9">
        <v>2000</v>
      </c>
      <c r="GA44" s="9"/>
      <c r="GB44" s="9"/>
      <c r="GC44" s="13">
        <v>12000</v>
      </c>
      <c r="GD44" s="9"/>
      <c r="GE44" s="9"/>
      <c r="GF44" s="9"/>
      <c r="GG44" s="9"/>
      <c r="GH44" s="11"/>
      <c r="GI44" s="9"/>
      <c r="GJ44" s="9"/>
      <c r="GK44" s="9"/>
      <c r="GL44" s="9"/>
      <c r="GM44" s="9"/>
      <c r="GN44" s="9"/>
      <c r="GO44" s="9"/>
      <c r="GP44" s="9">
        <v>12000</v>
      </c>
      <c r="GQ44" s="56"/>
      <c r="GR44" s="9"/>
      <c r="GS44" s="9"/>
      <c r="GT44" s="9"/>
      <c r="GU44" s="9"/>
      <c r="GV44" s="21"/>
      <c r="GW44" s="9"/>
      <c r="GX44" s="9"/>
      <c r="GY44" s="63">
        <v>0</v>
      </c>
      <c r="GZ44" s="9"/>
      <c r="HA44" s="9"/>
      <c r="HB44" s="9"/>
      <c r="HC44" s="9"/>
      <c r="HD44" s="9"/>
      <c r="HE44" s="9"/>
      <c r="HF44" s="9"/>
      <c r="HG44" s="9"/>
      <c r="HH44" s="9"/>
      <c r="HI44" s="9"/>
      <c r="HJ44" s="9"/>
      <c r="HK44" s="9"/>
      <c r="HL44" s="9"/>
      <c r="HM44" s="9"/>
      <c r="HN44" s="9">
        <v>0</v>
      </c>
      <c r="HO44" s="9"/>
      <c r="HP44" s="9"/>
      <c r="HQ44" s="9"/>
      <c r="HR44" s="9">
        <v>0</v>
      </c>
      <c r="HS44" s="9"/>
      <c r="HT44" s="9"/>
      <c r="HU44" s="9"/>
      <c r="HV44" s="9"/>
      <c r="HW44" s="9"/>
      <c r="HX44" s="9"/>
      <c r="HY44" s="34"/>
      <c r="HZ44" s="9"/>
      <c r="IA44" s="9"/>
      <c r="IB44" s="9"/>
      <c r="IC44" s="9"/>
      <c r="ID44" s="9"/>
      <c r="IE44" s="9"/>
      <c r="IF44" s="9"/>
      <c r="IG44" s="9">
        <v>50000</v>
      </c>
      <c r="IH44" s="9"/>
      <c r="II44" s="9">
        <f t="shared" si="0"/>
        <v>106000</v>
      </c>
      <c r="IJ44" s="37">
        <f t="shared" si="1"/>
        <v>35</v>
      </c>
      <c r="IK44" s="37">
        <f t="shared" si="2"/>
        <v>106000</v>
      </c>
    </row>
    <row r="45" spans="1:260" s="22" customFormat="1" ht="46.5" customHeight="1" x14ac:dyDescent="0.25">
      <c r="A45" s="40"/>
      <c r="B45" s="40">
        <v>35</v>
      </c>
      <c r="C45" s="19">
        <v>15</v>
      </c>
      <c r="D45" s="20" t="s">
        <v>300</v>
      </c>
      <c r="E45" s="20" t="s">
        <v>301</v>
      </c>
      <c r="F45" s="3"/>
      <c r="G45" s="21" t="s">
        <v>242</v>
      </c>
      <c r="H45" s="21"/>
      <c r="I45" s="21"/>
      <c r="J45" s="21"/>
      <c r="K45" s="21"/>
      <c r="L45" s="21"/>
      <c r="M45" s="21"/>
      <c r="N45" s="21"/>
      <c r="O45" s="21"/>
      <c r="P45" s="21"/>
      <c r="Q45" s="21"/>
      <c r="R45" s="21"/>
      <c r="S45" s="21"/>
      <c r="T45" s="21"/>
      <c r="U45" s="21"/>
      <c r="V45" s="21"/>
      <c r="W45" s="21"/>
      <c r="X45" s="21"/>
      <c r="Y45" s="21"/>
      <c r="Z45" s="21"/>
      <c r="AA45" s="21"/>
      <c r="AB45" s="21">
        <v>20</v>
      </c>
      <c r="AC45" s="34"/>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1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10"/>
      <c r="FS45" s="21"/>
      <c r="FT45" s="21"/>
      <c r="FU45" s="21"/>
      <c r="FV45" s="21"/>
      <c r="FW45" s="21"/>
      <c r="FX45" s="21"/>
      <c r="FY45" s="21"/>
      <c r="FZ45" s="21">
        <v>2</v>
      </c>
      <c r="GA45" s="21"/>
      <c r="GB45" s="21"/>
      <c r="GC45" s="21">
        <v>12</v>
      </c>
      <c r="GD45" s="21"/>
      <c r="GE45" s="21"/>
      <c r="GF45" s="21"/>
      <c r="GG45" s="21"/>
      <c r="GH45" s="11"/>
      <c r="GI45" s="21"/>
      <c r="GJ45" s="21"/>
      <c r="GK45" s="21"/>
      <c r="GL45" s="21"/>
      <c r="GM45" s="21"/>
      <c r="GN45" s="21"/>
      <c r="GO45" s="21"/>
      <c r="GP45" s="21">
        <v>12</v>
      </c>
      <c r="GQ45" s="56"/>
      <c r="GR45" s="21"/>
      <c r="GS45" s="21"/>
      <c r="GT45" s="21"/>
      <c r="GU45" s="21"/>
      <c r="GV45" s="21"/>
      <c r="GW45" s="21"/>
      <c r="GX45" s="21"/>
      <c r="GY45" s="63"/>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34"/>
      <c r="HZ45" s="21"/>
      <c r="IA45" s="21"/>
      <c r="IB45" s="21"/>
      <c r="IC45" s="21"/>
      <c r="ID45" s="21"/>
      <c r="IE45" s="21"/>
      <c r="IF45" s="21"/>
      <c r="IG45" s="21">
        <v>50</v>
      </c>
      <c r="IH45" s="21"/>
      <c r="II45" s="9">
        <v>106</v>
      </c>
      <c r="IJ45" s="37">
        <f t="shared" si="1"/>
        <v>35</v>
      </c>
      <c r="IK45" s="37">
        <f t="shared" si="2"/>
        <v>106</v>
      </c>
      <c r="IM45" s="12"/>
      <c r="IN45" s="12"/>
      <c r="IO45" s="12"/>
      <c r="IP45" s="12"/>
      <c r="IQ45" s="12"/>
      <c r="IR45" s="12"/>
      <c r="IS45" s="12"/>
      <c r="IT45" s="12"/>
      <c r="IU45" s="12"/>
      <c r="IV45" s="12"/>
      <c r="IW45" s="12"/>
      <c r="IX45" s="12"/>
      <c r="IY45" s="12"/>
      <c r="IZ45" s="12"/>
    </row>
    <row r="46" spans="1:260" s="58" customFormat="1" ht="45" customHeight="1" x14ac:dyDescent="0.25">
      <c r="A46" s="54">
        <v>96</v>
      </c>
      <c r="B46" s="54">
        <v>36</v>
      </c>
      <c r="C46" s="54">
        <v>16</v>
      </c>
      <c r="D46" s="55" t="s">
        <v>314</v>
      </c>
      <c r="E46" s="55" t="s">
        <v>315</v>
      </c>
      <c r="F46" s="3"/>
      <c r="G46" s="56" t="s">
        <v>299</v>
      </c>
      <c r="H46" s="56">
        <v>0.352964</v>
      </c>
      <c r="I46" s="56">
        <v>0</v>
      </c>
      <c r="J46" s="56"/>
      <c r="K46" s="56"/>
      <c r="L46" s="56">
        <v>3000</v>
      </c>
      <c r="M46" s="56"/>
      <c r="N46" s="56"/>
      <c r="O46" s="56"/>
      <c r="P46" s="56"/>
      <c r="Q46" s="56"/>
      <c r="R46" s="56"/>
      <c r="S46" s="56"/>
      <c r="T46" s="56">
        <v>1000</v>
      </c>
      <c r="U46" s="56"/>
      <c r="V46" s="56"/>
      <c r="W46" s="56"/>
      <c r="X46" s="56"/>
      <c r="Y46" s="56">
        <v>6000</v>
      </c>
      <c r="Z46" s="56">
        <v>1000</v>
      </c>
      <c r="AA46" s="56">
        <v>20000</v>
      </c>
      <c r="AB46" s="56">
        <v>20000</v>
      </c>
      <c r="AC46" s="56">
        <v>60000</v>
      </c>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v>1000</v>
      </c>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v>10000</v>
      </c>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11"/>
      <c r="EB46" s="56"/>
      <c r="EC46" s="56"/>
      <c r="ED46" s="56"/>
      <c r="EE46" s="56"/>
      <c r="EF46" s="56"/>
      <c r="EG46" s="56"/>
      <c r="EH46" s="56"/>
      <c r="EI46" s="56"/>
      <c r="EJ46" s="56"/>
      <c r="EK46" s="56"/>
      <c r="EL46" s="56"/>
      <c r="EM46" s="56"/>
      <c r="EN46" s="56"/>
      <c r="EO46" s="56"/>
      <c r="EP46" s="56">
        <v>0</v>
      </c>
      <c r="EQ46" s="56"/>
      <c r="ER46" s="56"/>
      <c r="ES46" s="56"/>
      <c r="ET46" s="56"/>
      <c r="EU46" s="56"/>
      <c r="EV46" s="56"/>
      <c r="EW46" s="56"/>
      <c r="EX46" s="56"/>
      <c r="EY46" s="56"/>
      <c r="EZ46" s="56"/>
      <c r="FA46" s="56"/>
      <c r="FB46" s="56"/>
      <c r="FC46" s="56"/>
      <c r="FD46" s="56"/>
      <c r="FE46" s="56"/>
      <c r="FF46" s="56"/>
      <c r="FG46" s="56"/>
      <c r="FH46" s="56"/>
      <c r="FI46" s="56"/>
      <c r="FJ46" s="56"/>
      <c r="FK46" s="56">
        <v>0</v>
      </c>
      <c r="FL46" s="56"/>
      <c r="FM46" s="56"/>
      <c r="FN46" s="56"/>
      <c r="FO46" s="56"/>
      <c r="FP46" s="56"/>
      <c r="FQ46" s="56"/>
      <c r="FR46" s="56"/>
      <c r="FS46" s="56">
        <v>4000</v>
      </c>
      <c r="FT46" s="56"/>
      <c r="FU46" s="56"/>
      <c r="FV46" s="56"/>
      <c r="FW46" s="56"/>
      <c r="FX46" s="56"/>
      <c r="FY46" s="56">
        <v>0</v>
      </c>
      <c r="FZ46" s="56">
        <v>66000</v>
      </c>
      <c r="GA46" s="56"/>
      <c r="GB46" s="56"/>
      <c r="GC46" s="56"/>
      <c r="GD46" s="56"/>
      <c r="GE46" s="56"/>
      <c r="GF46" s="56"/>
      <c r="GG46" s="56"/>
      <c r="GH46" s="56"/>
      <c r="GI46" s="56"/>
      <c r="GJ46" s="56"/>
      <c r="GK46" s="56"/>
      <c r="GL46" s="56">
        <v>12000</v>
      </c>
      <c r="GM46" s="56"/>
      <c r="GN46" s="56"/>
      <c r="GO46" s="56"/>
      <c r="GP46" s="56">
        <v>200000</v>
      </c>
      <c r="GQ46" s="56"/>
      <c r="GR46" s="56"/>
      <c r="GS46" s="56"/>
      <c r="GT46" s="56"/>
      <c r="GU46" s="56"/>
      <c r="GV46" s="56">
        <v>3000</v>
      </c>
      <c r="GW46" s="56"/>
      <c r="GX46" s="56"/>
      <c r="GY46" s="63">
        <v>0</v>
      </c>
      <c r="GZ46" s="56"/>
      <c r="HA46" s="56"/>
      <c r="HB46" s="56"/>
      <c r="HC46" s="56"/>
      <c r="HD46" s="56"/>
      <c r="HE46" s="56"/>
      <c r="HF46" s="56"/>
      <c r="HG46" s="56"/>
      <c r="HH46" s="56"/>
      <c r="HI46" s="56">
        <v>65000</v>
      </c>
      <c r="HJ46" s="56"/>
      <c r="HK46" s="56"/>
      <c r="HL46" s="56"/>
      <c r="HM46" s="56"/>
      <c r="HN46" s="56">
        <v>0</v>
      </c>
      <c r="HO46" s="56"/>
      <c r="HP46" s="56"/>
      <c r="HQ46" s="56"/>
      <c r="HR46" s="56">
        <v>0</v>
      </c>
      <c r="HS46" s="56"/>
      <c r="HT46" s="56"/>
      <c r="HU46" s="56"/>
      <c r="HV46" s="56"/>
      <c r="HW46" s="56"/>
      <c r="HX46" s="56"/>
      <c r="HY46" s="56"/>
      <c r="HZ46" s="56"/>
      <c r="IA46" s="56"/>
      <c r="IB46" s="56"/>
      <c r="IC46" s="56"/>
      <c r="ID46" s="56"/>
      <c r="IE46" s="56"/>
      <c r="IF46" s="56"/>
      <c r="IG46" s="56">
        <v>10000</v>
      </c>
      <c r="IH46" s="56"/>
      <c r="II46" s="56">
        <f t="shared" si="0"/>
        <v>482000</v>
      </c>
      <c r="IJ46" s="57">
        <f t="shared" si="1"/>
        <v>36</v>
      </c>
      <c r="IK46" s="57">
        <f t="shared" si="2"/>
        <v>482000</v>
      </c>
    </row>
    <row r="47" spans="1:260" s="22" customFormat="1" ht="45.75" customHeight="1" x14ac:dyDescent="0.25">
      <c r="A47" s="40"/>
      <c r="B47" s="40">
        <v>37</v>
      </c>
      <c r="C47" s="19">
        <v>16</v>
      </c>
      <c r="D47" s="20" t="s">
        <v>300</v>
      </c>
      <c r="E47" s="20" t="s">
        <v>301</v>
      </c>
      <c r="F47" s="3"/>
      <c r="G47" s="21" t="s">
        <v>242</v>
      </c>
      <c r="H47" s="21"/>
      <c r="I47" s="21"/>
      <c r="J47" s="21"/>
      <c r="K47" s="21"/>
      <c r="L47" s="21">
        <v>3</v>
      </c>
      <c r="M47" s="21"/>
      <c r="N47" s="21"/>
      <c r="O47" s="21"/>
      <c r="P47" s="21"/>
      <c r="Q47" s="21"/>
      <c r="R47" s="21"/>
      <c r="S47" s="21"/>
      <c r="T47" s="21">
        <v>1</v>
      </c>
      <c r="U47" s="21"/>
      <c r="V47" s="21"/>
      <c r="W47" s="21"/>
      <c r="X47" s="21"/>
      <c r="Y47" s="21">
        <v>6</v>
      </c>
      <c r="Z47" s="21">
        <v>1</v>
      </c>
      <c r="AA47" s="21">
        <v>20</v>
      </c>
      <c r="AB47" s="21">
        <v>20</v>
      </c>
      <c r="AC47" s="34">
        <v>60</v>
      </c>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v>1</v>
      </c>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v>10</v>
      </c>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1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10"/>
      <c r="FS47" s="21">
        <v>4</v>
      </c>
      <c r="FT47" s="21"/>
      <c r="FU47" s="21"/>
      <c r="FV47" s="21"/>
      <c r="FW47" s="21"/>
      <c r="FX47" s="21"/>
      <c r="FY47" s="21"/>
      <c r="FZ47" s="21">
        <v>66</v>
      </c>
      <c r="GA47" s="21"/>
      <c r="GB47" s="21"/>
      <c r="GC47" s="21"/>
      <c r="GD47" s="21"/>
      <c r="GE47" s="21"/>
      <c r="GF47" s="21"/>
      <c r="GG47" s="21"/>
      <c r="GH47" s="11"/>
      <c r="GI47" s="21"/>
      <c r="GJ47" s="21"/>
      <c r="GK47" s="21"/>
      <c r="GL47" s="21">
        <v>12</v>
      </c>
      <c r="GM47" s="21"/>
      <c r="GN47" s="21"/>
      <c r="GO47" s="21"/>
      <c r="GP47" s="21">
        <v>200</v>
      </c>
      <c r="GQ47" s="56"/>
      <c r="GR47" s="21"/>
      <c r="GS47" s="21"/>
      <c r="GT47" s="21"/>
      <c r="GU47" s="21"/>
      <c r="GV47" s="21">
        <v>3</v>
      </c>
      <c r="GW47" s="21"/>
      <c r="GX47" s="21"/>
      <c r="GY47" s="63"/>
      <c r="GZ47" s="21"/>
      <c r="HA47" s="21"/>
      <c r="HB47" s="21"/>
      <c r="HC47" s="21"/>
      <c r="HD47" s="21"/>
      <c r="HE47" s="21"/>
      <c r="HF47" s="21"/>
      <c r="HG47" s="21"/>
      <c r="HH47" s="21"/>
      <c r="HI47" s="21">
        <v>65</v>
      </c>
      <c r="HJ47" s="21"/>
      <c r="HK47" s="21"/>
      <c r="HL47" s="21"/>
      <c r="HM47" s="21"/>
      <c r="HN47" s="21"/>
      <c r="HO47" s="21"/>
      <c r="HP47" s="21"/>
      <c r="HQ47" s="21"/>
      <c r="HR47" s="21"/>
      <c r="HS47" s="21"/>
      <c r="HT47" s="21"/>
      <c r="HU47" s="21"/>
      <c r="HV47" s="21"/>
      <c r="HW47" s="21"/>
      <c r="HX47" s="21"/>
      <c r="HY47" s="34"/>
      <c r="HZ47" s="21"/>
      <c r="IA47" s="21"/>
      <c r="IB47" s="21"/>
      <c r="IC47" s="21"/>
      <c r="ID47" s="21"/>
      <c r="IE47" s="21"/>
      <c r="IF47" s="21"/>
      <c r="IG47" s="21">
        <v>10</v>
      </c>
      <c r="IH47" s="21"/>
      <c r="II47" s="9">
        <f t="shared" si="0"/>
        <v>482</v>
      </c>
      <c r="IJ47" s="37">
        <f t="shared" si="1"/>
        <v>37</v>
      </c>
      <c r="IK47" s="37">
        <f t="shared" si="2"/>
        <v>482</v>
      </c>
      <c r="IM47" s="12"/>
      <c r="IN47" s="12"/>
      <c r="IO47" s="12"/>
      <c r="IP47" s="12"/>
      <c r="IQ47" s="12"/>
      <c r="IR47" s="12"/>
      <c r="IS47" s="12"/>
      <c r="IT47" s="12"/>
      <c r="IU47" s="12"/>
      <c r="IV47" s="12"/>
      <c r="IW47" s="12"/>
      <c r="IX47" s="12"/>
      <c r="IY47" s="12"/>
      <c r="IZ47" s="12"/>
    </row>
    <row r="48" spans="1:260" ht="39" customHeight="1" x14ac:dyDescent="0.25">
      <c r="A48" s="40">
        <v>100</v>
      </c>
      <c r="B48" s="40">
        <v>38</v>
      </c>
      <c r="C48" s="8">
        <v>17</v>
      </c>
      <c r="D48" s="1" t="s">
        <v>316</v>
      </c>
      <c r="E48" s="17" t="s">
        <v>718</v>
      </c>
      <c r="F48" s="23"/>
      <c r="G48" s="9" t="s">
        <v>242</v>
      </c>
      <c r="H48" s="9">
        <v>1.28</v>
      </c>
      <c r="I48" s="9"/>
      <c r="J48" s="9"/>
      <c r="K48" s="9"/>
      <c r="L48" s="9"/>
      <c r="M48" s="9"/>
      <c r="N48" s="9"/>
      <c r="O48" s="9"/>
      <c r="P48" s="9"/>
      <c r="Q48" s="9"/>
      <c r="R48" s="9"/>
      <c r="S48" s="9"/>
      <c r="T48" s="9"/>
      <c r="U48" s="9"/>
      <c r="V48" s="9"/>
      <c r="W48" s="9"/>
      <c r="X48" s="9"/>
      <c r="Y48" s="9"/>
      <c r="Z48" s="9"/>
      <c r="AA48" s="9"/>
      <c r="AB48" s="9"/>
      <c r="AC48" s="34"/>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11"/>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v>50000</v>
      </c>
      <c r="FQ48" s="9"/>
      <c r="FR48" s="10"/>
      <c r="FS48" s="9"/>
      <c r="FT48" s="9"/>
      <c r="FU48" s="9"/>
      <c r="FV48" s="9"/>
      <c r="FW48" s="9"/>
      <c r="FX48" s="9"/>
      <c r="FY48" s="9"/>
      <c r="FZ48" s="9"/>
      <c r="GA48" s="9"/>
      <c r="GB48" s="9"/>
      <c r="GC48" s="9"/>
      <c r="GD48" s="9"/>
      <c r="GE48" s="9"/>
      <c r="GF48" s="9"/>
      <c r="GG48" s="9"/>
      <c r="GH48" s="11"/>
      <c r="GI48" s="9"/>
      <c r="GJ48" s="9"/>
      <c r="GK48" s="9"/>
      <c r="GL48" s="9"/>
      <c r="GM48" s="9"/>
      <c r="GN48" s="9"/>
      <c r="GO48" s="9"/>
      <c r="GP48" s="9"/>
      <c r="GQ48" s="56"/>
      <c r="GR48" s="9"/>
      <c r="GS48" s="9"/>
      <c r="GT48" s="9"/>
      <c r="GU48" s="9"/>
      <c r="GV48" s="21"/>
      <c r="GW48" s="9"/>
      <c r="GX48" s="9"/>
      <c r="GY48" s="63"/>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34"/>
      <c r="HZ48" s="9"/>
      <c r="IA48" s="9"/>
      <c r="IB48" s="9"/>
      <c r="IC48" s="9"/>
      <c r="ID48" s="9"/>
      <c r="IE48" s="9"/>
      <c r="IF48" s="9"/>
      <c r="IG48" s="9"/>
      <c r="IH48" s="9"/>
      <c r="II48" s="9">
        <f t="shared" si="0"/>
        <v>50000</v>
      </c>
      <c r="IJ48" s="37">
        <f t="shared" si="1"/>
        <v>38</v>
      </c>
      <c r="IK48" s="37">
        <f t="shared" si="2"/>
        <v>50000</v>
      </c>
    </row>
    <row r="49" spans="1:260" s="26" customFormat="1" ht="41.25" customHeight="1" x14ac:dyDescent="0.25">
      <c r="A49" s="40">
        <v>101</v>
      </c>
      <c r="B49" s="40">
        <v>39</v>
      </c>
      <c r="C49" s="24">
        <v>18</v>
      </c>
      <c r="D49" s="17" t="s">
        <v>317</v>
      </c>
      <c r="E49" s="17" t="s">
        <v>318</v>
      </c>
      <c r="F49" s="23"/>
      <c r="G49" s="25" t="s">
        <v>242</v>
      </c>
      <c r="H49" s="25">
        <v>4.5</v>
      </c>
      <c r="I49" s="25"/>
      <c r="J49" s="25"/>
      <c r="K49" s="25"/>
      <c r="L49" s="25"/>
      <c r="M49" s="25"/>
      <c r="N49" s="25"/>
      <c r="O49" s="25"/>
      <c r="P49" s="25"/>
      <c r="Q49" s="25"/>
      <c r="R49" s="25"/>
      <c r="S49" s="25"/>
      <c r="T49" s="25"/>
      <c r="U49" s="25"/>
      <c r="V49" s="25"/>
      <c r="W49" s="25"/>
      <c r="X49" s="25"/>
      <c r="Y49" s="25"/>
      <c r="Z49" s="25"/>
      <c r="AA49" s="25"/>
      <c r="AB49" s="25"/>
      <c r="AC49" s="34"/>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11"/>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10"/>
      <c r="FS49" s="25"/>
      <c r="FT49" s="25"/>
      <c r="FU49" s="25"/>
      <c r="FV49" s="25"/>
      <c r="FW49" s="25"/>
      <c r="FX49" s="25"/>
      <c r="FY49" s="25"/>
      <c r="FZ49" s="25"/>
      <c r="GA49" s="25"/>
      <c r="GB49" s="25"/>
      <c r="GC49" s="25"/>
      <c r="GD49" s="25"/>
      <c r="GE49" s="25"/>
      <c r="GF49" s="25"/>
      <c r="GG49" s="25"/>
      <c r="GH49" s="11"/>
      <c r="GI49" s="25"/>
      <c r="GJ49" s="25"/>
      <c r="GK49" s="25"/>
      <c r="GL49" s="25"/>
      <c r="GM49" s="25">
        <v>200</v>
      </c>
      <c r="GN49" s="25"/>
      <c r="GO49" s="25"/>
      <c r="GP49" s="25"/>
      <c r="GQ49" s="56"/>
      <c r="GR49" s="25"/>
      <c r="GS49" s="25"/>
      <c r="GT49" s="25"/>
      <c r="GU49" s="25"/>
      <c r="GV49" s="21">
        <v>300</v>
      </c>
      <c r="GW49" s="25"/>
      <c r="GX49" s="25"/>
      <c r="GY49" s="63"/>
      <c r="GZ49" s="25"/>
      <c r="HA49" s="25"/>
      <c r="HB49" s="25"/>
      <c r="HC49" s="25"/>
      <c r="HD49" s="25"/>
      <c r="HE49" s="25"/>
      <c r="HF49" s="25"/>
      <c r="HG49" s="25"/>
      <c r="HH49" s="25"/>
      <c r="HI49" s="25"/>
      <c r="HJ49" s="25"/>
      <c r="HK49" s="25"/>
      <c r="HL49" s="25"/>
      <c r="HM49" s="25"/>
      <c r="HN49" s="25">
        <v>400</v>
      </c>
      <c r="HO49" s="25"/>
      <c r="HP49" s="25"/>
      <c r="HQ49" s="25"/>
      <c r="HR49" s="25"/>
      <c r="HS49" s="25"/>
      <c r="HT49" s="25"/>
      <c r="HU49" s="25"/>
      <c r="HV49" s="25"/>
      <c r="HW49" s="25"/>
      <c r="HX49" s="25"/>
      <c r="HY49" s="34"/>
      <c r="HZ49" s="25"/>
      <c r="IA49" s="25"/>
      <c r="IB49" s="25"/>
      <c r="IC49" s="25"/>
      <c r="ID49" s="25"/>
      <c r="IE49" s="25"/>
      <c r="IF49" s="25"/>
      <c r="IG49" s="25"/>
      <c r="IH49" s="25"/>
      <c r="II49" s="9">
        <f t="shared" si="0"/>
        <v>900</v>
      </c>
      <c r="IJ49" s="37">
        <f t="shared" si="1"/>
        <v>39</v>
      </c>
      <c r="IK49" s="37">
        <f t="shared" si="2"/>
        <v>900</v>
      </c>
      <c r="IM49" s="12"/>
      <c r="IN49" s="12"/>
      <c r="IO49" s="12"/>
      <c r="IP49" s="12"/>
      <c r="IQ49" s="12"/>
      <c r="IR49" s="12"/>
      <c r="IS49" s="12"/>
      <c r="IT49" s="12"/>
      <c r="IU49" s="12"/>
      <c r="IV49" s="12"/>
      <c r="IW49" s="12"/>
      <c r="IX49" s="12"/>
      <c r="IY49" s="12"/>
      <c r="IZ49" s="12"/>
    </row>
    <row r="50" spans="1:260" ht="57" customHeight="1" x14ac:dyDescent="0.25">
      <c r="A50" s="40">
        <v>102</v>
      </c>
      <c r="B50" s="40">
        <v>40</v>
      </c>
      <c r="C50" s="8">
        <v>19</v>
      </c>
      <c r="D50" s="1" t="s">
        <v>319</v>
      </c>
      <c r="E50" s="17" t="s">
        <v>320</v>
      </c>
      <c r="F50" s="23"/>
      <c r="G50" s="25" t="s">
        <v>242</v>
      </c>
      <c r="H50" s="9">
        <v>4.5</v>
      </c>
      <c r="I50" s="9"/>
      <c r="J50" s="9"/>
      <c r="K50" s="9"/>
      <c r="L50" s="9"/>
      <c r="M50" s="9"/>
      <c r="N50" s="9"/>
      <c r="O50" s="9"/>
      <c r="P50" s="9"/>
      <c r="Q50" s="9"/>
      <c r="R50" s="9"/>
      <c r="S50" s="9"/>
      <c r="T50" s="9"/>
      <c r="U50" s="9"/>
      <c r="V50" s="9"/>
      <c r="W50" s="9"/>
      <c r="X50" s="9"/>
      <c r="Y50" s="9"/>
      <c r="Z50" s="9"/>
      <c r="AA50" s="9"/>
      <c r="AB50" s="9"/>
      <c r="AC50" s="34"/>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11"/>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10"/>
      <c r="FS50" s="9"/>
      <c r="FT50" s="9"/>
      <c r="FU50" s="9"/>
      <c r="FV50" s="9"/>
      <c r="FW50" s="9"/>
      <c r="FX50" s="9"/>
      <c r="FY50" s="9"/>
      <c r="FZ50" s="9"/>
      <c r="GA50" s="9"/>
      <c r="GB50" s="9"/>
      <c r="GC50" s="9"/>
      <c r="GD50" s="9"/>
      <c r="GE50" s="9"/>
      <c r="GF50" s="9"/>
      <c r="GG50" s="9"/>
      <c r="GH50" s="11"/>
      <c r="GI50" s="9"/>
      <c r="GJ50" s="9"/>
      <c r="GK50" s="9"/>
      <c r="GL50" s="9"/>
      <c r="GM50" s="9"/>
      <c r="GN50" s="9"/>
      <c r="GO50" s="9"/>
      <c r="GP50" s="9"/>
      <c r="GQ50" s="56"/>
      <c r="GR50" s="9"/>
      <c r="GS50" s="9"/>
      <c r="GT50" s="9"/>
      <c r="GU50" s="9"/>
      <c r="GV50" s="21"/>
      <c r="GW50" s="9"/>
      <c r="GX50" s="9"/>
      <c r="GY50" s="63"/>
      <c r="GZ50" s="9"/>
      <c r="HA50" s="9"/>
      <c r="HB50" s="9"/>
      <c r="HC50" s="9"/>
      <c r="HD50" s="9"/>
      <c r="HE50" s="9"/>
      <c r="HF50" s="9"/>
      <c r="HG50" s="9"/>
      <c r="HH50" s="9"/>
      <c r="HI50" s="9"/>
      <c r="HJ50" s="9"/>
      <c r="HK50" s="9"/>
      <c r="HL50" s="9"/>
      <c r="HM50" s="9"/>
      <c r="HN50" s="9">
        <v>200</v>
      </c>
      <c r="HO50" s="9"/>
      <c r="HP50" s="9"/>
      <c r="HQ50" s="9"/>
      <c r="HR50" s="9"/>
      <c r="HS50" s="9"/>
      <c r="HT50" s="9"/>
      <c r="HU50" s="9"/>
      <c r="HV50" s="9"/>
      <c r="HW50" s="9"/>
      <c r="HX50" s="9"/>
      <c r="HY50" s="34"/>
      <c r="HZ50" s="9"/>
      <c r="IA50" s="9"/>
      <c r="IB50" s="9"/>
      <c r="IC50" s="9"/>
      <c r="ID50" s="9"/>
      <c r="IE50" s="9"/>
      <c r="IF50" s="9"/>
      <c r="IG50" s="9"/>
      <c r="IH50" s="9"/>
      <c r="II50" s="9">
        <f t="shared" si="0"/>
        <v>200</v>
      </c>
      <c r="IJ50" s="37">
        <f t="shared" si="1"/>
        <v>40</v>
      </c>
      <c r="IK50" s="37">
        <f t="shared" si="2"/>
        <v>200</v>
      </c>
    </row>
    <row r="51" spans="1:260" ht="35.25" customHeight="1" x14ac:dyDescent="0.25">
      <c r="A51" s="40">
        <v>103</v>
      </c>
      <c r="B51" s="40">
        <v>41</v>
      </c>
      <c r="C51" s="8">
        <v>20</v>
      </c>
      <c r="D51" s="1" t="s">
        <v>321</v>
      </c>
      <c r="E51" s="1" t="s">
        <v>322</v>
      </c>
      <c r="F51" s="3"/>
      <c r="G51" s="9" t="s">
        <v>299</v>
      </c>
      <c r="H51" s="9">
        <v>0.20499999999999999</v>
      </c>
      <c r="I51" s="9"/>
      <c r="J51" s="9"/>
      <c r="K51" s="9"/>
      <c r="L51" s="9"/>
      <c r="M51" s="9"/>
      <c r="N51" s="9"/>
      <c r="O51" s="9"/>
      <c r="P51" s="9"/>
      <c r="Q51" s="9"/>
      <c r="R51" s="9"/>
      <c r="S51" s="9"/>
      <c r="T51" s="9"/>
      <c r="U51" s="9"/>
      <c r="V51" s="9"/>
      <c r="W51" s="9"/>
      <c r="X51" s="9"/>
      <c r="Y51" s="9"/>
      <c r="Z51" s="9"/>
      <c r="AA51" s="9"/>
      <c r="AB51" s="9"/>
      <c r="AC51" s="34"/>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11"/>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10"/>
      <c r="FS51" s="9"/>
      <c r="FT51" s="9"/>
      <c r="FU51" s="9"/>
      <c r="FV51" s="9"/>
      <c r="FW51" s="9"/>
      <c r="FX51" s="9"/>
      <c r="FY51" s="9"/>
      <c r="FZ51" s="9"/>
      <c r="GA51" s="9"/>
      <c r="GB51" s="9"/>
      <c r="GC51" s="9"/>
      <c r="GD51" s="9"/>
      <c r="GE51" s="9"/>
      <c r="GF51" s="9"/>
      <c r="GG51" s="9"/>
      <c r="GH51" s="11"/>
      <c r="GI51" s="9"/>
      <c r="GJ51" s="9"/>
      <c r="GK51" s="9"/>
      <c r="GL51" s="9">
        <v>5000</v>
      </c>
      <c r="GM51" s="9"/>
      <c r="GN51" s="9"/>
      <c r="GO51" s="9"/>
      <c r="GP51" s="9"/>
      <c r="GQ51" s="56"/>
      <c r="GR51" s="9"/>
      <c r="GS51" s="9"/>
      <c r="GT51" s="9"/>
      <c r="GU51" s="9"/>
      <c r="GV51" s="21"/>
      <c r="GW51" s="9"/>
      <c r="GX51" s="9"/>
      <c r="GY51" s="63"/>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34"/>
      <c r="HZ51" s="9"/>
      <c r="IA51" s="9"/>
      <c r="IB51" s="9"/>
      <c r="IC51" s="9"/>
      <c r="ID51" s="9"/>
      <c r="IE51" s="9"/>
      <c r="IF51" s="9"/>
      <c r="IG51" s="9"/>
      <c r="IH51" s="9"/>
      <c r="II51" s="9">
        <f t="shared" si="0"/>
        <v>5000</v>
      </c>
      <c r="IJ51" s="37">
        <f t="shared" si="1"/>
        <v>41</v>
      </c>
      <c r="IK51" s="37">
        <f t="shared" si="2"/>
        <v>5000</v>
      </c>
    </row>
    <row r="52" spans="1:260" s="22" customFormat="1" ht="40.5" customHeight="1" x14ac:dyDescent="0.25">
      <c r="A52" s="40"/>
      <c r="B52" s="40">
        <v>41</v>
      </c>
      <c r="C52" s="19">
        <v>20</v>
      </c>
      <c r="D52" s="20" t="s">
        <v>300</v>
      </c>
      <c r="E52" s="20" t="s">
        <v>301</v>
      </c>
      <c r="F52" s="3"/>
      <c r="G52" s="21" t="s">
        <v>242</v>
      </c>
      <c r="H52" s="21"/>
      <c r="I52" s="21"/>
      <c r="J52" s="21"/>
      <c r="K52" s="21"/>
      <c r="L52" s="21"/>
      <c r="M52" s="21"/>
      <c r="N52" s="21"/>
      <c r="O52" s="21"/>
      <c r="P52" s="21"/>
      <c r="Q52" s="21"/>
      <c r="R52" s="21"/>
      <c r="S52" s="21"/>
      <c r="T52" s="21"/>
      <c r="U52" s="21"/>
      <c r="V52" s="21"/>
      <c r="W52" s="21"/>
      <c r="X52" s="21"/>
      <c r="Y52" s="21"/>
      <c r="Z52" s="21"/>
      <c r="AA52" s="21"/>
      <c r="AB52" s="21"/>
      <c r="AC52" s="34"/>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1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10"/>
      <c r="FS52" s="21"/>
      <c r="FT52" s="21"/>
      <c r="FU52" s="21"/>
      <c r="FV52" s="21"/>
      <c r="FW52" s="21"/>
      <c r="FX52" s="21"/>
      <c r="FY52" s="21"/>
      <c r="FZ52" s="21"/>
      <c r="GA52" s="21"/>
      <c r="GB52" s="21"/>
      <c r="GC52" s="21"/>
      <c r="GD52" s="21"/>
      <c r="GE52" s="21"/>
      <c r="GF52" s="21"/>
      <c r="GG52" s="21"/>
      <c r="GH52" s="11"/>
      <c r="GI52" s="21"/>
      <c r="GJ52" s="21"/>
      <c r="GK52" s="21"/>
      <c r="GL52" s="21">
        <v>5</v>
      </c>
      <c r="GM52" s="21"/>
      <c r="GN52" s="21"/>
      <c r="GO52" s="21"/>
      <c r="GP52" s="21"/>
      <c r="GQ52" s="56"/>
      <c r="GR52" s="21"/>
      <c r="GS52" s="21"/>
      <c r="GT52" s="21"/>
      <c r="GU52" s="21"/>
      <c r="GV52" s="21"/>
      <c r="GW52" s="21"/>
      <c r="GX52" s="21"/>
      <c r="GY52" s="63"/>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34"/>
      <c r="HZ52" s="21"/>
      <c r="IA52" s="21"/>
      <c r="IB52" s="21"/>
      <c r="IC52" s="21"/>
      <c r="ID52" s="21"/>
      <c r="IE52" s="21"/>
      <c r="IF52" s="21"/>
      <c r="IG52" s="21"/>
      <c r="IH52" s="21"/>
      <c r="II52" s="9">
        <f t="shared" si="0"/>
        <v>5</v>
      </c>
      <c r="IJ52" s="37">
        <f t="shared" si="1"/>
        <v>41</v>
      </c>
      <c r="IK52" s="37">
        <f t="shared" si="2"/>
        <v>5</v>
      </c>
      <c r="IM52" s="12"/>
      <c r="IN52" s="12"/>
      <c r="IO52" s="12"/>
      <c r="IP52" s="12"/>
      <c r="IQ52" s="12"/>
      <c r="IR52" s="12"/>
      <c r="IS52" s="12"/>
      <c r="IT52" s="12"/>
      <c r="IU52" s="12"/>
      <c r="IV52" s="12"/>
      <c r="IW52" s="12"/>
      <c r="IX52" s="12"/>
      <c r="IY52" s="12"/>
      <c r="IZ52" s="12"/>
    </row>
    <row r="53" spans="1:260" s="26" customFormat="1" ht="63.75" customHeight="1" x14ac:dyDescent="0.25">
      <c r="A53" s="40">
        <v>106</v>
      </c>
      <c r="B53" s="40">
        <v>42</v>
      </c>
      <c r="C53" s="24">
        <v>21</v>
      </c>
      <c r="D53" s="17" t="s">
        <v>323</v>
      </c>
      <c r="E53" s="17" t="s">
        <v>324</v>
      </c>
      <c r="F53" s="3"/>
      <c r="G53" s="25" t="s">
        <v>299</v>
      </c>
      <c r="H53" s="25">
        <v>0.23</v>
      </c>
      <c r="I53" s="25"/>
      <c r="J53" s="25"/>
      <c r="K53" s="25"/>
      <c r="L53" s="25"/>
      <c r="M53" s="25"/>
      <c r="N53" s="25"/>
      <c r="O53" s="25"/>
      <c r="P53" s="25"/>
      <c r="Q53" s="25"/>
      <c r="R53" s="25"/>
      <c r="S53" s="25"/>
      <c r="T53" s="25"/>
      <c r="U53" s="25"/>
      <c r="V53" s="25"/>
      <c r="W53" s="25"/>
      <c r="X53" s="25"/>
      <c r="Y53" s="25">
        <v>23000</v>
      </c>
      <c r="Z53" s="25"/>
      <c r="AA53" s="25"/>
      <c r="AB53" s="25"/>
      <c r="AC53" s="34"/>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11"/>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10"/>
      <c r="FS53" s="25"/>
      <c r="FT53" s="25"/>
      <c r="FU53" s="25"/>
      <c r="FV53" s="25"/>
      <c r="FW53" s="25"/>
      <c r="FX53" s="25"/>
      <c r="FY53" s="25"/>
      <c r="FZ53" s="25"/>
      <c r="GA53" s="25"/>
      <c r="GB53" s="25"/>
      <c r="GC53" s="25"/>
      <c r="GD53" s="25"/>
      <c r="GE53" s="25"/>
      <c r="GF53" s="25"/>
      <c r="GG53" s="25"/>
      <c r="GH53" s="11"/>
      <c r="GI53" s="25"/>
      <c r="GJ53" s="25"/>
      <c r="GK53" s="25"/>
      <c r="GL53" s="25"/>
      <c r="GM53" s="25"/>
      <c r="GN53" s="25"/>
      <c r="GO53" s="25"/>
      <c r="GP53" s="25"/>
      <c r="GQ53" s="56"/>
      <c r="GR53" s="25"/>
      <c r="GS53" s="25"/>
      <c r="GT53" s="25"/>
      <c r="GU53" s="25"/>
      <c r="GV53" s="21"/>
      <c r="GW53" s="25"/>
      <c r="GX53" s="25"/>
      <c r="GY53" s="63"/>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34"/>
      <c r="HZ53" s="25"/>
      <c r="IA53" s="25"/>
      <c r="IB53" s="25"/>
      <c r="IC53" s="25"/>
      <c r="ID53" s="25"/>
      <c r="IE53" s="25"/>
      <c r="IF53" s="25"/>
      <c r="IG53" s="25"/>
      <c r="IH53" s="25"/>
      <c r="II53" s="9">
        <f t="shared" si="0"/>
        <v>23000</v>
      </c>
      <c r="IJ53" s="37">
        <f t="shared" si="1"/>
        <v>42</v>
      </c>
      <c r="IK53" s="37">
        <f t="shared" si="2"/>
        <v>23000</v>
      </c>
      <c r="IM53" s="12"/>
      <c r="IN53" s="12"/>
      <c r="IO53" s="12"/>
      <c r="IP53" s="12"/>
      <c r="IQ53" s="12"/>
      <c r="IR53" s="12"/>
      <c r="IS53" s="12"/>
      <c r="IT53" s="12"/>
      <c r="IU53" s="12"/>
      <c r="IV53" s="12"/>
      <c r="IW53" s="12"/>
      <c r="IX53" s="12"/>
      <c r="IY53" s="12"/>
      <c r="IZ53" s="12"/>
    </row>
    <row r="54" spans="1:260" s="22" customFormat="1" ht="50.25" customHeight="1" x14ac:dyDescent="0.25">
      <c r="A54" s="40"/>
      <c r="B54" s="40">
        <v>42</v>
      </c>
      <c r="C54" s="19">
        <v>21</v>
      </c>
      <c r="D54" s="20" t="s">
        <v>300</v>
      </c>
      <c r="E54" s="20" t="s">
        <v>301</v>
      </c>
      <c r="F54" s="3"/>
      <c r="G54" s="21" t="s">
        <v>242</v>
      </c>
      <c r="H54" s="21"/>
      <c r="I54" s="21"/>
      <c r="J54" s="21"/>
      <c r="K54" s="21"/>
      <c r="L54" s="21"/>
      <c r="M54" s="21"/>
      <c r="N54" s="21"/>
      <c r="O54" s="21"/>
      <c r="P54" s="21"/>
      <c r="Q54" s="21"/>
      <c r="R54" s="21"/>
      <c r="S54" s="21"/>
      <c r="T54" s="21"/>
      <c r="U54" s="21"/>
      <c r="V54" s="21"/>
      <c r="W54" s="21"/>
      <c r="X54" s="21"/>
      <c r="Y54" s="21">
        <v>23</v>
      </c>
      <c r="Z54" s="21"/>
      <c r="AA54" s="21"/>
      <c r="AB54" s="21"/>
      <c r="AC54" s="34"/>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1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10"/>
      <c r="FS54" s="21"/>
      <c r="FT54" s="21"/>
      <c r="FU54" s="21"/>
      <c r="FV54" s="21"/>
      <c r="FW54" s="21"/>
      <c r="FX54" s="21"/>
      <c r="FY54" s="21"/>
      <c r="FZ54" s="21"/>
      <c r="GA54" s="21"/>
      <c r="GB54" s="21"/>
      <c r="GC54" s="21"/>
      <c r="GD54" s="21"/>
      <c r="GE54" s="21"/>
      <c r="GF54" s="21"/>
      <c r="GG54" s="21"/>
      <c r="GH54" s="11"/>
      <c r="GI54" s="21"/>
      <c r="GJ54" s="21"/>
      <c r="GK54" s="21"/>
      <c r="GL54" s="21"/>
      <c r="GM54" s="21"/>
      <c r="GN54" s="21"/>
      <c r="GO54" s="21"/>
      <c r="GP54" s="21"/>
      <c r="GQ54" s="56"/>
      <c r="GR54" s="21"/>
      <c r="GS54" s="21"/>
      <c r="GT54" s="21"/>
      <c r="GU54" s="21"/>
      <c r="GV54" s="21"/>
      <c r="GW54" s="21"/>
      <c r="GX54" s="21"/>
      <c r="GY54" s="63"/>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34"/>
      <c r="HZ54" s="21"/>
      <c r="IA54" s="21"/>
      <c r="IB54" s="21"/>
      <c r="IC54" s="21"/>
      <c r="ID54" s="21"/>
      <c r="IE54" s="21"/>
      <c r="IF54" s="21"/>
      <c r="IG54" s="21"/>
      <c r="IH54" s="21"/>
      <c r="II54" s="9">
        <f t="shared" si="0"/>
        <v>23</v>
      </c>
      <c r="IJ54" s="37">
        <f t="shared" si="1"/>
        <v>42</v>
      </c>
      <c r="IK54" s="37">
        <f t="shared" si="2"/>
        <v>23</v>
      </c>
      <c r="IM54" s="12"/>
      <c r="IN54" s="12"/>
      <c r="IO54" s="12"/>
      <c r="IP54" s="12"/>
      <c r="IQ54" s="12"/>
      <c r="IR54" s="12"/>
      <c r="IS54" s="12"/>
      <c r="IT54" s="12"/>
      <c r="IU54" s="12"/>
      <c r="IV54" s="12"/>
      <c r="IW54" s="12"/>
      <c r="IX54" s="12"/>
      <c r="IY54" s="12"/>
      <c r="IZ54" s="12"/>
    </row>
    <row r="55" spans="1:260" s="26" customFormat="1" ht="45.75" hidden="1" customHeight="1" x14ac:dyDescent="0.25">
      <c r="A55" s="40">
        <v>107</v>
      </c>
      <c r="B55" s="40">
        <v>43</v>
      </c>
      <c r="C55" s="24"/>
      <c r="D55" s="1" t="s">
        <v>325</v>
      </c>
      <c r="E55" s="1" t="s">
        <v>326</v>
      </c>
      <c r="F55" s="3"/>
      <c r="G55" s="25" t="s">
        <v>242</v>
      </c>
      <c r="H55" s="25">
        <v>3.27</v>
      </c>
      <c r="I55" s="25"/>
      <c r="J55" s="25"/>
      <c r="K55" s="25"/>
      <c r="L55" s="25"/>
      <c r="M55" s="25"/>
      <c r="N55" s="25"/>
      <c r="O55" s="25"/>
      <c r="P55" s="25"/>
      <c r="Q55" s="25"/>
      <c r="R55" s="25"/>
      <c r="S55" s="25"/>
      <c r="T55" s="25"/>
      <c r="U55" s="25"/>
      <c r="V55" s="25"/>
      <c r="W55" s="25"/>
      <c r="X55" s="25"/>
      <c r="Y55" s="25"/>
      <c r="Z55" s="25"/>
      <c r="AA55" s="25"/>
      <c r="AB55" s="25"/>
      <c r="AC55" s="34"/>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10"/>
      <c r="FS55" s="25"/>
      <c r="FT55" s="25"/>
      <c r="FU55" s="25"/>
      <c r="FV55" s="25"/>
      <c r="FW55" s="25"/>
      <c r="FX55" s="25"/>
      <c r="FY55" s="25">
        <v>200</v>
      </c>
      <c r="FZ55" s="25"/>
      <c r="GA55" s="25"/>
      <c r="GB55" s="25"/>
      <c r="GC55" s="25"/>
      <c r="GD55" s="25"/>
      <c r="GE55" s="25"/>
      <c r="GF55" s="25"/>
      <c r="GG55" s="25"/>
      <c r="GH55" s="11"/>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34"/>
      <c r="HZ55" s="25"/>
      <c r="IA55" s="25"/>
      <c r="IB55" s="25"/>
      <c r="IC55" s="25"/>
      <c r="ID55" s="25"/>
      <c r="IE55" s="25"/>
      <c r="IF55" s="25"/>
      <c r="IG55" s="25"/>
      <c r="IH55" s="25"/>
      <c r="II55" s="9">
        <f t="shared" si="0"/>
        <v>200</v>
      </c>
      <c r="IJ55" s="37">
        <f t="shared" si="1"/>
        <v>0</v>
      </c>
      <c r="IK55" s="37">
        <f t="shared" si="2"/>
        <v>0</v>
      </c>
      <c r="IL55" s="16" t="s">
        <v>557</v>
      </c>
      <c r="IM55" s="16">
        <v>43</v>
      </c>
      <c r="IN55" s="16" t="s">
        <v>325</v>
      </c>
      <c r="IO55" s="16" t="s">
        <v>242</v>
      </c>
      <c r="IP55" s="16">
        <v>200</v>
      </c>
      <c r="IQ55" s="16">
        <v>29.66</v>
      </c>
      <c r="IR55" s="16">
        <v>35.591999999999999</v>
      </c>
      <c r="IS55" s="16">
        <v>5932</v>
      </c>
      <c r="IT55" s="16">
        <v>7118.4</v>
      </c>
      <c r="IU55" s="16" t="s">
        <v>610</v>
      </c>
      <c r="IV55" s="16" t="s">
        <v>523</v>
      </c>
      <c r="IW55" s="16" t="s">
        <v>530</v>
      </c>
      <c r="IX55" s="16" t="s">
        <v>611</v>
      </c>
      <c r="IY55" s="16" t="s">
        <v>612</v>
      </c>
      <c r="IZ55" s="16" t="s">
        <v>533</v>
      </c>
    </row>
    <row r="56" spans="1:260" s="26" customFormat="1" ht="45.75" hidden="1" customHeight="1" x14ac:dyDescent="0.25">
      <c r="A56" s="40">
        <v>108</v>
      </c>
      <c r="B56" s="40">
        <v>44</v>
      </c>
      <c r="C56" s="24"/>
      <c r="D56" s="1" t="s">
        <v>327</v>
      </c>
      <c r="E56" s="1" t="s">
        <v>328</v>
      </c>
      <c r="F56" s="3"/>
      <c r="G56" s="25" t="s">
        <v>242</v>
      </c>
      <c r="H56" s="25">
        <v>28.8</v>
      </c>
      <c r="I56" s="25"/>
      <c r="J56" s="25"/>
      <c r="K56" s="25"/>
      <c r="L56" s="25"/>
      <c r="M56" s="25"/>
      <c r="N56" s="25"/>
      <c r="O56" s="25"/>
      <c r="P56" s="25"/>
      <c r="Q56" s="25"/>
      <c r="R56" s="25"/>
      <c r="S56" s="25"/>
      <c r="T56" s="25"/>
      <c r="U56" s="25"/>
      <c r="V56" s="25"/>
      <c r="W56" s="25"/>
      <c r="X56" s="25"/>
      <c r="Y56" s="25"/>
      <c r="Z56" s="25"/>
      <c r="AA56" s="25"/>
      <c r="AB56" s="25"/>
      <c r="AC56" s="34"/>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10"/>
      <c r="FS56" s="25"/>
      <c r="FT56" s="25"/>
      <c r="FU56" s="25"/>
      <c r="FV56" s="25"/>
      <c r="FW56" s="25"/>
      <c r="FX56" s="25"/>
      <c r="FY56" s="25">
        <v>60</v>
      </c>
      <c r="FZ56" s="25"/>
      <c r="GA56" s="25"/>
      <c r="GB56" s="25"/>
      <c r="GC56" s="25"/>
      <c r="GD56" s="25"/>
      <c r="GE56" s="25"/>
      <c r="GF56" s="25"/>
      <c r="GG56" s="25"/>
      <c r="GH56" s="11"/>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34"/>
      <c r="HZ56" s="25"/>
      <c r="IA56" s="25"/>
      <c r="IB56" s="25"/>
      <c r="IC56" s="25"/>
      <c r="ID56" s="25"/>
      <c r="IE56" s="25"/>
      <c r="IF56" s="25"/>
      <c r="IG56" s="25"/>
      <c r="IH56" s="25"/>
      <c r="II56" s="9">
        <f t="shared" si="0"/>
        <v>60</v>
      </c>
      <c r="IJ56" s="37">
        <f t="shared" si="1"/>
        <v>0</v>
      </c>
      <c r="IK56" s="37">
        <f t="shared" si="2"/>
        <v>0</v>
      </c>
      <c r="IL56" s="12" t="s">
        <v>558</v>
      </c>
      <c r="IM56" s="12">
        <v>44</v>
      </c>
      <c r="IN56" s="12" t="s">
        <v>327</v>
      </c>
      <c r="IO56" s="12" t="s">
        <v>242</v>
      </c>
      <c r="IP56" s="12">
        <v>60</v>
      </c>
      <c r="IQ56" s="12">
        <v>31.1</v>
      </c>
      <c r="IR56" s="12">
        <v>37.32</v>
      </c>
      <c r="IS56" s="12">
        <v>1866</v>
      </c>
      <c r="IT56" s="12">
        <v>2239.1999999999998</v>
      </c>
      <c r="IU56" s="12" t="s">
        <v>613</v>
      </c>
      <c r="IV56" s="12" t="s">
        <v>523</v>
      </c>
      <c r="IW56" s="12" t="s">
        <v>530</v>
      </c>
      <c r="IX56" s="12" t="s">
        <v>614</v>
      </c>
      <c r="IY56" s="12" t="s">
        <v>615</v>
      </c>
      <c r="IZ56" s="12" t="s">
        <v>533</v>
      </c>
    </row>
    <row r="57" spans="1:260" s="26" customFormat="1" ht="50.25" customHeight="1" x14ac:dyDescent="0.25">
      <c r="A57" s="40">
        <v>109</v>
      </c>
      <c r="B57" s="40">
        <v>45</v>
      </c>
      <c r="C57" s="24">
        <v>22</v>
      </c>
      <c r="D57" s="1" t="s">
        <v>329</v>
      </c>
      <c r="E57" s="1" t="s">
        <v>330</v>
      </c>
      <c r="F57" s="3"/>
      <c r="G57" s="25" t="s">
        <v>242</v>
      </c>
      <c r="H57" s="25">
        <v>13.2</v>
      </c>
      <c r="I57" s="25"/>
      <c r="J57" s="25"/>
      <c r="K57" s="25"/>
      <c r="L57" s="25"/>
      <c r="M57" s="25"/>
      <c r="N57" s="25"/>
      <c r="O57" s="25"/>
      <c r="P57" s="25"/>
      <c r="Q57" s="25"/>
      <c r="R57" s="25"/>
      <c r="S57" s="25"/>
      <c r="T57" s="25"/>
      <c r="U57" s="25"/>
      <c r="V57" s="25"/>
      <c r="W57" s="25"/>
      <c r="X57" s="25"/>
      <c r="Y57" s="25"/>
      <c r="Z57" s="25"/>
      <c r="AA57" s="25"/>
      <c r="AB57" s="25"/>
      <c r="AC57" s="34"/>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11"/>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10"/>
      <c r="FS57" s="25"/>
      <c r="FT57" s="25"/>
      <c r="FU57" s="25"/>
      <c r="FV57" s="25"/>
      <c r="FW57" s="25"/>
      <c r="FX57" s="25"/>
      <c r="FY57" s="25">
        <v>15</v>
      </c>
      <c r="FZ57" s="25"/>
      <c r="GA57" s="25"/>
      <c r="GB57" s="25"/>
      <c r="GC57" s="25"/>
      <c r="GD57" s="25"/>
      <c r="GE57" s="25"/>
      <c r="GF57" s="25"/>
      <c r="GG57" s="25"/>
      <c r="GH57" s="11"/>
      <c r="GI57" s="25"/>
      <c r="GJ57" s="25"/>
      <c r="GK57" s="25"/>
      <c r="GL57" s="25"/>
      <c r="GM57" s="25"/>
      <c r="GN57" s="25"/>
      <c r="GO57" s="25"/>
      <c r="GP57" s="25"/>
      <c r="GQ57" s="56"/>
      <c r="GR57" s="25"/>
      <c r="GS57" s="25"/>
      <c r="GT57" s="25"/>
      <c r="GU57" s="25"/>
      <c r="GV57" s="21"/>
      <c r="GW57" s="25"/>
      <c r="GX57" s="25"/>
      <c r="GY57" s="63"/>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34"/>
      <c r="HZ57" s="25"/>
      <c r="IA57" s="25"/>
      <c r="IB57" s="25"/>
      <c r="IC57" s="25"/>
      <c r="ID57" s="25"/>
      <c r="IE57" s="25"/>
      <c r="IF57" s="25"/>
      <c r="IG57" s="25"/>
      <c r="IH57" s="25"/>
      <c r="II57" s="9">
        <f t="shared" si="0"/>
        <v>15</v>
      </c>
      <c r="IJ57" s="37">
        <f t="shared" si="1"/>
        <v>45</v>
      </c>
      <c r="IK57" s="37">
        <f t="shared" si="2"/>
        <v>15</v>
      </c>
      <c r="IM57" s="12"/>
      <c r="IN57" s="12"/>
      <c r="IO57" s="12"/>
      <c r="IP57" s="12"/>
      <c r="IQ57" s="12"/>
      <c r="IR57" s="12"/>
      <c r="IS57" s="12"/>
      <c r="IT57" s="12"/>
      <c r="IU57" s="12"/>
      <c r="IV57" s="12"/>
      <c r="IW57" s="12"/>
      <c r="IX57" s="12"/>
      <c r="IY57" s="12"/>
      <c r="IZ57" s="12"/>
    </row>
    <row r="58" spans="1:260" s="26" customFormat="1" ht="48" customHeight="1" x14ac:dyDescent="0.25">
      <c r="A58" s="40">
        <v>111</v>
      </c>
      <c r="B58" s="40">
        <v>46</v>
      </c>
      <c r="C58" s="24">
        <v>23</v>
      </c>
      <c r="D58" s="1" t="s">
        <v>331</v>
      </c>
      <c r="E58" s="1" t="s">
        <v>331</v>
      </c>
      <c r="F58" s="3"/>
      <c r="G58" s="25" t="s">
        <v>242</v>
      </c>
      <c r="H58" s="25">
        <v>15.3</v>
      </c>
      <c r="I58" s="25"/>
      <c r="J58" s="25"/>
      <c r="K58" s="25"/>
      <c r="L58" s="25"/>
      <c r="M58" s="25"/>
      <c r="N58" s="25"/>
      <c r="O58" s="25"/>
      <c r="P58" s="25"/>
      <c r="Q58" s="25"/>
      <c r="R58" s="25"/>
      <c r="S58" s="25"/>
      <c r="T58" s="25"/>
      <c r="U58" s="25"/>
      <c r="V58" s="25"/>
      <c r="W58" s="25"/>
      <c r="X58" s="25"/>
      <c r="Y58" s="25"/>
      <c r="Z58" s="25"/>
      <c r="AA58" s="25"/>
      <c r="AB58" s="25"/>
      <c r="AC58" s="34"/>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11"/>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10"/>
      <c r="FS58" s="25"/>
      <c r="FT58" s="25"/>
      <c r="FU58" s="25"/>
      <c r="FV58" s="25"/>
      <c r="FW58" s="25"/>
      <c r="FX58" s="25"/>
      <c r="FY58" s="25">
        <v>20</v>
      </c>
      <c r="FZ58" s="25"/>
      <c r="GA58" s="25"/>
      <c r="GB58" s="25"/>
      <c r="GC58" s="25"/>
      <c r="GD58" s="25"/>
      <c r="GE58" s="25"/>
      <c r="GF58" s="25"/>
      <c r="GG58" s="25"/>
      <c r="GH58" s="11"/>
      <c r="GI58" s="25"/>
      <c r="GJ58" s="25"/>
      <c r="GK58" s="25"/>
      <c r="GL58" s="25"/>
      <c r="GM58" s="25"/>
      <c r="GN58" s="25"/>
      <c r="GO58" s="25"/>
      <c r="GP58" s="25"/>
      <c r="GQ58" s="56"/>
      <c r="GR58" s="25"/>
      <c r="GS58" s="25"/>
      <c r="GT58" s="25"/>
      <c r="GU58" s="25"/>
      <c r="GV58" s="21"/>
      <c r="GW58" s="25"/>
      <c r="GX58" s="25"/>
      <c r="GY58" s="63"/>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34"/>
      <c r="HZ58" s="25"/>
      <c r="IA58" s="25"/>
      <c r="IB58" s="25"/>
      <c r="IC58" s="25"/>
      <c r="ID58" s="25"/>
      <c r="IE58" s="25"/>
      <c r="IF58" s="25"/>
      <c r="IG58" s="25"/>
      <c r="IH58" s="25"/>
      <c r="II58" s="9">
        <f t="shared" si="0"/>
        <v>20</v>
      </c>
      <c r="IJ58" s="37">
        <f t="shared" si="1"/>
        <v>46</v>
      </c>
      <c r="IK58" s="37">
        <f t="shared" si="2"/>
        <v>20</v>
      </c>
      <c r="IM58" s="12"/>
      <c r="IN58" s="12"/>
      <c r="IO58" s="12"/>
      <c r="IP58" s="12"/>
      <c r="IQ58" s="12"/>
      <c r="IR58" s="12"/>
      <c r="IS58" s="12"/>
      <c r="IT58" s="12"/>
      <c r="IU58" s="12"/>
      <c r="IV58" s="12"/>
      <c r="IW58" s="12"/>
      <c r="IX58" s="12"/>
      <c r="IY58" s="12"/>
      <c r="IZ58" s="12"/>
    </row>
    <row r="59" spans="1:260" s="26" customFormat="1" ht="53.25" customHeight="1" x14ac:dyDescent="0.25">
      <c r="A59" s="40">
        <v>113</v>
      </c>
      <c r="B59" s="40">
        <v>47</v>
      </c>
      <c r="C59" s="24">
        <v>24</v>
      </c>
      <c r="D59" s="1" t="s">
        <v>332</v>
      </c>
      <c r="E59" s="1" t="s">
        <v>332</v>
      </c>
      <c r="F59" s="3"/>
      <c r="G59" s="25" t="s">
        <v>242</v>
      </c>
      <c r="H59" s="25">
        <v>120</v>
      </c>
      <c r="I59" s="25"/>
      <c r="J59" s="25"/>
      <c r="K59" s="25"/>
      <c r="L59" s="25"/>
      <c r="M59" s="25"/>
      <c r="N59" s="25"/>
      <c r="O59" s="25"/>
      <c r="P59" s="25"/>
      <c r="Q59" s="25"/>
      <c r="R59" s="25"/>
      <c r="S59" s="25"/>
      <c r="T59" s="25"/>
      <c r="U59" s="25"/>
      <c r="V59" s="25"/>
      <c r="W59" s="25"/>
      <c r="X59" s="25"/>
      <c r="Y59" s="25"/>
      <c r="Z59" s="25"/>
      <c r="AA59" s="25"/>
      <c r="AB59" s="25"/>
      <c r="AC59" s="34"/>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11"/>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10"/>
      <c r="FS59" s="25"/>
      <c r="FT59" s="25"/>
      <c r="FU59" s="25"/>
      <c r="FV59" s="25"/>
      <c r="FW59" s="25"/>
      <c r="FX59" s="25"/>
      <c r="FY59" s="25"/>
      <c r="FZ59" s="25"/>
      <c r="GA59" s="25"/>
      <c r="GB59" s="25"/>
      <c r="GC59" s="25"/>
      <c r="GD59" s="25"/>
      <c r="GE59" s="25"/>
      <c r="GF59" s="25"/>
      <c r="GG59" s="25"/>
      <c r="GH59" s="11"/>
      <c r="GI59" s="25"/>
      <c r="GJ59" s="25"/>
      <c r="GK59" s="25"/>
      <c r="GL59" s="25"/>
      <c r="GM59" s="25"/>
      <c r="GN59" s="25">
        <v>30</v>
      </c>
      <c r="GO59" s="25"/>
      <c r="GP59" s="25"/>
      <c r="GQ59" s="56"/>
      <c r="GR59" s="25"/>
      <c r="GS59" s="25"/>
      <c r="GT59" s="25"/>
      <c r="GU59" s="25"/>
      <c r="GV59" s="21"/>
      <c r="GW59" s="25"/>
      <c r="GX59" s="25"/>
      <c r="GY59" s="63"/>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34"/>
      <c r="HZ59" s="25"/>
      <c r="IA59" s="25"/>
      <c r="IB59" s="25"/>
      <c r="IC59" s="25"/>
      <c r="ID59" s="25"/>
      <c r="IE59" s="25"/>
      <c r="IF59" s="25"/>
      <c r="IG59" s="25"/>
      <c r="IH59" s="25"/>
      <c r="II59" s="9">
        <f t="shared" si="0"/>
        <v>30</v>
      </c>
      <c r="IJ59" s="37">
        <f t="shared" si="1"/>
        <v>47</v>
      </c>
      <c r="IK59" s="37">
        <f t="shared" si="2"/>
        <v>30</v>
      </c>
      <c r="IM59" s="12"/>
      <c r="IN59" s="12"/>
      <c r="IO59" s="12"/>
      <c r="IP59" s="12"/>
      <c r="IQ59" s="12"/>
      <c r="IR59" s="12"/>
      <c r="IS59" s="12"/>
      <c r="IT59" s="12"/>
      <c r="IU59" s="12"/>
      <c r="IV59" s="12"/>
      <c r="IW59" s="12"/>
      <c r="IX59" s="12"/>
      <c r="IY59" s="12"/>
      <c r="IZ59" s="12"/>
    </row>
    <row r="60" spans="1:260" s="26" customFormat="1" ht="67.5" hidden="1" customHeight="1" x14ac:dyDescent="0.25">
      <c r="A60" s="40">
        <v>114</v>
      </c>
      <c r="B60" s="40">
        <v>48</v>
      </c>
      <c r="C60" s="24"/>
      <c r="D60" s="1" t="s">
        <v>333</v>
      </c>
      <c r="E60" s="1" t="s">
        <v>334</v>
      </c>
      <c r="F60" s="3"/>
      <c r="G60" s="25" t="s">
        <v>242</v>
      </c>
      <c r="H60" s="25">
        <v>1100</v>
      </c>
      <c r="I60" s="25"/>
      <c r="J60" s="25"/>
      <c r="K60" s="25"/>
      <c r="L60" s="25"/>
      <c r="M60" s="25"/>
      <c r="N60" s="25"/>
      <c r="O60" s="25"/>
      <c r="P60" s="25"/>
      <c r="Q60" s="25"/>
      <c r="R60" s="25"/>
      <c r="S60" s="25"/>
      <c r="T60" s="25"/>
      <c r="U60" s="25"/>
      <c r="V60" s="25"/>
      <c r="W60" s="25"/>
      <c r="X60" s="25"/>
      <c r="Y60" s="25"/>
      <c r="Z60" s="25">
        <v>6</v>
      </c>
      <c r="AA60" s="25"/>
      <c r="AB60" s="25"/>
      <c r="AC60" s="34"/>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10"/>
      <c r="FS60" s="25"/>
      <c r="FT60" s="25"/>
      <c r="FU60" s="25"/>
      <c r="FV60" s="25"/>
      <c r="FW60" s="25"/>
      <c r="FX60" s="25"/>
      <c r="FY60" s="25"/>
      <c r="FZ60" s="25"/>
      <c r="GA60" s="25"/>
      <c r="GB60" s="25"/>
      <c r="GC60" s="25"/>
      <c r="GD60" s="25"/>
      <c r="GE60" s="25"/>
      <c r="GF60" s="25"/>
      <c r="GG60" s="25"/>
      <c r="GH60" s="11"/>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34"/>
      <c r="HZ60" s="25"/>
      <c r="IA60" s="25"/>
      <c r="IB60" s="25"/>
      <c r="IC60" s="25"/>
      <c r="ID60" s="25"/>
      <c r="IE60" s="25"/>
      <c r="IF60" s="25"/>
      <c r="IG60" s="25"/>
      <c r="IH60" s="25"/>
      <c r="II60" s="9">
        <f t="shared" si="0"/>
        <v>6</v>
      </c>
      <c r="IJ60" s="37">
        <f t="shared" si="1"/>
        <v>0</v>
      </c>
      <c r="IK60" s="37">
        <f t="shared" si="2"/>
        <v>0</v>
      </c>
      <c r="IL60" s="16" t="s">
        <v>561</v>
      </c>
      <c r="IM60" s="16">
        <v>48</v>
      </c>
      <c r="IN60" s="16" t="s">
        <v>333</v>
      </c>
      <c r="IO60" s="16" t="s">
        <v>242</v>
      </c>
      <c r="IP60" s="16">
        <v>6</v>
      </c>
      <c r="IQ60" s="16">
        <v>742</v>
      </c>
      <c r="IR60" s="16">
        <v>890.4</v>
      </c>
      <c r="IS60" s="16">
        <v>4452</v>
      </c>
      <c r="IT60" s="16">
        <v>5342.4</v>
      </c>
      <c r="IU60" s="16" t="s">
        <v>616</v>
      </c>
      <c r="IV60" s="16" t="s">
        <v>511</v>
      </c>
      <c r="IW60" s="16" t="s">
        <v>492</v>
      </c>
      <c r="IX60" s="16" t="s">
        <v>617</v>
      </c>
      <c r="IY60" s="16" t="s">
        <v>618</v>
      </c>
      <c r="IZ60" s="16" t="s">
        <v>484</v>
      </c>
    </row>
    <row r="61" spans="1:260" s="26" customFormat="1" ht="67.5" hidden="1" customHeight="1" x14ac:dyDescent="0.25">
      <c r="A61" s="40">
        <v>115</v>
      </c>
      <c r="B61" s="40">
        <v>49</v>
      </c>
      <c r="C61" s="24"/>
      <c r="D61" s="1" t="s">
        <v>335</v>
      </c>
      <c r="E61" s="1" t="s">
        <v>336</v>
      </c>
      <c r="F61" s="3"/>
      <c r="G61" s="25" t="s">
        <v>337</v>
      </c>
      <c r="H61" s="25">
        <v>6500</v>
      </c>
      <c r="I61" s="25"/>
      <c r="J61" s="25"/>
      <c r="K61" s="25"/>
      <c r="L61" s="25"/>
      <c r="M61" s="25"/>
      <c r="N61" s="25"/>
      <c r="O61" s="25"/>
      <c r="P61" s="25"/>
      <c r="Q61" s="25"/>
      <c r="R61" s="25"/>
      <c r="S61" s="25"/>
      <c r="T61" s="25"/>
      <c r="U61" s="25"/>
      <c r="V61" s="25"/>
      <c r="W61" s="25"/>
      <c r="X61" s="25"/>
      <c r="Y61" s="25"/>
      <c r="Z61" s="25"/>
      <c r="AA61" s="25"/>
      <c r="AB61" s="25"/>
      <c r="AC61" s="34"/>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10"/>
      <c r="FS61" s="25"/>
      <c r="FT61" s="25"/>
      <c r="FU61" s="25"/>
      <c r="FV61" s="25"/>
      <c r="FW61" s="25"/>
      <c r="FX61" s="25"/>
      <c r="FY61" s="25">
        <v>1</v>
      </c>
      <c r="FZ61" s="25"/>
      <c r="GA61" s="25"/>
      <c r="GB61" s="25"/>
      <c r="GC61" s="25"/>
      <c r="GD61" s="25"/>
      <c r="GE61" s="25"/>
      <c r="GF61" s="25"/>
      <c r="GG61" s="25"/>
      <c r="GH61" s="11"/>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34"/>
      <c r="HZ61" s="25"/>
      <c r="IA61" s="25"/>
      <c r="IB61" s="25"/>
      <c r="IC61" s="25"/>
      <c r="ID61" s="25"/>
      <c r="IE61" s="25"/>
      <c r="IF61" s="25"/>
      <c r="IG61" s="25"/>
      <c r="IH61" s="25"/>
      <c r="II61" s="9">
        <f t="shared" si="0"/>
        <v>1</v>
      </c>
      <c r="IJ61" s="37">
        <f t="shared" si="1"/>
        <v>0</v>
      </c>
      <c r="IK61" s="37">
        <f t="shared" si="2"/>
        <v>0</v>
      </c>
      <c r="IL61" s="16" t="s">
        <v>568</v>
      </c>
      <c r="IM61" s="16">
        <v>49</v>
      </c>
      <c r="IN61" s="16" t="s">
        <v>335</v>
      </c>
      <c r="IO61" s="16" t="s">
        <v>363</v>
      </c>
      <c r="IP61" s="16">
        <v>1</v>
      </c>
      <c r="IQ61" s="16">
        <v>3960</v>
      </c>
      <c r="IR61" s="16">
        <v>4752</v>
      </c>
      <c r="IS61" s="16">
        <v>3960</v>
      </c>
      <c r="IT61" s="16">
        <v>4752</v>
      </c>
      <c r="IU61" s="16" t="s">
        <v>619</v>
      </c>
      <c r="IV61" s="16" t="s">
        <v>511</v>
      </c>
      <c r="IW61" s="16" t="s">
        <v>492</v>
      </c>
      <c r="IX61" s="16" t="s">
        <v>620</v>
      </c>
      <c r="IY61" s="16" t="s">
        <v>621</v>
      </c>
      <c r="IZ61" s="16" t="s">
        <v>484</v>
      </c>
    </row>
    <row r="62" spans="1:260" s="26" customFormat="1" ht="67.5" hidden="1" customHeight="1" x14ac:dyDescent="0.25">
      <c r="A62" s="40">
        <v>116</v>
      </c>
      <c r="B62" s="40">
        <v>50</v>
      </c>
      <c r="C62" s="24"/>
      <c r="D62" s="1" t="s">
        <v>338</v>
      </c>
      <c r="E62" s="1" t="s">
        <v>339</v>
      </c>
      <c r="F62" s="3"/>
      <c r="G62" s="25" t="s">
        <v>337</v>
      </c>
      <c r="H62" s="25">
        <v>7000</v>
      </c>
      <c r="I62" s="25"/>
      <c r="J62" s="25"/>
      <c r="K62" s="25"/>
      <c r="L62" s="25"/>
      <c r="M62" s="25"/>
      <c r="N62" s="25"/>
      <c r="O62" s="25"/>
      <c r="P62" s="25"/>
      <c r="Q62" s="25"/>
      <c r="R62" s="25"/>
      <c r="S62" s="25"/>
      <c r="T62" s="25"/>
      <c r="U62" s="25"/>
      <c r="V62" s="25"/>
      <c r="W62" s="25"/>
      <c r="X62" s="25"/>
      <c r="Y62" s="25"/>
      <c r="Z62" s="25"/>
      <c r="AA62" s="25"/>
      <c r="AB62" s="25"/>
      <c r="AC62" s="34"/>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10"/>
      <c r="FS62" s="25"/>
      <c r="FT62" s="25"/>
      <c r="FU62" s="25"/>
      <c r="FV62" s="25"/>
      <c r="FW62" s="25"/>
      <c r="FX62" s="25"/>
      <c r="FY62" s="25">
        <v>1</v>
      </c>
      <c r="FZ62" s="25"/>
      <c r="GA62" s="25"/>
      <c r="GB62" s="25"/>
      <c r="GC62" s="25"/>
      <c r="GD62" s="25"/>
      <c r="GE62" s="25"/>
      <c r="GF62" s="25"/>
      <c r="GG62" s="25"/>
      <c r="GH62" s="11"/>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34"/>
      <c r="HZ62" s="25"/>
      <c r="IA62" s="25"/>
      <c r="IB62" s="25"/>
      <c r="IC62" s="25"/>
      <c r="ID62" s="25"/>
      <c r="IE62" s="25"/>
      <c r="IF62" s="25"/>
      <c r="IG62" s="25"/>
      <c r="IH62" s="25"/>
      <c r="II62" s="9">
        <f t="shared" si="0"/>
        <v>1</v>
      </c>
      <c r="IJ62" s="37">
        <f t="shared" si="1"/>
        <v>0</v>
      </c>
      <c r="IK62" s="37">
        <f t="shared" si="2"/>
        <v>0</v>
      </c>
      <c r="IL62" s="12" t="s">
        <v>572</v>
      </c>
      <c r="IM62" s="12">
        <v>50</v>
      </c>
      <c r="IN62" s="12" t="s">
        <v>338</v>
      </c>
      <c r="IO62" s="12" t="s">
        <v>363</v>
      </c>
      <c r="IP62" s="12">
        <v>1</v>
      </c>
      <c r="IQ62" s="12">
        <v>4345</v>
      </c>
      <c r="IR62" s="12">
        <v>5214</v>
      </c>
      <c r="IS62" s="12">
        <v>4345</v>
      </c>
      <c r="IT62" s="12">
        <v>5214</v>
      </c>
      <c r="IU62" s="12" t="s">
        <v>622</v>
      </c>
      <c r="IV62" s="12" t="s">
        <v>511</v>
      </c>
      <c r="IW62" s="12" t="s">
        <v>492</v>
      </c>
      <c r="IX62" s="12" t="s">
        <v>623</v>
      </c>
      <c r="IY62" s="12" t="s">
        <v>624</v>
      </c>
      <c r="IZ62" s="12" t="s">
        <v>484</v>
      </c>
    </row>
    <row r="63" spans="1:260" s="26" customFormat="1" ht="39.75" customHeight="1" x14ac:dyDescent="0.25">
      <c r="A63" s="40">
        <v>117</v>
      </c>
      <c r="B63" s="40">
        <v>51</v>
      </c>
      <c r="C63" s="24">
        <v>25</v>
      </c>
      <c r="D63" s="1" t="s">
        <v>340</v>
      </c>
      <c r="E63" s="1" t="s">
        <v>341</v>
      </c>
      <c r="F63" s="3"/>
      <c r="G63" s="25" t="s">
        <v>337</v>
      </c>
      <c r="H63" s="25">
        <v>9000</v>
      </c>
      <c r="I63" s="25"/>
      <c r="J63" s="25"/>
      <c r="K63" s="25"/>
      <c r="L63" s="25"/>
      <c r="M63" s="25"/>
      <c r="N63" s="25"/>
      <c r="O63" s="25"/>
      <c r="P63" s="25"/>
      <c r="Q63" s="25"/>
      <c r="R63" s="25"/>
      <c r="S63" s="25"/>
      <c r="T63" s="25"/>
      <c r="U63" s="25"/>
      <c r="V63" s="25"/>
      <c r="W63" s="25"/>
      <c r="X63" s="25"/>
      <c r="Y63" s="25"/>
      <c r="Z63" s="25"/>
      <c r="AA63" s="25"/>
      <c r="AB63" s="25"/>
      <c r="AC63" s="34"/>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11"/>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10"/>
      <c r="FS63" s="25"/>
      <c r="FT63" s="25"/>
      <c r="FU63" s="25"/>
      <c r="FV63" s="25"/>
      <c r="FW63" s="25"/>
      <c r="FX63" s="25"/>
      <c r="FY63" s="25">
        <v>1</v>
      </c>
      <c r="FZ63" s="25"/>
      <c r="GA63" s="25"/>
      <c r="GB63" s="25"/>
      <c r="GC63" s="25"/>
      <c r="GD63" s="25"/>
      <c r="GE63" s="25"/>
      <c r="GF63" s="25"/>
      <c r="GG63" s="25"/>
      <c r="GH63" s="11"/>
      <c r="GI63" s="25"/>
      <c r="GJ63" s="25"/>
      <c r="GK63" s="25"/>
      <c r="GL63" s="25"/>
      <c r="GM63" s="25"/>
      <c r="GN63" s="25"/>
      <c r="GO63" s="25"/>
      <c r="GP63" s="25"/>
      <c r="GQ63" s="56"/>
      <c r="GR63" s="25"/>
      <c r="GS63" s="25"/>
      <c r="GT63" s="25"/>
      <c r="GU63" s="25"/>
      <c r="GV63" s="21"/>
      <c r="GW63" s="25"/>
      <c r="GX63" s="25"/>
      <c r="GY63" s="63"/>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34"/>
      <c r="HZ63" s="25"/>
      <c r="IA63" s="25"/>
      <c r="IB63" s="25"/>
      <c r="IC63" s="25"/>
      <c r="ID63" s="25"/>
      <c r="IE63" s="25"/>
      <c r="IF63" s="25"/>
      <c r="IG63" s="25"/>
      <c r="IH63" s="25"/>
      <c r="II63" s="9">
        <f t="shared" si="0"/>
        <v>1</v>
      </c>
      <c r="IJ63" s="37">
        <f t="shared" si="1"/>
        <v>51</v>
      </c>
      <c r="IK63" s="37">
        <f t="shared" si="2"/>
        <v>1</v>
      </c>
      <c r="IM63" s="12"/>
      <c r="IN63" s="12"/>
      <c r="IO63" s="12"/>
      <c r="IP63" s="12"/>
      <c r="IQ63" s="12"/>
      <c r="IR63" s="12"/>
      <c r="IS63" s="12"/>
      <c r="IT63" s="12"/>
      <c r="IU63" s="12"/>
      <c r="IV63" s="12"/>
      <c r="IW63" s="12"/>
      <c r="IX63" s="12"/>
      <c r="IY63" s="12"/>
      <c r="IZ63" s="12"/>
    </row>
    <row r="64" spans="1:260" s="26" customFormat="1" ht="44.25" customHeight="1" x14ac:dyDescent="0.25">
      <c r="A64" s="40">
        <v>118</v>
      </c>
      <c r="B64" s="40">
        <v>52</v>
      </c>
      <c r="C64" s="24">
        <v>26</v>
      </c>
      <c r="D64" s="1" t="s">
        <v>342</v>
      </c>
      <c r="E64" s="1" t="s">
        <v>343</v>
      </c>
      <c r="F64" s="3"/>
      <c r="G64" s="25" t="s">
        <v>242</v>
      </c>
      <c r="H64" s="25">
        <v>160</v>
      </c>
      <c r="I64" s="25"/>
      <c r="J64" s="25"/>
      <c r="K64" s="25"/>
      <c r="L64" s="25"/>
      <c r="M64" s="25"/>
      <c r="N64" s="25"/>
      <c r="O64" s="25"/>
      <c r="P64" s="25"/>
      <c r="Q64" s="25"/>
      <c r="R64" s="25"/>
      <c r="S64" s="25"/>
      <c r="T64" s="25"/>
      <c r="U64" s="25"/>
      <c r="V64" s="25"/>
      <c r="W64" s="25"/>
      <c r="X64" s="25"/>
      <c r="Y64" s="25"/>
      <c r="Z64" s="25"/>
      <c r="AA64" s="25"/>
      <c r="AB64" s="25"/>
      <c r="AC64" s="3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11"/>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10"/>
      <c r="FS64" s="25"/>
      <c r="FT64" s="25"/>
      <c r="FU64" s="25"/>
      <c r="FV64" s="25"/>
      <c r="FW64" s="25"/>
      <c r="FX64" s="25"/>
      <c r="FY64" s="25"/>
      <c r="FZ64" s="25"/>
      <c r="GA64" s="25"/>
      <c r="GB64" s="25"/>
      <c r="GC64" s="25"/>
      <c r="GD64" s="25"/>
      <c r="GE64" s="25">
        <v>300</v>
      </c>
      <c r="GF64" s="25"/>
      <c r="GG64" s="25"/>
      <c r="GH64" s="11"/>
      <c r="GI64" s="25"/>
      <c r="GJ64" s="25"/>
      <c r="GK64" s="25"/>
      <c r="GL64" s="25"/>
      <c r="GM64" s="25"/>
      <c r="GN64" s="25"/>
      <c r="GO64" s="25"/>
      <c r="GP64" s="25"/>
      <c r="GQ64" s="56"/>
      <c r="GR64" s="25"/>
      <c r="GS64" s="25"/>
      <c r="GT64" s="25"/>
      <c r="GU64" s="25"/>
      <c r="GV64" s="21"/>
      <c r="GW64" s="25"/>
      <c r="GX64" s="25"/>
      <c r="GY64" s="63"/>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34"/>
      <c r="HZ64" s="25"/>
      <c r="IA64" s="25"/>
      <c r="IB64" s="25"/>
      <c r="IC64" s="25"/>
      <c r="ID64" s="25"/>
      <c r="IE64" s="25"/>
      <c r="IF64" s="25"/>
      <c r="IG64" s="25"/>
      <c r="IH64" s="25"/>
      <c r="II64" s="9">
        <f t="shared" si="0"/>
        <v>300</v>
      </c>
      <c r="IJ64" s="37">
        <f t="shared" si="1"/>
        <v>52</v>
      </c>
      <c r="IK64" s="37">
        <f t="shared" si="2"/>
        <v>300</v>
      </c>
      <c r="IM64" s="12"/>
      <c r="IN64" s="12"/>
      <c r="IO64" s="12"/>
      <c r="IP64" s="12"/>
      <c r="IQ64" s="12"/>
      <c r="IR64" s="12"/>
      <c r="IS64" s="12"/>
      <c r="IT64" s="12"/>
      <c r="IU64" s="12"/>
      <c r="IV64" s="12"/>
      <c r="IW64" s="12"/>
      <c r="IX64" s="12"/>
      <c r="IY64" s="12"/>
      <c r="IZ64" s="12"/>
    </row>
    <row r="65" spans="1:260" s="26" customFormat="1" ht="42" customHeight="1" x14ac:dyDescent="0.25">
      <c r="A65" s="40">
        <v>119</v>
      </c>
      <c r="B65" s="40">
        <v>53</v>
      </c>
      <c r="C65" s="24">
        <v>27</v>
      </c>
      <c r="D65" s="1" t="s">
        <v>344</v>
      </c>
      <c r="E65" s="1" t="s">
        <v>344</v>
      </c>
      <c r="F65" s="3"/>
      <c r="G65" s="25" t="s">
        <v>242</v>
      </c>
      <c r="H65" s="25">
        <v>120</v>
      </c>
      <c r="I65" s="25"/>
      <c r="J65" s="25"/>
      <c r="K65" s="25"/>
      <c r="L65" s="25"/>
      <c r="M65" s="25"/>
      <c r="N65" s="25"/>
      <c r="O65" s="25"/>
      <c r="P65" s="25"/>
      <c r="Q65" s="25"/>
      <c r="R65" s="25"/>
      <c r="S65" s="25"/>
      <c r="T65" s="25"/>
      <c r="U65" s="25"/>
      <c r="V65" s="25"/>
      <c r="W65" s="25"/>
      <c r="X65" s="25"/>
      <c r="Y65" s="25"/>
      <c r="Z65" s="25"/>
      <c r="AA65" s="25"/>
      <c r="AB65" s="25"/>
      <c r="AC65" s="34"/>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11"/>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10"/>
      <c r="FS65" s="25"/>
      <c r="FT65" s="25"/>
      <c r="FU65" s="25"/>
      <c r="FV65" s="25"/>
      <c r="FW65" s="25"/>
      <c r="FX65" s="25"/>
      <c r="FY65" s="25"/>
      <c r="FZ65" s="25"/>
      <c r="GA65" s="25"/>
      <c r="GB65" s="25"/>
      <c r="GC65" s="25"/>
      <c r="GD65" s="25"/>
      <c r="GE65" s="25">
        <v>200</v>
      </c>
      <c r="GF65" s="25"/>
      <c r="GG65" s="25"/>
      <c r="GH65" s="11"/>
      <c r="GI65" s="25"/>
      <c r="GJ65" s="25"/>
      <c r="GK65" s="25"/>
      <c r="GL65" s="25"/>
      <c r="GM65" s="25"/>
      <c r="GN65" s="25"/>
      <c r="GO65" s="25"/>
      <c r="GP65" s="25"/>
      <c r="GQ65" s="56"/>
      <c r="GR65" s="25"/>
      <c r="GS65" s="25"/>
      <c r="GT65" s="25"/>
      <c r="GU65" s="25"/>
      <c r="GV65" s="21"/>
      <c r="GW65" s="25"/>
      <c r="GX65" s="25"/>
      <c r="GY65" s="63"/>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34"/>
      <c r="HZ65" s="25"/>
      <c r="IA65" s="25"/>
      <c r="IB65" s="25"/>
      <c r="IC65" s="25"/>
      <c r="ID65" s="25"/>
      <c r="IE65" s="25"/>
      <c r="IF65" s="25"/>
      <c r="IG65" s="25"/>
      <c r="IH65" s="25"/>
      <c r="II65" s="9">
        <f t="shared" si="0"/>
        <v>200</v>
      </c>
      <c r="IJ65" s="37">
        <f t="shared" si="1"/>
        <v>53</v>
      </c>
      <c r="IK65" s="37">
        <f t="shared" si="2"/>
        <v>200</v>
      </c>
      <c r="IM65" s="12"/>
      <c r="IN65" s="12"/>
      <c r="IO65" s="12"/>
      <c r="IP65" s="12"/>
      <c r="IQ65" s="12"/>
      <c r="IR65" s="12"/>
      <c r="IS65" s="12"/>
      <c r="IT65" s="12"/>
      <c r="IU65" s="12"/>
      <c r="IV65" s="12"/>
      <c r="IW65" s="12"/>
      <c r="IX65" s="12"/>
      <c r="IY65" s="12"/>
      <c r="IZ65" s="12"/>
    </row>
    <row r="66" spans="1:260" s="26" customFormat="1" ht="44.25" customHeight="1" x14ac:dyDescent="0.25">
      <c r="A66" s="40">
        <v>120</v>
      </c>
      <c r="B66" s="40">
        <v>54</v>
      </c>
      <c r="C66" s="24">
        <v>28</v>
      </c>
      <c r="D66" s="1" t="s">
        <v>345</v>
      </c>
      <c r="E66" s="1" t="s">
        <v>346</v>
      </c>
      <c r="F66" s="3"/>
      <c r="G66" s="25" t="s">
        <v>242</v>
      </c>
      <c r="H66" s="25">
        <v>70</v>
      </c>
      <c r="I66" s="25"/>
      <c r="J66" s="25"/>
      <c r="K66" s="25"/>
      <c r="L66" s="25"/>
      <c r="M66" s="25"/>
      <c r="N66" s="25"/>
      <c r="O66" s="25"/>
      <c r="P66" s="25"/>
      <c r="Q66" s="25"/>
      <c r="R66" s="25"/>
      <c r="S66" s="25"/>
      <c r="T66" s="25"/>
      <c r="U66" s="25"/>
      <c r="V66" s="25"/>
      <c r="W66" s="25"/>
      <c r="X66" s="25"/>
      <c r="Y66" s="25"/>
      <c r="Z66" s="25"/>
      <c r="AA66" s="25"/>
      <c r="AB66" s="25"/>
      <c r="AC66" s="34"/>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11"/>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10"/>
      <c r="FS66" s="25"/>
      <c r="FT66" s="25"/>
      <c r="FU66" s="25"/>
      <c r="FV66" s="25"/>
      <c r="FW66" s="25"/>
      <c r="FX66" s="25"/>
      <c r="FY66" s="25"/>
      <c r="FZ66" s="25"/>
      <c r="GA66" s="25"/>
      <c r="GB66" s="25"/>
      <c r="GC66" s="25"/>
      <c r="GD66" s="25"/>
      <c r="GE66" s="25">
        <v>500</v>
      </c>
      <c r="GF66" s="25"/>
      <c r="GG66" s="25"/>
      <c r="GH66" s="11"/>
      <c r="GI66" s="25"/>
      <c r="GJ66" s="25"/>
      <c r="GK66" s="25"/>
      <c r="GL66" s="25"/>
      <c r="GM66" s="25"/>
      <c r="GN66" s="25"/>
      <c r="GO66" s="25"/>
      <c r="GP66" s="25"/>
      <c r="GQ66" s="56"/>
      <c r="GR66" s="25"/>
      <c r="GS66" s="25"/>
      <c r="GT66" s="25"/>
      <c r="GU66" s="25"/>
      <c r="GV66" s="21"/>
      <c r="GW66" s="25"/>
      <c r="GX66" s="25"/>
      <c r="GY66" s="63"/>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34"/>
      <c r="HZ66" s="25"/>
      <c r="IA66" s="25"/>
      <c r="IB66" s="25"/>
      <c r="IC66" s="25"/>
      <c r="ID66" s="25"/>
      <c r="IE66" s="25"/>
      <c r="IF66" s="25"/>
      <c r="IG66" s="25"/>
      <c r="IH66" s="25"/>
      <c r="II66" s="9">
        <f t="shared" si="0"/>
        <v>500</v>
      </c>
      <c r="IJ66" s="37">
        <f t="shared" si="1"/>
        <v>54</v>
      </c>
      <c r="IK66" s="37">
        <f t="shared" si="2"/>
        <v>500</v>
      </c>
      <c r="IM66" s="12"/>
      <c r="IN66" s="12"/>
      <c r="IO66" s="12"/>
      <c r="IP66" s="12"/>
      <c r="IQ66" s="12"/>
      <c r="IR66" s="12"/>
      <c r="IS66" s="12"/>
      <c r="IT66" s="12"/>
      <c r="IU66" s="12"/>
      <c r="IV66" s="12"/>
      <c r="IW66" s="12"/>
      <c r="IX66" s="12"/>
      <c r="IY66" s="12"/>
      <c r="IZ66" s="12"/>
    </row>
    <row r="67" spans="1:260" s="26" customFormat="1" ht="67.5" hidden="1" customHeight="1" x14ac:dyDescent="0.25">
      <c r="A67" s="40">
        <v>121</v>
      </c>
      <c r="B67" s="40">
        <v>55</v>
      </c>
      <c r="C67" s="24"/>
      <c r="D67" s="1" t="s">
        <v>347</v>
      </c>
      <c r="E67" s="1" t="s">
        <v>348</v>
      </c>
      <c r="F67" s="3"/>
      <c r="G67" s="25" t="s">
        <v>242</v>
      </c>
      <c r="H67" s="25">
        <v>276</v>
      </c>
      <c r="I67" s="25"/>
      <c r="J67" s="25"/>
      <c r="K67" s="25"/>
      <c r="L67" s="25"/>
      <c r="M67" s="25"/>
      <c r="N67" s="25"/>
      <c r="O67" s="25"/>
      <c r="P67" s="25"/>
      <c r="Q67" s="25"/>
      <c r="R67" s="25"/>
      <c r="S67" s="25"/>
      <c r="T67" s="25"/>
      <c r="U67" s="25"/>
      <c r="V67" s="25"/>
      <c r="W67" s="25"/>
      <c r="X67" s="25"/>
      <c r="Y67" s="25"/>
      <c r="Z67" s="25"/>
      <c r="AA67" s="25"/>
      <c r="AB67" s="25"/>
      <c r="AC67" s="34"/>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10"/>
      <c r="FS67" s="25"/>
      <c r="FT67" s="25"/>
      <c r="FU67" s="25"/>
      <c r="FV67" s="25"/>
      <c r="FW67" s="25"/>
      <c r="FX67" s="25"/>
      <c r="FY67" s="25"/>
      <c r="FZ67" s="25"/>
      <c r="GA67" s="25"/>
      <c r="GB67" s="25"/>
      <c r="GC67" s="25"/>
      <c r="GD67" s="25"/>
      <c r="GE67" s="25"/>
      <c r="GF67" s="25"/>
      <c r="GG67" s="25"/>
      <c r="GH67" s="11"/>
      <c r="GI67" s="25"/>
      <c r="GJ67" s="25"/>
      <c r="GK67" s="25"/>
      <c r="GL67" s="25"/>
      <c r="GM67" s="25"/>
      <c r="GN67" s="25"/>
      <c r="GO67" s="25"/>
      <c r="GP67" s="25"/>
      <c r="GQ67" s="25">
        <v>200</v>
      </c>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34"/>
      <c r="HZ67" s="25"/>
      <c r="IA67" s="25"/>
      <c r="IB67" s="25"/>
      <c r="IC67" s="25"/>
      <c r="ID67" s="25"/>
      <c r="IE67" s="25"/>
      <c r="IF67" s="25"/>
      <c r="IG67" s="25"/>
      <c r="IH67" s="25"/>
      <c r="II67" s="9">
        <f t="shared" ref="II67:II125" si="3">SUM(I67:IH67)</f>
        <v>200</v>
      </c>
      <c r="IJ67" s="37">
        <f t="shared" ref="IJ67:IJ134" si="4">B67-IM67</f>
        <v>0</v>
      </c>
      <c r="IK67" s="37">
        <f t="shared" ref="IK67:IK134" si="5">II67-IP67</f>
        <v>0</v>
      </c>
      <c r="IL67" s="12" t="s">
        <v>576</v>
      </c>
      <c r="IM67" s="12">
        <v>55</v>
      </c>
      <c r="IN67" s="12" t="s">
        <v>347</v>
      </c>
      <c r="IO67" s="12" t="s">
        <v>242</v>
      </c>
      <c r="IP67" s="12">
        <v>200</v>
      </c>
      <c r="IQ67" s="12">
        <v>165</v>
      </c>
      <c r="IR67" s="12">
        <v>178.2</v>
      </c>
      <c r="IS67" s="12">
        <v>33000</v>
      </c>
      <c r="IT67" s="12">
        <v>35640</v>
      </c>
      <c r="IU67" s="12" t="s">
        <v>625</v>
      </c>
      <c r="IV67" s="12" t="s">
        <v>626</v>
      </c>
      <c r="IW67" s="12" t="s">
        <v>492</v>
      </c>
      <c r="IX67" s="12" t="s">
        <v>627</v>
      </c>
      <c r="IY67" s="12" t="s">
        <v>628</v>
      </c>
      <c r="IZ67" s="12" t="s">
        <v>484</v>
      </c>
    </row>
    <row r="68" spans="1:260" s="26" customFormat="1" ht="58.5" customHeight="1" x14ac:dyDescent="0.25">
      <c r="A68" s="40">
        <v>122</v>
      </c>
      <c r="B68" s="40">
        <v>56</v>
      </c>
      <c r="C68" s="24">
        <v>29</v>
      </c>
      <c r="D68" s="1" t="s">
        <v>349</v>
      </c>
      <c r="E68" s="1" t="s">
        <v>350</v>
      </c>
      <c r="F68" s="3"/>
      <c r="G68" s="25" t="s">
        <v>242</v>
      </c>
      <c r="H68" s="25">
        <v>150</v>
      </c>
      <c r="I68" s="25"/>
      <c r="J68" s="25"/>
      <c r="K68" s="25"/>
      <c r="L68" s="25"/>
      <c r="M68" s="25"/>
      <c r="N68" s="25"/>
      <c r="O68" s="25"/>
      <c r="P68" s="25"/>
      <c r="Q68" s="25"/>
      <c r="R68" s="25"/>
      <c r="S68" s="25"/>
      <c r="T68" s="25"/>
      <c r="U68" s="25"/>
      <c r="V68" s="25"/>
      <c r="W68" s="25"/>
      <c r="X68" s="25"/>
      <c r="Y68" s="25"/>
      <c r="Z68" s="25"/>
      <c r="AA68" s="25"/>
      <c r="AB68" s="25"/>
      <c r="AC68" s="34"/>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11"/>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10"/>
      <c r="FS68" s="25"/>
      <c r="FT68" s="25"/>
      <c r="FU68" s="25"/>
      <c r="FV68" s="25"/>
      <c r="FW68" s="25">
        <v>2500</v>
      </c>
      <c r="FX68" s="25"/>
      <c r="FY68" s="25"/>
      <c r="FZ68" s="25"/>
      <c r="GA68" s="25"/>
      <c r="GB68" s="25"/>
      <c r="GC68" s="25"/>
      <c r="GD68" s="25"/>
      <c r="GE68" s="25"/>
      <c r="GF68" s="25"/>
      <c r="GG68" s="25"/>
      <c r="GH68" s="11"/>
      <c r="GI68" s="25"/>
      <c r="GJ68" s="25"/>
      <c r="GK68" s="25"/>
      <c r="GL68" s="25"/>
      <c r="GM68" s="25"/>
      <c r="GN68" s="25"/>
      <c r="GO68" s="25"/>
      <c r="GP68" s="25"/>
      <c r="GQ68" s="56"/>
      <c r="GR68" s="25"/>
      <c r="GS68" s="25"/>
      <c r="GT68" s="25"/>
      <c r="GU68" s="25"/>
      <c r="GV68" s="21"/>
      <c r="GW68" s="25"/>
      <c r="GX68" s="25"/>
      <c r="GY68" s="63"/>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34"/>
      <c r="HZ68" s="25"/>
      <c r="IA68" s="25"/>
      <c r="IB68" s="25"/>
      <c r="IC68" s="25"/>
      <c r="ID68" s="25"/>
      <c r="IE68" s="25"/>
      <c r="IF68" s="25"/>
      <c r="IG68" s="25"/>
      <c r="IH68" s="25"/>
      <c r="II68" s="9">
        <f t="shared" si="3"/>
        <v>2500</v>
      </c>
      <c r="IJ68" s="37">
        <f t="shared" si="4"/>
        <v>56</v>
      </c>
      <c r="IK68" s="37">
        <f t="shared" si="5"/>
        <v>2500</v>
      </c>
      <c r="IM68" s="12"/>
      <c r="IN68" s="12"/>
      <c r="IO68" s="12"/>
      <c r="IP68" s="12"/>
      <c r="IQ68" s="12"/>
      <c r="IR68" s="12"/>
      <c r="IS68" s="12"/>
      <c r="IT68" s="12"/>
      <c r="IU68" s="12"/>
      <c r="IV68" s="12"/>
      <c r="IW68" s="12"/>
      <c r="IX68" s="12"/>
      <c r="IY68" s="12"/>
      <c r="IZ68" s="12"/>
    </row>
    <row r="69" spans="1:260" s="26" customFormat="1" ht="66.75" customHeight="1" x14ac:dyDescent="0.25">
      <c r="A69" s="40">
        <v>123</v>
      </c>
      <c r="B69" s="40">
        <v>57</v>
      </c>
      <c r="C69" s="24">
        <v>30</v>
      </c>
      <c r="D69" s="1" t="s">
        <v>351</v>
      </c>
      <c r="E69" s="1" t="s">
        <v>352</v>
      </c>
      <c r="F69" s="3" t="s">
        <v>353</v>
      </c>
      <c r="G69" s="25" t="s">
        <v>242</v>
      </c>
      <c r="H69" s="25">
        <v>100</v>
      </c>
      <c r="I69" s="25"/>
      <c r="J69" s="25"/>
      <c r="K69" s="25"/>
      <c r="L69" s="25"/>
      <c r="M69" s="25"/>
      <c r="N69" s="25"/>
      <c r="O69" s="25"/>
      <c r="P69" s="25"/>
      <c r="Q69" s="25"/>
      <c r="R69" s="25"/>
      <c r="S69" s="25"/>
      <c r="T69" s="25"/>
      <c r="U69" s="25"/>
      <c r="V69" s="25"/>
      <c r="W69" s="25"/>
      <c r="X69" s="25"/>
      <c r="Y69" s="25">
        <v>30</v>
      </c>
      <c r="Z69" s="25"/>
      <c r="AA69" s="25"/>
      <c r="AB69" s="25"/>
      <c r="AC69" s="34"/>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11"/>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10"/>
      <c r="FS69" s="25"/>
      <c r="FT69" s="25"/>
      <c r="FU69" s="25"/>
      <c r="FV69" s="25"/>
      <c r="FW69" s="25"/>
      <c r="FX69" s="25"/>
      <c r="FY69" s="25"/>
      <c r="FZ69" s="25"/>
      <c r="GA69" s="25"/>
      <c r="GB69" s="25"/>
      <c r="GC69" s="25"/>
      <c r="GD69" s="25"/>
      <c r="GE69" s="25"/>
      <c r="GF69" s="25"/>
      <c r="GG69" s="25"/>
      <c r="GH69" s="11"/>
      <c r="GI69" s="25"/>
      <c r="GJ69" s="25"/>
      <c r="GK69" s="25"/>
      <c r="GL69" s="25"/>
      <c r="GM69" s="25"/>
      <c r="GN69" s="25"/>
      <c r="GO69" s="25"/>
      <c r="GP69" s="25"/>
      <c r="GQ69" s="56"/>
      <c r="GR69" s="25"/>
      <c r="GS69" s="25"/>
      <c r="GT69" s="25"/>
      <c r="GU69" s="25"/>
      <c r="GV69" s="21"/>
      <c r="GW69" s="25"/>
      <c r="GX69" s="25"/>
      <c r="GY69" s="63"/>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34"/>
      <c r="HZ69" s="25"/>
      <c r="IA69" s="25"/>
      <c r="IB69" s="25"/>
      <c r="IC69" s="25"/>
      <c r="ID69" s="25"/>
      <c r="IE69" s="25"/>
      <c r="IF69" s="25"/>
      <c r="IG69" s="25"/>
      <c r="IH69" s="25"/>
      <c r="II69" s="9">
        <f t="shared" si="3"/>
        <v>30</v>
      </c>
      <c r="IJ69" s="37">
        <f t="shared" si="4"/>
        <v>57</v>
      </c>
      <c r="IK69" s="37">
        <f t="shared" si="5"/>
        <v>30</v>
      </c>
      <c r="IM69" s="12"/>
      <c r="IN69" s="12"/>
      <c r="IO69" s="12"/>
      <c r="IP69" s="12"/>
      <c r="IQ69" s="12"/>
      <c r="IR69" s="12"/>
      <c r="IS69" s="12"/>
      <c r="IT69" s="12"/>
      <c r="IU69" s="12"/>
      <c r="IV69" s="12"/>
      <c r="IW69" s="12"/>
      <c r="IX69" s="12"/>
      <c r="IY69" s="12"/>
      <c r="IZ69" s="12"/>
    </row>
    <row r="70" spans="1:260" s="26" customFormat="1" ht="59.25" customHeight="1" x14ac:dyDescent="0.25">
      <c r="A70" s="40">
        <v>126</v>
      </c>
      <c r="B70" s="40">
        <v>58</v>
      </c>
      <c r="C70" s="24">
        <v>31</v>
      </c>
      <c r="D70" s="1" t="s">
        <v>354</v>
      </c>
      <c r="E70" s="1" t="s">
        <v>355</v>
      </c>
      <c r="F70" s="3"/>
      <c r="G70" s="25" t="s">
        <v>242</v>
      </c>
      <c r="H70" s="25">
        <v>2000</v>
      </c>
      <c r="I70" s="25"/>
      <c r="J70" s="25"/>
      <c r="K70" s="25"/>
      <c r="L70" s="25"/>
      <c r="M70" s="25"/>
      <c r="N70" s="25"/>
      <c r="O70" s="25"/>
      <c r="P70" s="25"/>
      <c r="Q70" s="25"/>
      <c r="R70" s="25"/>
      <c r="S70" s="25"/>
      <c r="T70" s="25"/>
      <c r="U70" s="25"/>
      <c r="V70" s="25"/>
      <c r="W70" s="25"/>
      <c r="X70" s="25"/>
      <c r="Y70" s="25"/>
      <c r="Z70" s="25"/>
      <c r="AA70" s="25"/>
      <c r="AB70" s="25"/>
      <c r="AC70" s="34"/>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11"/>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10"/>
      <c r="FS70" s="25"/>
      <c r="FT70" s="25"/>
      <c r="FU70" s="25"/>
      <c r="FV70" s="25"/>
      <c r="FW70" s="25"/>
      <c r="FX70" s="25"/>
      <c r="FY70" s="25">
        <v>1</v>
      </c>
      <c r="FZ70" s="25"/>
      <c r="GA70" s="25"/>
      <c r="GB70" s="25"/>
      <c r="GC70" s="25"/>
      <c r="GD70" s="25"/>
      <c r="GE70" s="25"/>
      <c r="GF70" s="25"/>
      <c r="GG70" s="25"/>
      <c r="GH70" s="11"/>
      <c r="GI70" s="25"/>
      <c r="GJ70" s="25"/>
      <c r="GK70" s="25"/>
      <c r="GL70" s="25"/>
      <c r="GM70" s="25"/>
      <c r="GN70" s="25"/>
      <c r="GO70" s="25"/>
      <c r="GP70" s="25"/>
      <c r="GQ70" s="56"/>
      <c r="GR70" s="25"/>
      <c r="GS70" s="25"/>
      <c r="GT70" s="25"/>
      <c r="GU70" s="25"/>
      <c r="GV70" s="21"/>
      <c r="GW70" s="25"/>
      <c r="GX70" s="25"/>
      <c r="GY70" s="63"/>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34"/>
      <c r="HZ70" s="25"/>
      <c r="IA70" s="25"/>
      <c r="IB70" s="25"/>
      <c r="IC70" s="25"/>
      <c r="ID70" s="25"/>
      <c r="IE70" s="25"/>
      <c r="IF70" s="25"/>
      <c r="IG70" s="25"/>
      <c r="IH70" s="25"/>
      <c r="II70" s="9">
        <f t="shared" si="3"/>
        <v>1</v>
      </c>
      <c r="IJ70" s="37">
        <f t="shared" si="4"/>
        <v>58</v>
      </c>
      <c r="IK70" s="37">
        <f t="shared" si="5"/>
        <v>1</v>
      </c>
      <c r="IM70" s="12"/>
      <c r="IN70" s="12"/>
      <c r="IO70" s="12"/>
      <c r="IP70" s="12"/>
      <c r="IQ70" s="12"/>
      <c r="IR70" s="12"/>
      <c r="IS70" s="12"/>
      <c r="IT70" s="12"/>
      <c r="IU70" s="12"/>
      <c r="IV70" s="12"/>
      <c r="IW70" s="12"/>
      <c r="IX70" s="12"/>
      <c r="IY70" s="12"/>
      <c r="IZ70" s="12"/>
    </row>
    <row r="71" spans="1:260" s="60" customFormat="1" ht="74.25" customHeight="1" x14ac:dyDescent="0.25">
      <c r="A71" s="18">
        <v>128</v>
      </c>
      <c r="B71" s="18">
        <v>59</v>
      </c>
      <c r="C71" s="18">
        <v>32</v>
      </c>
      <c r="D71" s="27" t="s">
        <v>356</v>
      </c>
      <c r="E71" s="27" t="s">
        <v>357</v>
      </c>
      <c r="F71" s="3"/>
      <c r="G71" s="13" t="s">
        <v>242</v>
      </c>
      <c r="H71" s="13">
        <v>250</v>
      </c>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1"/>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v>2</v>
      </c>
      <c r="FZ71" s="13"/>
      <c r="GA71" s="13"/>
      <c r="GB71" s="13"/>
      <c r="GC71" s="13"/>
      <c r="GD71" s="13"/>
      <c r="GE71" s="13"/>
      <c r="GF71" s="13"/>
      <c r="GG71" s="13"/>
      <c r="GH71" s="13"/>
      <c r="GI71" s="13"/>
      <c r="GJ71" s="13"/>
      <c r="GK71" s="13"/>
      <c r="GL71" s="13"/>
      <c r="GM71" s="13"/>
      <c r="GN71" s="13"/>
      <c r="GO71" s="13"/>
      <c r="GP71" s="13"/>
      <c r="GQ71" s="56"/>
      <c r="GR71" s="13"/>
      <c r="GS71" s="13"/>
      <c r="GT71" s="13"/>
      <c r="GU71" s="13"/>
      <c r="GV71" s="13"/>
      <c r="GW71" s="13"/>
      <c r="GX71" s="13"/>
      <c r="GY71" s="6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f t="shared" si="3"/>
        <v>2</v>
      </c>
      <c r="IJ71" s="59">
        <f t="shared" si="4"/>
        <v>59</v>
      </c>
      <c r="IK71" s="59">
        <f t="shared" si="5"/>
        <v>2</v>
      </c>
    </row>
    <row r="72" spans="1:260" s="26" customFormat="1" ht="78.75" customHeight="1" x14ac:dyDescent="0.25">
      <c r="A72" s="40">
        <v>129</v>
      </c>
      <c r="B72" s="40">
        <v>60</v>
      </c>
      <c r="C72" s="24">
        <v>33</v>
      </c>
      <c r="D72" s="1" t="s">
        <v>356</v>
      </c>
      <c r="E72" s="1" t="s">
        <v>358</v>
      </c>
      <c r="F72" s="3"/>
      <c r="G72" s="25" t="s">
        <v>242</v>
      </c>
      <c r="H72" s="25">
        <v>800</v>
      </c>
      <c r="I72" s="25"/>
      <c r="J72" s="25"/>
      <c r="K72" s="25"/>
      <c r="L72" s="25"/>
      <c r="M72" s="25"/>
      <c r="N72" s="25"/>
      <c r="O72" s="25"/>
      <c r="P72" s="25"/>
      <c r="Q72" s="25"/>
      <c r="R72" s="25"/>
      <c r="S72" s="25"/>
      <c r="T72" s="25"/>
      <c r="U72" s="25"/>
      <c r="V72" s="25"/>
      <c r="W72" s="25"/>
      <c r="X72" s="25"/>
      <c r="Y72" s="25"/>
      <c r="Z72" s="25"/>
      <c r="AA72" s="25"/>
      <c r="AB72" s="25"/>
      <c r="AC72" s="34"/>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11"/>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10"/>
      <c r="FS72" s="25"/>
      <c r="FT72" s="25"/>
      <c r="FU72" s="25"/>
      <c r="FV72" s="25"/>
      <c r="FW72" s="25"/>
      <c r="FX72" s="25"/>
      <c r="FY72" s="25">
        <v>2</v>
      </c>
      <c r="FZ72" s="25"/>
      <c r="GA72" s="25"/>
      <c r="GB72" s="25"/>
      <c r="GC72" s="25"/>
      <c r="GD72" s="25"/>
      <c r="GE72" s="25"/>
      <c r="GF72" s="25"/>
      <c r="GG72" s="25"/>
      <c r="GH72" s="11"/>
      <c r="GI72" s="25"/>
      <c r="GJ72" s="25"/>
      <c r="GK72" s="25"/>
      <c r="GL72" s="25"/>
      <c r="GM72" s="25"/>
      <c r="GN72" s="25"/>
      <c r="GO72" s="25"/>
      <c r="GP72" s="25"/>
      <c r="GQ72" s="56"/>
      <c r="GR72" s="25"/>
      <c r="GS72" s="25"/>
      <c r="GT72" s="25"/>
      <c r="GU72" s="25"/>
      <c r="GV72" s="21"/>
      <c r="GW72" s="25"/>
      <c r="GX72" s="25"/>
      <c r="GY72" s="63"/>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34"/>
      <c r="HZ72" s="25"/>
      <c r="IA72" s="25"/>
      <c r="IB72" s="25"/>
      <c r="IC72" s="25"/>
      <c r="ID72" s="25"/>
      <c r="IE72" s="25"/>
      <c r="IF72" s="25"/>
      <c r="IG72" s="25"/>
      <c r="IH72" s="25"/>
      <c r="II72" s="9">
        <f t="shared" si="3"/>
        <v>2</v>
      </c>
      <c r="IJ72" s="37">
        <f t="shared" si="4"/>
        <v>60</v>
      </c>
      <c r="IK72" s="37">
        <f t="shared" si="5"/>
        <v>2</v>
      </c>
      <c r="IM72" s="12"/>
      <c r="IN72" s="12"/>
      <c r="IO72" s="12"/>
      <c r="IP72" s="12"/>
      <c r="IQ72" s="12"/>
      <c r="IR72" s="12"/>
      <c r="IS72" s="12"/>
      <c r="IT72" s="12"/>
      <c r="IU72" s="12"/>
      <c r="IV72" s="12"/>
      <c r="IW72" s="12"/>
      <c r="IX72" s="12"/>
      <c r="IY72" s="12"/>
      <c r="IZ72" s="12"/>
    </row>
    <row r="73" spans="1:260" s="26" customFormat="1" ht="54" customHeight="1" x14ac:dyDescent="0.25">
      <c r="A73" s="40">
        <v>130</v>
      </c>
      <c r="B73" s="40">
        <v>61</v>
      </c>
      <c r="C73" s="24">
        <v>34</v>
      </c>
      <c r="D73" s="1" t="s">
        <v>359</v>
      </c>
      <c r="E73" s="1" t="s">
        <v>360</v>
      </c>
      <c r="F73" s="3"/>
      <c r="G73" s="25" t="s">
        <v>242</v>
      </c>
      <c r="H73" s="25">
        <v>2000</v>
      </c>
      <c r="I73" s="25"/>
      <c r="J73" s="25"/>
      <c r="K73" s="25"/>
      <c r="L73" s="25"/>
      <c r="M73" s="25"/>
      <c r="N73" s="25"/>
      <c r="O73" s="25"/>
      <c r="P73" s="25"/>
      <c r="Q73" s="25"/>
      <c r="R73" s="25"/>
      <c r="S73" s="25"/>
      <c r="T73" s="25"/>
      <c r="U73" s="25"/>
      <c r="V73" s="25"/>
      <c r="W73" s="25"/>
      <c r="X73" s="25"/>
      <c r="Y73" s="25"/>
      <c r="Z73" s="25"/>
      <c r="AA73" s="25"/>
      <c r="AB73" s="25"/>
      <c r="AC73" s="34"/>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11"/>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10"/>
      <c r="FS73" s="25"/>
      <c r="FT73" s="25"/>
      <c r="FU73" s="25"/>
      <c r="FV73" s="25"/>
      <c r="FW73" s="25"/>
      <c r="FX73" s="25"/>
      <c r="FY73" s="25">
        <v>1</v>
      </c>
      <c r="FZ73" s="25"/>
      <c r="GA73" s="25"/>
      <c r="GB73" s="25"/>
      <c r="GC73" s="25"/>
      <c r="GD73" s="25"/>
      <c r="GE73" s="25"/>
      <c r="GF73" s="25"/>
      <c r="GG73" s="25"/>
      <c r="GH73" s="11"/>
      <c r="GI73" s="25"/>
      <c r="GJ73" s="25"/>
      <c r="GK73" s="25"/>
      <c r="GL73" s="25"/>
      <c r="GM73" s="25"/>
      <c r="GN73" s="25"/>
      <c r="GO73" s="25"/>
      <c r="GP73" s="25"/>
      <c r="GQ73" s="56"/>
      <c r="GR73" s="25"/>
      <c r="GS73" s="25"/>
      <c r="GT73" s="25"/>
      <c r="GU73" s="25"/>
      <c r="GV73" s="21"/>
      <c r="GW73" s="25"/>
      <c r="GX73" s="25"/>
      <c r="GY73" s="63"/>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34"/>
      <c r="HZ73" s="25"/>
      <c r="IA73" s="25"/>
      <c r="IB73" s="25"/>
      <c r="IC73" s="25"/>
      <c r="ID73" s="25"/>
      <c r="IE73" s="25"/>
      <c r="IF73" s="25"/>
      <c r="IG73" s="25"/>
      <c r="IH73" s="25"/>
      <c r="II73" s="9">
        <f t="shared" si="3"/>
        <v>1</v>
      </c>
      <c r="IJ73" s="37">
        <f t="shared" si="4"/>
        <v>61</v>
      </c>
      <c r="IK73" s="37">
        <f t="shared" si="5"/>
        <v>1</v>
      </c>
      <c r="IM73" s="12"/>
      <c r="IN73" s="12"/>
      <c r="IO73" s="12"/>
      <c r="IP73" s="12"/>
      <c r="IQ73" s="12"/>
      <c r="IR73" s="12"/>
      <c r="IS73" s="12"/>
      <c r="IT73" s="12"/>
      <c r="IU73" s="12"/>
      <c r="IV73" s="12"/>
      <c r="IW73" s="12"/>
      <c r="IX73" s="12"/>
      <c r="IY73" s="12"/>
      <c r="IZ73" s="12"/>
    </row>
    <row r="74" spans="1:260" s="26" customFormat="1" ht="56.25" customHeight="1" x14ac:dyDescent="0.25">
      <c r="A74" s="40">
        <v>131</v>
      </c>
      <c r="B74" s="40">
        <v>62</v>
      </c>
      <c r="C74" s="24">
        <v>35</v>
      </c>
      <c r="D74" s="1" t="s">
        <v>361</v>
      </c>
      <c r="E74" s="1" t="s">
        <v>362</v>
      </c>
      <c r="F74" s="3"/>
      <c r="G74" s="25" t="s">
        <v>363</v>
      </c>
      <c r="H74" s="25">
        <v>300</v>
      </c>
      <c r="I74" s="25"/>
      <c r="J74" s="25"/>
      <c r="K74" s="25"/>
      <c r="L74" s="25"/>
      <c r="M74" s="25"/>
      <c r="N74" s="25"/>
      <c r="O74" s="25"/>
      <c r="P74" s="25"/>
      <c r="Q74" s="25"/>
      <c r="R74" s="25"/>
      <c r="S74" s="25"/>
      <c r="T74" s="25"/>
      <c r="U74" s="25"/>
      <c r="V74" s="25"/>
      <c r="W74" s="25"/>
      <c r="X74" s="25"/>
      <c r="Y74" s="25"/>
      <c r="Z74" s="25"/>
      <c r="AA74" s="25"/>
      <c r="AB74" s="25"/>
      <c r="AC74" s="34"/>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11"/>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10"/>
      <c r="FS74" s="25"/>
      <c r="FT74" s="25"/>
      <c r="FU74" s="25"/>
      <c r="FV74" s="25"/>
      <c r="FW74" s="25"/>
      <c r="FX74" s="25"/>
      <c r="FY74" s="25">
        <v>10</v>
      </c>
      <c r="FZ74" s="25"/>
      <c r="GA74" s="25"/>
      <c r="GB74" s="25"/>
      <c r="GC74" s="25"/>
      <c r="GD74" s="25"/>
      <c r="GE74" s="25"/>
      <c r="GF74" s="25"/>
      <c r="GG74" s="25"/>
      <c r="GH74" s="11"/>
      <c r="GI74" s="25"/>
      <c r="GJ74" s="25"/>
      <c r="GK74" s="25"/>
      <c r="GL74" s="25"/>
      <c r="GM74" s="25"/>
      <c r="GN74" s="25"/>
      <c r="GO74" s="25"/>
      <c r="GP74" s="25"/>
      <c r="GQ74" s="56"/>
      <c r="GR74" s="25"/>
      <c r="GS74" s="25"/>
      <c r="GT74" s="25"/>
      <c r="GU74" s="25"/>
      <c r="GV74" s="21"/>
      <c r="GW74" s="25"/>
      <c r="GX74" s="25"/>
      <c r="GY74" s="63"/>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34"/>
      <c r="HZ74" s="25"/>
      <c r="IA74" s="25"/>
      <c r="IB74" s="25"/>
      <c r="IC74" s="25"/>
      <c r="ID74" s="25"/>
      <c r="IE74" s="25"/>
      <c r="IF74" s="25"/>
      <c r="IG74" s="25"/>
      <c r="IH74" s="25"/>
      <c r="II74" s="9">
        <f t="shared" si="3"/>
        <v>10</v>
      </c>
      <c r="IJ74" s="37">
        <f t="shared" si="4"/>
        <v>62</v>
      </c>
      <c r="IK74" s="37">
        <f t="shared" si="5"/>
        <v>10</v>
      </c>
      <c r="IM74" s="12"/>
      <c r="IN74" s="12"/>
      <c r="IO74" s="12"/>
      <c r="IP74" s="12"/>
      <c r="IQ74" s="12"/>
      <c r="IR74" s="12"/>
      <c r="IS74" s="12"/>
      <c r="IT74" s="12"/>
      <c r="IU74" s="12"/>
      <c r="IV74" s="12"/>
      <c r="IW74" s="12"/>
      <c r="IX74" s="12"/>
      <c r="IY74" s="12"/>
      <c r="IZ74" s="12"/>
    </row>
    <row r="75" spans="1:260" s="26" customFormat="1" ht="54" customHeight="1" x14ac:dyDescent="0.25">
      <c r="A75" s="40">
        <v>132</v>
      </c>
      <c r="B75" s="40">
        <v>63</v>
      </c>
      <c r="C75" s="24">
        <v>36</v>
      </c>
      <c r="D75" s="1" t="s">
        <v>364</v>
      </c>
      <c r="E75" s="1" t="s">
        <v>365</v>
      </c>
      <c r="F75" s="3"/>
      <c r="G75" s="25" t="s">
        <v>242</v>
      </c>
      <c r="H75" s="25">
        <v>2400</v>
      </c>
      <c r="I75" s="25"/>
      <c r="J75" s="25"/>
      <c r="K75" s="25"/>
      <c r="L75" s="25"/>
      <c r="M75" s="25"/>
      <c r="N75" s="25"/>
      <c r="O75" s="25"/>
      <c r="P75" s="25"/>
      <c r="Q75" s="25"/>
      <c r="R75" s="25"/>
      <c r="S75" s="25"/>
      <c r="T75" s="25"/>
      <c r="U75" s="25"/>
      <c r="V75" s="25"/>
      <c r="W75" s="25"/>
      <c r="X75" s="25"/>
      <c r="Y75" s="25"/>
      <c r="Z75" s="25"/>
      <c r="AA75" s="25"/>
      <c r="AB75" s="25"/>
      <c r="AC75" s="34"/>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11"/>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10"/>
      <c r="FS75" s="25"/>
      <c r="FT75" s="25"/>
      <c r="FU75" s="25"/>
      <c r="FV75" s="25"/>
      <c r="FW75" s="25"/>
      <c r="FX75" s="25"/>
      <c r="FY75" s="25"/>
      <c r="FZ75" s="25"/>
      <c r="GA75" s="25"/>
      <c r="GB75" s="25"/>
      <c r="GC75" s="25"/>
      <c r="GD75" s="25"/>
      <c r="GE75" s="25"/>
      <c r="GF75" s="25"/>
      <c r="GG75" s="25"/>
      <c r="GH75" s="11"/>
      <c r="GI75" s="25"/>
      <c r="GJ75" s="25"/>
      <c r="GK75" s="25"/>
      <c r="GL75" s="25"/>
      <c r="GM75" s="25"/>
      <c r="GN75" s="25"/>
      <c r="GO75" s="25"/>
      <c r="GP75" s="25"/>
      <c r="GQ75" s="56"/>
      <c r="GR75" s="25">
        <v>30</v>
      </c>
      <c r="GS75" s="25"/>
      <c r="GT75" s="25"/>
      <c r="GU75" s="25"/>
      <c r="GV75" s="21"/>
      <c r="GW75" s="25"/>
      <c r="GX75" s="25"/>
      <c r="GY75" s="63"/>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34"/>
      <c r="HZ75" s="25"/>
      <c r="IA75" s="25"/>
      <c r="IB75" s="25"/>
      <c r="IC75" s="25"/>
      <c r="ID75" s="25"/>
      <c r="IE75" s="25"/>
      <c r="IF75" s="25"/>
      <c r="IG75" s="25"/>
      <c r="IH75" s="25"/>
      <c r="II75" s="9">
        <f t="shared" si="3"/>
        <v>30</v>
      </c>
      <c r="IJ75" s="37">
        <f t="shared" si="4"/>
        <v>63</v>
      </c>
      <c r="IK75" s="37">
        <f t="shared" si="5"/>
        <v>30</v>
      </c>
      <c r="IM75" s="12"/>
      <c r="IN75" s="12"/>
      <c r="IO75" s="12"/>
      <c r="IP75" s="12"/>
      <c r="IQ75" s="12"/>
      <c r="IR75" s="12"/>
      <c r="IS75" s="12"/>
      <c r="IT75" s="12"/>
      <c r="IU75" s="12"/>
      <c r="IV75" s="12"/>
      <c r="IW75" s="12"/>
      <c r="IX75" s="12"/>
      <c r="IY75" s="12"/>
      <c r="IZ75" s="12"/>
    </row>
    <row r="76" spans="1:260" s="26" customFormat="1" ht="51.75" customHeight="1" x14ac:dyDescent="0.25">
      <c r="A76" s="40">
        <v>134</v>
      </c>
      <c r="B76" s="40">
        <v>64</v>
      </c>
      <c r="C76" s="24">
        <v>37</v>
      </c>
      <c r="D76" s="1" t="s">
        <v>366</v>
      </c>
      <c r="E76" s="1" t="s">
        <v>367</v>
      </c>
      <c r="F76" s="3"/>
      <c r="G76" s="25" t="s">
        <v>242</v>
      </c>
      <c r="H76" s="25">
        <v>4800</v>
      </c>
      <c r="I76" s="25"/>
      <c r="J76" s="25"/>
      <c r="K76" s="25"/>
      <c r="L76" s="25"/>
      <c r="M76" s="25"/>
      <c r="N76" s="25"/>
      <c r="O76" s="25"/>
      <c r="P76" s="25"/>
      <c r="Q76" s="25"/>
      <c r="R76" s="25"/>
      <c r="S76" s="25"/>
      <c r="T76" s="25"/>
      <c r="U76" s="25"/>
      <c r="V76" s="25"/>
      <c r="W76" s="25"/>
      <c r="X76" s="25"/>
      <c r="Y76" s="25"/>
      <c r="Z76" s="25"/>
      <c r="AA76" s="25"/>
      <c r="AB76" s="25"/>
      <c r="AC76" s="34"/>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11"/>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10"/>
      <c r="FS76" s="25"/>
      <c r="FT76" s="25"/>
      <c r="FU76" s="25"/>
      <c r="FV76" s="25"/>
      <c r="FW76" s="25"/>
      <c r="FX76" s="25"/>
      <c r="FY76" s="25"/>
      <c r="FZ76" s="25"/>
      <c r="GA76" s="25"/>
      <c r="GB76" s="25"/>
      <c r="GC76" s="25"/>
      <c r="GD76" s="25"/>
      <c r="GE76" s="25"/>
      <c r="GF76" s="25"/>
      <c r="GG76" s="25"/>
      <c r="GH76" s="11"/>
      <c r="GI76" s="25"/>
      <c r="GJ76" s="25"/>
      <c r="GK76" s="25"/>
      <c r="GL76" s="25"/>
      <c r="GM76" s="25"/>
      <c r="GN76" s="25"/>
      <c r="GO76" s="25"/>
      <c r="GP76" s="25"/>
      <c r="GQ76" s="56"/>
      <c r="GR76" s="25">
        <v>30</v>
      </c>
      <c r="GS76" s="25"/>
      <c r="GT76" s="25"/>
      <c r="GU76" s="25"/>
      <c r="GV76" s="21"/>
      <c r="GW76" s="25"/>
      <c r="GX76" s="25"/>
      <c r="GY76" s="63"/>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34"/>
      <c r="HZ76" s="25"/>
      <c r="IA76" s="25"/>
      <c r="IB76" s="25"/>
      <c r="IC76" s="25"/>
      <c r="ID76" s="25"/>
      <c r="IE76" s="25"/>
      <c r="IF76" s="25"/>
      <c r="IG76" s="25"/>
      <c r="IH76" s="25"/>
      <c r="II76" s="9">
        <f t="shared" si="3"/>
        <v>30</v>
      </c>
      <c r="IJ76" s="37">
        <f t="shared" si="4"/>
        <v>64</v>
      </c>
      <c r="IK76" s="37">
        <f t="shared" si="5"/>
        <v>30</v>
      </c>
      <c r="IM76" s="12"/>
      <c r="IN76" s="12"/>
      <c r="IO76" s="12"/>
      <c r="IP76" s="12"/>
      <c r="IQ76" s="12"/>
      <c r="IR76" s="12"/>
      <c r="IS76" s="12"/>
      <c r="IT76" s="12"/>
      <c r="IU76" s="12"/>
      <c r="IV76" s="12"/>
      <c r="IW76" s="12"/>
      <c r="IX76" s="12"/>
      <c r="IY76" s="12"/>
      <c r="IZ76" s="12"/>
    </row>
    <row r="77" spans="1:260" s="26" customFormat="1" ht="63.75" customHeight="1" x14ac:dyDescent="0.25">
      <c r="A77" s="40">
        <v>135</v>
      </c>
      <c r="B77" s="40">
        <v>65</v>
      </c>
      <c r="C77" s="24">
        <v>38</v>
      </c>
      <c r="D77" s="1" t="s">
        <v>368</v>
      </c>
      <c r="E77" s="1" t="s">
        <v>369</v>
      </c>
      <c r="F77" s="3"/>
      <c r="G77" s="25" t="s">
        <v>242</v>
      </c>
      <c r="H77" s="25">
        <v>2400</v>
      </c>
      <c r="I77" s="25"/>
      <c r="J77" s="25"/>
      <c r="K77" s="25"/>
      <c r="L77" s="25"/>
      <c r="M77" s="25"/>
      <c r="N77" s="25"/>
      <c r="O77" s="25"/>
      <c r="P77" s="25"/>
      <c r="Q77" s="25"/>
      <c r="R77" s="25"/>
      <c r="S77" s="25"/>
      <c r="T77" s="25"/>
      <c r="U77" s="25"/>
      <c r="V77" s="25"/>
      <c r="W77" s="25"/>
      <c r="X77" s="25"/>
      <c r="Y77" s="25"/>
      <c r="Z77" s="25"/>
      <c r="AA77" s="25"/>
      <c r="AB77" s="25"/>
      <c r="AC77" s="34"/>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11"/>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10"/>
      <c r="FS77" s="25"/>
      <c r="FT77" s="25"/>
      <c r="FU77" s="25"/>
      <c r="FV77" s="25"/>
      <c r="FW77" s="25"/>
      <c r="FX77" s="25"/>
      <c r="FY77" s="25"/>
      <c r="FZ77" s="25"/>
      <c r="GA77" s="25"/>
      <c r="GB77" s="25"/>
      <c r="GC77" s="25"/>
      <c r="GD77" s="25"/>
      <c r="GE77" s="25"/>
      <c r="GF77" s="25"/>
      <c r="GG77" s="25"/>
      <c r="GH77" s="11"/>
      <c r="GI77" s="25"/>
      <c r="GJ77" s="25"/>
      <c r="GK77" s="25"/>
      <c r="GL77" s="25"/>
      <c r="GM77" s="25"/>
      <c r="GN77" s="25"/>
      <c r="GO77" s="25"/>
      <c r="GP77" s="25"/>
      <c r="GQ77" s="56"/>
      <c r="GR77" s="25">
        <v>30</v>
      </c>
      <c r="GS77" s="25"/>
      <c r="GT77" s="25"/>
      <c r="GU77" s="25"/>
      <c r="GV77" s="21"/>
      <c r="GW77" s="25"/>
      <c r="GX77" s="25"/>
      <c r="GY77" s="63"/>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34"/>
      <c r="HZ77" s="25"/>
      <c r="IA77" s="25"/>
      <c r="IB77" s="25"/>
      <c r="IC77" s="25"/>
      <c r="ID77" s="25"/>
      <c r="IE77" s="25"/>
      <c r="IF77" s="25"/>
      <c r="IG77" s="25"/>
      <c r="IH77" s="25"/>
      <c r="II77" s="9">
        <f t="shared" si="3"/>
        <v>30</v>
      </c>
      <c r="IJ77" s="37">
        <f t="shared" si="4"/>
        <v>65</v>
      </c>
      <c r="IK77" s="37">
        <f t="shared" si="5"/>
        <v>30</v>
      </c>
      <c r="IM77" s="12"/>
      <c r="IN77" s="12"/>
      <c r="IO77" s="12"/>
      <c r="IP77" s="12"/>
      <c r="IQ77" s="12"/>
      <c r="IR77" s="12"/>
      <c r="IS77" s="12"/>
      <c r="IT77" s="12"/>
      <c r="IU77" s="12"/>
      <c r="IV77" s="12"/>
      <c r="IW77" s="12"/>
      <c r="IX77" s="12"/>
      <c r="IY77" s="12"/>
      <c r="IZ77" s="12"/>
    </row>
    <row r="78" spans="1:260" s="26" customFormat="1" ht="67.5" hidden="1" customHeight="1" x14ac:dyDescent="0.25">
      <c r="A78" s="40">
        <v>136</v>
      </c>
      <c r="B78" s="40">
        <v>66</v>
      </c>
      <c r="C78" s="24"/>
      <c r="D78" s="1" t="s">
        <v>370</v>
      </c>
      <c r="E78" s="1" t="s">
        <v>371</v>
      </c>
      <c r="F78" s="3"/>
      <c r="G78" s="25" t="s">
        <v>363</v>
      </c>
      <c r="H78" s="25">
        <v>600</v>
      </c>
      <c r="I78" s="25"/>
      <c r="J78" s="25"/>
      <c r="K78" s="25"/>
      <c r="L78" s="25"/>
      <c r="M78" s="25"/>
      <c r="N78" s="25"/>
      <c r="O78" s="25"/>
      <c r="P78" s="25"/>
      <c r="Q78" s="25"/>
      <c r="R78" s="25"/>
      <c r="S78" s="25"/>
      <c r="T78" s="25"/>
      <c r="U78" s="25"/>
      <c r="V78" s="25"/>
      <c r="W78" s="25"/>
      <c r="X78" s="25"/>
      <c r="Y78" s="25"/>
      <c r="Z78" s="25"/>
      <c r="AA78" s="25"/>
      <c r="AB78" s="25"/>
      <c r="AC78" s="34"/>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10"/>
      <c r="FS78" s="25"/>
      <c r="FT78" s="25"/>
      <c r="FU78" s="25"/>
      <c r="FV78" s="25"/>
      <c r="FW78" s="25"/>
      <c r="FX78" s="25"/>
      <c r="FY78" s="25"/>
      <c r="FZ78" s="25"/>
      <c r="GA78" s="25"/>
      <c r="GB78" s="25"/>
      <c r="GC78" s="25"/>
      <c r="GD78" s="25"/>
      <c r="GE78" s="25"/>
      <c r="GF78" s="25"/>
      <c r="GG78" s="25"/>
      <c r="GH78" s="11"/>
      <c r="GI78" s="25"/>
      <c r="GJ78" s="25"/>
      <c r="GK78" s="25"/>
      <c r="GL78" s="25"/>
      <c r="GM78" s="25">
        <v>2</v>
      </c>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34"/>
      <c r="HZ78" s="25"/>
      <c r="IA78" s="25"/>
      <c r="IB78" s="25"/>
      <c r="IC78" s="25"/>
      <c r="ID78" s="25"/>
      <c r="IE78" s="25"/>
      <c r="IF78" s="25"/>
      <c r="IG78" s="25"/>
      <c r="IH78" s="25"/>
      <c r="II78" s="9">
        <f t="shared" si="3"/>
        <v>2</v>
      </c>
      <c r="IJ78" s="37">
        <f t="shared" si="4"/>
        <v>0</v>
      </c>
      <c r="IK78" s="37">
        <f t="shared" si="5"/>
        <v>0</v>
      </c>
      <c r="IL78" s="12" t="s">
        <v>577</v>
      </c>
      <c r="IM78" s="12">
        <v>66</v>
      </c>
      <c r="IN78" s="12" t="s">
        <v>370</v>
      </c>
      <c r="IO78" s="12" t="s">
        <v>363</v>
      </c>
      <c r="IP78" s="12">
        <v>2</v>
      </c>
      <c r="IQ78" s="12">
        <v>336</v>
      </c>
      <c r="IR78" s="12">
        <v>403.2</v>
      </c>
      <c r="IS78" s="12">
        <v>672</v>
      </c>
      <c r="IT78" s="12">
        <v>806.4</v>
      </c>
      <c r="IU78" s="12" t="s">
        <v>629</v>
      </c>
      <c r="IV78" s="12" t="s">
        <v>511</v>
      </c>
      <c r="IW78" s="12" t="s">
        <v>492</v>
      </c>
      <c r="IX78" s="12" t="s">
        <v>630</v>
      </c>
      <c r="IY78" s="12" t="s">
        <v>631</v>
      </c>
      <c r="IZ78" s="12" t="s">
        <v>484</v>
      </c>
    </row>
    <row r="79" spans="1:260" s="26" customFormat="1" ht="67.5" hidden="1" customHeight="1" x14ac:dyDescent="0.25">
      <c r="A79" s="40">
        <v>137</v>
      </c>
      <c r="B79" s="40">
        <v>67</v>
      </c>
      <c r="C79" s="24"/>
      <c r="D79" s="1" t="s">
        <v>370</v>
      </c>
      <c r="E79" s="1" t="s">
        <v>372</v>
      </c>
      <c r="F79" s="3"/>
      <c r="G79" s="25" t="s">
        <v>363</v>
      </c>
      <c r="H79" s="25">
        <v>528</v>
      </c>
      <c r="I79" s="25"/>
      <c r="J79" s="25"/>
      <c r="K79" s="25"/>
      <c r="L79" s="25"/>
      <c r="M79" s="25"/>
      <c r="N79" s="25"/>
      <c r="O79" s="25"/>
      <c r="P79" s="25"/>
      <c r="Q79" s="25"/>
      <c r="R79" s="25"/>
      <c r="S79" s="25"/>
      <c r="T79" s="25"/>
      <c r="U79" s="25"/>
      <c r="V79" s="25"/>
      <c r="W79" s="25"/>
      <c r="X79" s="25"/>
      <c r="Y79" s="25"/>
      <c r="Z79" s="25"/>
      <c r="AA79" s="25"/>
      <c r="AB79" s="25"/>
      <c r="AC79" s="34"/>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10"/>
      <c r="FS79" s="25"/>
      <c r="FT79" s="25"/>
      <c r="FU79" s="25"/>
      <c r="FV79" s="25"/>
      <c r="FW79" s="25"/>
      <c r="FX79" s="25"/>
      <c r="FY79" s="25"/>
      <c r="FZ79" s="25"/>
      <c r="GA79" s="25"/>
      <c r="GB79" s="25"/>
      <c r="GC79" s="25"/>
      <c r="GD79" s="25"/>
      <c r="GE79" s="25"/>
      <c r="GF79" s="25"/>
      <c r="GG79" s="25"/>
      <c r="GH79" s="11"/>
      <c r="GI79" s="25"/>
      <c r="GJ79" s="25"/>
      <c r="GK79" s="25"/>
      <c r="GL79" s="25"/>
      <c r="GM79" s="25">
        <v>2</v>
      </c>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34"/>
      <c r="HZ79" s="25"/>
      <c r="IA79" s="25"/>
      <c r="IB79" s="25"/>
      <c r="IC79" s="25"/>
      <c r="ID79" s="25"/>
      <c r="IE79" s="25"/>
      <c r="IF79" s="25"/>
      <c r="IG79" s="25"/>
      <c r="IH79" s="25"/>
      <c r="II79" s="9">
        <f t="shared" si="3"/>
        <v>2</v>
      </c>
      <c r="IJ79" s="37">
        <f t="shared" si="4"/>
        <v>0</v>
      </c>
      <c r="IK79" s="37">
        <f t="shared" si="5"/>
        <v>0</v>
      </c>
      <c r="IL79" s="12" t="s">
        <v>581</v>
      </c>
      <c r="IM79" s="12">
        <v>67</v>
      </c>
      <c r="IN79" s="12" t="s">
        <v>370</v>
      </c>
      <c r="IO79" s="12" t="s">
        <v>363</v>
      </c>
      <c r="IP79" s="12">
        <v>2</v>
      </c>
      <c r="IQ79" s="12">
        <v>336</v>
      </c>
      <c r="IR79" s="12">
        <v>403.2</v>
      </c>
      <c r="IS79" s="12">
        <v>672</v>
      </c>
      <c r="IT79" s="12">
        <v>806.4</v>
      </c>
      <c r="IU79" s="12" t="s">
        <v>629</v>
      </c>
      <c r="IV79" s="12" t="s">
        <v>511</v>
      </c>
      <c r="IW79" s="12" t="s">
        <v>492</v>
      </c>
      <c r="IX79" s="12" t="s">
        <v>630</v>
      </c>
      <c r="IY79" s="12" t="s">
        <v>631</v>
      </c>
      <c r="IZ79" s="12" t="s">
        <v>484</v>
      </c>
    </row>
    <row r="80" spans="1:260" s="26" customFormat="1" ht="67.5" hidden="1" customHeight="1" x14ac:dyDescent="0.25">
      <c r="A80" s="40">
        <v>138</v>
      </c>
      <c r="B80" s="40">
        <v>68</v>
      </c>
      <c r="C80" s="24"/>
      <c r="D80" s="1" t="s">
        <v>373</v>
      </c>
      <c r="E80" s="1" t="s">
        <v>374</v>
      </c>
      <c r="F80" s="3"/>
      <c r="G80" s="25" t="s">
        <v>363</v>
      </c>
      <c r="H80" s="25">
        <v>600</v>
      </c>
      <c r="I80" s="25"/>
      <c r="J80" s="25"/>
      <c r="K80" s="25"/>
      <c r="L80" s="25"/>
      <c r="M80" s="25"/>
      <c r="N80" s="25"/>
      <c r="O80" s="25"/>
      <c r="P80" s="25"/>
      <c r="Q80" s="25"/>
      <c r="R80" s="25"/>
      <c r="S80" s="25"/>
      <c r="T80" s="25"/>
      <c r="U80" s="25"/>
      <c r="V80" s="25"/>
      <c r="W80" s="25"/>
      <c r="X80" s="25"/>
      <c r="Y80" s="25"/>
      <c r="Z80" s="25"/>
      <c r="AA80" s="25"/>
      <c r="AB80" s="25"/>
      <c r="AC80" s="34"/>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10"/>
      <c r="FS80" s="25"/>
      <c r="FT80" s="25"/>
      <c r="FU80" s="25"/>
      <c r="FV80" s="25"/>
      <c r="FW80" s="25"/>
      <c r="FX80" s="25"/>
      <c r="FY80" s="25"/>
      <c r="FZ80" s="25"/>
      <c r="GA80" s="25"/>
      <c r="GB80" s="25"/>
      <c r="GC80" s="25"/>
      <c r="GD80" s="25"/>
      <c r="GE80" s="25"/>
      <c r="GF80" s="25"/>
      <c r="GG80" s="25"/>
      <c r="GH80" s="11"/>
      <c r="GI80" s="25"/>
      <c r="GJ80" s="25"/>
      <c r="GK80" s="25"/>
      <c r="GL80" s="25"/>
      <c r="GM80" s="25">
        <v>2</v>
      </c>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34"/>
      <c r="HZ80" s="25"/>
      <c r="IA80" s="25"/>
      <c r="IB80" s="25"/>
      <c r="IC80" s="25"/>
      <c r="ID80" s="25"/>
      <c r="IE80" s="25"/>
      <c r="IF80" s="25"/>
      <c r="IG80" s="25"/>
      <c r="IH80" s="25"/>
      <c r="II80" s="9">
        <f t="shared" si="3"/>
        <v>2</v>
      </c>
      <c r="IJ80" s="37">
        <f t="shared" si="4"/>
        <v>0</v>
      </c>
      <c r="IK80" s="37">
        <f t="shared" si="5"/>
        <v>0</v>
      </c>
      <c r="IL80" s="12" t="s">
        <v>585</v>
      </c>
      <c r="IM80" s="12">
        <v>68</v>
      </c>
      <c r="IN80" s="12" t="s">
        <v>373</v>
      </c>
      <c r="IO80" s="12" t="s">
        <v>363</v>
      </c>
      <c r="IP80" s="12">
        <v>2</v>
      </c>
      <c r="IQ80" s="12">
        <v>324</v>
      </c>
      <c r="IR80" s="12">
        <v>388.8</v>
      </c>
      <c r="IS80" s="12">
        <v>648</v>
      </c>
      <c r="IT80" s="12">
        <v>777.6</v>
      </c>
      <c r="IU80" s="12" t="s">
        <v>632</v>
      </c>
      <c r="IV80" s="12" t="s">
        <v>511</v>
      </c>
      <c r="IW80" s="12" t="s">
        <v>492</v>
      </c>
      <c r="IX80" s="12" t="s">
        <v>633</v>
      </c>
      <c r="IY80" s="12" t="s">
        <v>634</v>
      </c>
      <c r="IZ80" s="12" t="s">
        <v>484</v>
      </c>
    </row>
    <row r="81" spans="1:260" s="26" customFormat="1" ht="67.5" hidden="1" customHeight="1" x14ac:dyDescent="0.25">
      <c r="A81" s="40">
        <v>139</v>
      </c>
      <c r="B81" s="40">
        <v>69</v>
      </c>
      <c r="C81" s="24"/>
      <c r="D81" s="1" t="s">
        <v>373</v>
      </c>
      <c r="E81" s="1" t="s">
        <v>375</v>
      </c>
      <c r="F81" s="3"/>
      <c r="G81" s="25" t="s">
        <v>363</v>
      </c>
      <c r="H81" s="25">
        <v>528</v>
      </c>
      <c r="I81" s="25"/>
      <c r="J81" s="25"/>
      <c r="K81" s="25"/>
      <c r="L81" s="25"/>
      <c r="M81" s="25"/>
      <c r="N81" s="25"/>
      <c r="O81" s="25"/>
      <c r="P81" s="25"/>
      <c r="Q81" s="25"/>
      <c r="R81" s="25"/>
      <c r="S81" s="25"/>
      <c r="T81" s="25"/>
      <c r="U81" s="25"/>
      <c r="V81" s="25"/>
      <c r="W81" s="25"/>
      <c r="X81" s="25"/>
      <c r="Y81" s="25"/>
      <c r="Z81" s="25"/>
      <c r="AA81" s="25"/>
      <c r="AB81" s="25"/>
      <c r="AC81" s="34"/>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10"/>
      <c r="FS81" s="25"/>
      <c r="FT81" s="25"/>
      <c r="FU81" s="25"/>
      <c r="FV81" s="25"/>
      <c r="FW81" s="25"/>
      <c r="FX81" s="25"/>
      <c r="FY81" s="25"/>
      <c r="FZ81" s="25"/>
      <c r="GA81" s="25"/>
      <c r="GB81" s="25"/>
      <c r="GC81" s="25"/>
      <c r="GD81" s="25"/>
      <c r="GE81" s="25"/>
      <c r="GF81" s="25"/>
      <c r="GG81" s="25"/>
      <c r="GH81" s="11"/>
      <c r="GI81" s="25"/>
      <c r="GJ81" s="25"/>
      <c r="GK81" s="25"/>
      <c r="GL81" s="25"/>
      <c r="GM81" s="25">
        <v>2</v>
      </c>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34"/>
      <c r="HZ81" s="25"/>
      <c r="IA81" s="25"/>
      <c r="IB81" s="25"/>
      <c r="IC81" s="25"/>
      <c r="ID81" s="25"/>
      <c r="IE81" s="25"/>
      <c r="IF81" s="25"/>
      <c r="IG81" s="25"/>
      <c r="IH81" s="25"/>
      <c r="II81" s="9">
        <f t="shared" si="3"/>
        <v>2</v>
      </c>
      <c r="IJ81" s="37">
        <f t="shared" si="4"/>
        <v>0</v>
      </c>
      <c r="IK81" s="37">
        <f t="shared" si="5"/>
        <v>0</v>
      </c>
      <c r="IL81" s="22" t="s">
        <v>586</v>
      </c>
      <c r="IM81" s="22">
        <v>69</v>
      </c>
      <c r="IN81" s="22" t="s">
        <v>373</v>
      </c>
      <c r="IO81" s="22" t="s">
        <v>363</v>
      </c>
      <c r="IP81" s="22">
        <v>2</v>
      </c>
      <c r="IQ81" s="22">
        <v>324</v>
      </c>
      <c r="IR81" s="22">
        <v>388.8</v>
      </c>
      <c r="IS81" s="22">
        <v>648</v>
      </c>
      <c r="IT81" s="22">
        <v>777.6</v>
      </c>
      <c r="IU81" s="22" t="s">
        <v>632</v>
      </c>
      <c r="IV81" s="22" t="s">
        <v>511</v>
      </c>
      <c r="IW81" s="22" t="s">
        <v>492</v>
      </c>
      <c r="IX81" s="22" t="s">
        <v>633</v>
      </c>
      <c r="IY81" s="22" t="s">
        <v>634</v>
      </c>
      <c r="IZ81" s="22" t="s">
        <v>484</v>
      </c>
    </row>
    <row r="82" spans="1:260" s="26" customFormat="1" ht="67.5" hidden="1" customHeight="1" x14ac:dyDescent="0.25">
      <c r="A82" s="40">
        <v>140</v>
      </c>
      <c r="B82" s="40">
        <v>70</v>
      </c>
      <c r="C82" s="24"/>
      <c r="D82" s="1" t="s">
        <v>376</v>
      </c>
      <c r="E82" s="1" t="s">
        <v>377</v>
      </c>
      <c r="F82" s="3"/>
      <c r="G82" s="25" t="s">
        <v>378</v>
      </c>
      <c r="H82" s="25">
        <v>86</v>
      </c>
      <c r="I82" s="25"/>
      <c r="J82" s="25"/>
      <c r="K82" s="25"/>
      <c r="L82" s="25"/>
      <c r="M82" s="25"/>
      <c r="N82" s="25"/>
      <c r="O82" s="25"/>
      <c r="P82" s="25"/>
      <c r="Q82" s="25"/>
      <c r="R82" s="25"/>
      <c r="S82" s="25"/>
      <c r="T82" s="25"/>
      <c r="U82" s="25"/>
      <c r="V82" s="25"/>
      <c r="W82" s="25"/>
      <c r="X82" s="25"/>
      <c r="Y82" s="25"/>
      <c r="Z82" s="25">
        <v>20</v>
      </c>
      <c r="AA82" s="25"/>
      <c r="AB82" s="25"/>
      <c r="AC82" s="34"/>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10"/>
      <c r="FS82" s="25"/>
      <c r="FT82" s="25"/>
      <c r="FU82" s="25"/>
      <c r="FV82" s="25"/>
      <c r="FW82" s="25"/>
      <c r="FX82" s="25"/>
      <c r="FY82" s="25"/>
      <c r="FZ82" s="25"/>
      <c r="GA82" s="25"/>
      <c r="GB82" s="25"/>
      <c r="GC82" s="25"/>
      <c r="GD82" s="25"/>
      <c r="GE82" s="25"/>
      <c r="GF82" s="25"/>
      <c r="GG82" s="25"/>
      <c r="GH82" s="11"/>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34"/>
      <c r="HZ82" s="25"/>
      <c r="IA82" s="25"/>
      <c r="IB82" s="25"/>
      <c r="IC82" s="25"/>
      <c r="ID82" s="25"/>
      <c r="IE82" s="25"/>
      <c r="IF82" s="25"/>
      <c r="IG82" s="25"/>
      <c r="IH82" s="25"/>
      <c r="II82" s="9">
        <f t="shared" si="3"/>
        <v>20</v>
      </c>
      <c r="IJ82" s="37">
        <f t="shared" si="4"/>
        <v>0</v>
      </c>
      <c r="IK82" s="37">
        <f t="shared" si="5"/>
        <v>0</v>
      </c>
      <c r="IL82" s="12" t="s">
        <v>587</v>
      </c>
      <c r="IM82" s="12">
        <v>70</v>
      </c>
      <c r="IN82" s="12" t="s">
        <v>376</v>
      </c>
      <c r="IO82" s="12" t="s">
        <v>378</v>
      </c>
      <c r="IP82" s="12">
        <v>20</v>
      </c>
      <c r="IQ82" s="12">
        <v>116</v>
      </c>
      <c r="IR82" s="12">
        <v>139.19999999999999</v>
      </c>
      <c r="IS82" s="12">
        <v>2320</v>
      </c>
      <c r="IT82" s="12">
        <v>2784</v>
      </c>
      <c r="IU82" s="12" t="s">
        <v>635</v>
      </c>
      <c r="IV82" s="12" t="s">
        <v>480</v>
      </c>
      <c r="IW82" s="12" t="s">
        <v>481</v>
      </c>
      <c r="IX82" s="12" t="s">
        <v>636</v>
      </c>
      <c r="IY82" s="12" t="s">
        <v>637</v>
      </c>
      <c r="IZ82" s="12" t="s">
        <v>484</v>
      </c>
    </row>
    <row r="83" spans="1:260" s="26" customFormat="1" ht="63.75" customHeight="1" x14ac:dyDescent="0.25">
      <c r="A83" s="40">
        <v>141</v>
      </c>
      <c r="B83" s="40">
        <v>71</v>
      </c>
      <c r="C83" s="24">
        <v>39</v>
      </c>
      <c r="D83" s="1" t="s">
        <v>376</v>
      </c>
      <c r="E83" s="1" t="s">
        <v>379</v>
      </c>
      <c r="F83" s="3"/>
      <c r="G83" s="25" t="s">
        <v>378</v>
      </c>
      <c r="H83" s="25">
        <v>120</v>
      </c>
      <c r="I83" s="25"/>
      <c r="J83" s="25"/>
      <c r="K83" s="25"/>
      <c r="L83" s="25"/>
      <c r="M83" s="25"/>
      <c r="N83" s="25"/>
      <c r="O83" s="25"/>
      <c r="P83" s="25"/>
      <c r="Q83" s="25"/>
      <c r="R83" s="25"/>
      <c r="S83" s="25"/>
      <c r="T83" s="25"/>
      <c r="U83" s="25"/>
      <c r="V83" s="25"/>
      <c r="W83" s="25"/>
      <c r="X83" s="25"/>
      <c r="Y83" s="25"/>
      <c r="Z83" s="25">
        <v>20</v>
      </c>
      <c r="AA83" s="25"/>
      <c r="AB83" s="25"/>
      <c r="AC83" s="34"/>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11"/>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10"/>
      <c r="FS83" s="25"/>
      <c r="FT83" s="25"/>
      <c r="FU83" s="25"/>
      <c r="FV83" s="25"/>
      <c r="FW83" s="25"/>
      <c r="FX83" s="25"/>
      <c r="FY83" s="25"/>
      <c r="FZ83" s="25"/>
      <c r="GA83" s="25"/>
      <c r="GB83" s="25"/>
      <c r="GC83" s="25"/>
      <c r="GD83" s="25"/>
      <c r="GE83" s="25"/>
      <c r="GF83" s="25"/>
      <c r="GG83" s="25"/>
      <c r="GH83" s="11"/>
      <c r="GI83" s="25"/>
      <c r="GJ83" s="25"/>
      <c r="GK83" s="25"/>
      <c r="GL83" s="25"/>
      <c r="GM83" s="25"/>
      <c r="GN83" s="25"/>
      <c r="GO83" s="25"/>
      <c r="GP83" s="25"/>
      <c r="GQ83" s="56"/>
      <c r="GR83" s="25"/>
      <c r="GS83" s="25"/>
      <c r="GT83" s="25"/>
      <c r="GU83" s="25"/>
      <c r="GV83" s="21"/>
      <c r="GW83" s="25"/>
      <c r="GX83" s="25"/>
      <c r="GY83" s="63"/>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34"/>
      <c r="HZ83" s="25"/>
      <c r="IA83" s="25"/>
      <c r="IB83" s="25"/>
      <c r="IC83" s="25"/>
      <c r="ID83" s="25"/>
      <c r="IE83" s="25"/>
      <c r="IF83" s="25"/>
      <c r="IG83" s="25"/>
      <c r="IH83" s="25"/>
      <c r="II83" s="9">
        <f t="shared" si="3"/>
        <v>20</v>
      </c>
      <c r="IJ83" s="37">
        <f t="shared" si="4"/>
        <v>71</v>
      </c>
      <c r="IK83" s="37">
        <f t="shared" si="5"/>
        <v>20</v>
      </c>
      <c r="IM83" s="12"/>
      <c r="IN83" s="12"/>
      <c r="IO83" s="12"/>
      <c r="IP83" s="12"/>
      <c r="IQ83" s="12"/>
      <c r="IR83" s="12"/>
      <c r="IS83" s="12"/>
      <c r="IT83" s="12"/>
      <c r="IU83" s="12"/>
      <c r="IV83" s="12"/>
      <c r="IW83" s="12"/>
      <c r="IX83" s="12"/>
      <c r="IY83" s="12"/>
      <c r="IZ83" s="12"/>
    </row>
    <row r="84" spans="1:260" s="26" customFormat="1" ht="67.5" hidden="1" customHeight="1" x14ac:dyDescent="0.25">
      <c r="A84" s="40">
        <v>142</v>
      </c>
      <c r="B84" s="40">
        <v>72</v>
      </c>
      <c r="C84" s="24"/>
      <c r="D84" s="1" t="s">
        <v>376</v>
      </c>
      <c r="E84" s="1" t="s">
        <v>380</v>
      </c>
      <c r="F84" s="3"/>
      <c r="G84" s="25" t="s">
        <v>378</v>
      </c>
      <c r="H84" s="25">
        <v>86</v>
      </c>
      <c r="I84" s="25"/>
      <c r="J84" s="25"/>
      <c r="K84" s="25"/>
      <c r="L84" s="25"/>
      <c r="M84" s="25"/>
      <c r="N84" s="25"/>
      <c r="O84" s="25"/>
      <c r="P84" s="25"/>
      <c r="Q84" s="25"/>
      <c r="R84" s="25"/>
      <c r="S84" s="25"/>
      <c r="T84" s="25"/>
      <c r="U84" s="25"/>
      <c r="V84" s="25"/>
      <c r="W84" s="25"/>
      <c r="X84" s="25"/>
      <c r="Y84" s="25"/>
      <c r="Z84" s="25">
        <v>20</v>
      </c>
      <c r="AA84" s="25"/>
      <c r="AB84" s="25"/>
      <c r="AC84" s="34"/>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10"/>
      <c r="FS84" s="25"/>
      <c r="FT84" s="25"/>
      <c r="FU84" s="25"/>
      <c r="FV84" s="25"/>
      <c r="FW84" s="25"/>
      <c r="FX84" s="25"/>
      <c r="FY84" s="25"/>
      <c r="FZ84" s="25"/>
      <c r="GA84" s="25"/>
      <c r="GB84" s="25"/>
      <c r="GC84" s="25"/>
      <c r="GD84" s="25"/>
      <c r="GE84" s="25"/>
      <c r="GF84" s="25"/>
      <c r="GG84" s="25"/>
      <c r="GH84" s="11"/>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34"/>
      <c r="HZ84" s="25"/>
      <c r="IA84" s="25"/>
      <c r="IB84" s="25"/>
      <c r="IC84" s="25"/>
      <c r="ID84" s="25"/>
      <c r="IE84" s="25"/>
      <c r="IF84" s="25"/>
      <c r="IG84" s="25"/>
      <c r="IH84" s="25"/>
      <c r="II84" s="9">
        <f t="shared" si="3"/>
        <v>20</v>
      </c>
      <c r="IJ84" s="37">
        <f t="shared" si="4"/>
        <v>0</v>
      </c>
      <c r="IK84" s="37">
        <f t="shared" si="5"/>
        <v>0</v>
      </c>
      <c r="IL84" s="22" t="s">
        <v>588</v>
      </c>
      <c r="IM84" s="22">
        <v>72</v>
      </c>
      <c r="IN84" s="22" t="s">
        <v>376</v>
      </c>
      <c r="IO84" s="22" t="s">
        <v>378</v>
      </c>
      <c r="IP84" s="22">
        <v>20</v>
      </c>
      <c r="IQ84" s="22">
        <v>116</v>
      </c>
      <c r="IR84" s="22">
        <v>139.19999999999999</v>
      </c>
      <c r="IS84" s="22">
        <v>2320</v>
      </c>
      <c r="IT84" s="22">
        <v>2784</v>
      </c>
      <c r="IU84" s="22" t="s">
        <v>635</v>
      </c>
      <c r="IV84" s="22" t="s">
        <v>480</v>
      </c>
      <c r="IW84" s="22" t="s">
        <v>481</v>
      </c>
      <c r="IX84" s="22" t="s">
        <v>636</v>
      </c>
      <c r="IY84" s="22" t="s">
        <v>637</v>
      </c>
      <c r="IZ84" s="22" t="s">
        <v>484</v>
      </c>
    </row>
    <row r="85" spans="1:260" s="26" customFormat="1" ht="67.5" hidden="1" customHeight="1" x14ac:dyDescent="0.25">
      <c r="A85" s="40">
        <v>151</v>
      </c>
      <c r="B85" s="40">
        <v>73</v>
      </c>
      <c r="C85" s="24"/>
      <c r="D85" s="1" t="s">
        <v>381</v>
      </c>
      <c r="E85" s="1" t="s">
        <v>382</v>
      </c>
      <c r="F85" s="3"/>
      <c r="G85" s="25" t="s">
        <v>242</v>
      </c>
      <c r="H85" s="25">
        <v>25</v>
      </c>
      <c r="I85" s="25"/>
      <c r="J85" s="25"/>
      <c r="K85" s="25"/>
      <c r="L85" s="25"/>
      <c r="M85" s="25"/>
      <c r="N85" s="25"/>
      <c r="O85" s="25"/>
      <c r="P85" s="25"/>
      <c r="Q85" s="25"/>
      <c r="R85" s="25"/>
      <c r="S85" s="25"/>
      <c r="T85" s="25"/>
      <c r="U85" s="25"/>
      <c r="V85" s="25"/>
      <c r="W85" s="25"/>
      <c r="X85" s="25"/>
      <c r="Y85" s="25"/>
      <c r="Z85" s="25"/>
      <c r="AA85" s="25"/>
      <c r="AB85" s="25"/>
      <c r="AC85" s="34"/>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10"/>
      <c r="FS85" s="25"/>
      <c r="FT85" s="25"/>
      <c r="FU85" s="25"/>
      <c r="FV85" s="25"/>
      <c r="FW85" s="25"/>
      <c r="FX85" s="25"/>
      <c r="FY85" s="25"/>
      <c r="FZ85" s="25"/>
      <c r="GA85" s="25"/>
      <c r="GB85" s="25"/>
      <c r="GC85" s="25"/>
      <c r="GD85" s="25"/>
      <c r="GE85" s="25"/>
      <c r="GF85" s="25"/>
      <c r="GG85" s="25"/>
      <c r="GH85" s="11"/>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v>10</v>
      </c>
      <c r="HO85" s="25"/>
      <c r="HP85" s="25"/>
      <c r="HQ85" s="25"/>
      <c r="HR85" s="25"/>
      <c r="HS85" s="25"/>
      <c r="HT85" s="25"/>
      <c r="HU85" s="25"/>
      <c r="HV85" s="25"/>
      <c r="HW85" s="25"/>
      <c r="HX85" s="25"/>
      <c r="HY85" s="34"/>
      <c r="HZ85" s="25"/>
      <c r="IA85" s="25"/>
      <c r="IB85" s="25"/>
      <c r="IC85" s="25"/>
      <c r="ID85" s="25"/>
      <c r="IE85" s="25"/>
      <c r="IF85" s="25"/>
      <c r="IG85" s="25"/>
      <c r="IH85" s="25"/>
      <c r="II85" s="9">
        <f t="shared" si="3"/>
        <v>10</v>
      </c>
      <c r="IJ85" s="37">
        <f t="shared" si="4"/>
        <v>0</v>
      </c>
      <c r="IK85" s="37">
        <f t="shared" si="5"/>
        <v>0</v>
      </c>
      <c r="IL85" s="12" t="s">
        <v>589</v>
      </c>
      <c r="IM85" s="12">
        <v>73</v>
      </c>
      <c r="IN85" s="12" t="s">
        <v>381</v>
      </c>
      <c r="IO85" s="12" t="s">
        <v>242</v>
      </c>
      <c r="IP85" s="12">
        <v>10</v>
      </c>
      <c r="IQ85" s="12">
        <v>22.88</v>
      </c>
      <c r="IR85" s="12">
        <v>27.456</v>
      </c>
      <c r="IS85" s="12">
        <v>228.8</v>
      </c>
      <c r="IT85" s="12">
        <v>274.56</v>
      </c>
      <c r="IU85" s="12" t="s">
        <v>638</v>
      </c>
      <c r="IV85" s="12" t="s">
        <v>523</v>
      </c>
      <c r="IW85" s="12" t="s">
        <v>530</v>
      </c>
      <c r="IX85" s="12" t="s">
        <v>639</v>
      </c>
      <c r="IY85" s="12" t="s">
        <v>640</v>
      </c>
      <c r="IZ85" s="12" t="s">
        <v>533</v>
      </c>
    </row>
    <row r="86" spans="1:260" s="26" customFormat="1" ht="67.5" hidden="1" customHeight="1" x14ac:dyDescent="0.25">
      <c r="A86" s="40">
        <v>152</v>
      </c>
      <c r="B86" s="40">
        <v>74</v>
      </c>
      <c r="C86" s="24"/>
      <c r="D86" s="1" t="s">
        <v>383</v>
      </c>
      <c r="E86" s="1" t="s">
        <v>384</v>
      </c>
      <c r="F86" s="3"/>
      <c r="G86" s="25" t="s">
        <v>242</v>
      </c>
      <c r="H86" s="25">
        <v>18</v>
      </c>
      <c r="I86" s="25"/>
      <c r="J86" s="25"/>
      <c r="K86" s="25"/>
      <c r="L86" s="25"/>
      <c r="M86" s="25"/>
      <c r="N86" s="25"/>
      <c r="O86" s="25"/>
      <c r="P86" s="25"/>
      <c r="Q86" s="25"/>
      <c r="R86" s="25"/>
      <c r="S86" s="25"/>
      <c r="T86" s="25"/>
      <c r="U86" s="25"/>
      <c r="V86" s="25"/>
      <c r="W86" s="25"/>
      <c r="X86" s="25"/>
      <c r="Y86" s="25"/>
      <c r="Z86" s="25"/>
      <c r="AA86" s="25"/>
      <c r="AB86" s="25"/>
      <c r="AC86" s="34"/>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10"/>
      <c r="FS86" s="25"/>
      <c r="FT86" s="25"/>
      <c r="FU86" s="25"/>
      <c r="FV86" s="25"/>
      <c r="FW86" s="25"/>
      <c r="FX86" s="25"/>
      <c r="FY86" s="25"/>
      <c r="FZ86" s="25"/>
      <c r="GA86" s="25"/>
      <c r="GB86" s="25"/>
      <c r="GC86" s="25"/>
      <c r="GD86" s="25"/>
      <c r="GE86" s="25"/>
      <c r="GF86" s="25"/>
      <c r="GG86" s="25"/>
      <c r="GH86" s="11"/>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v>24</v>
      </c>
      <c r="HO86" s="25"/>
      <c r="HP86" s="25"/>
      <c r="HQ86" s="25"/>
      <c r="HR86" s="25"/>
      <c r="HS86" s="25"/>
      <c r="HT86" s="25"/>
      <c r="HU86" s="25"/>
      <c r="HV86" s="25"/>
      <c r="HW86" s="25"/>
      <c r="HX86" s="25"/>
      <c r="HY86" s="34"/>
      <c r="HZ86" s="25"/>
      <c r="IA86" s="25"/>
      <c r="IB86" s="25"/>
      <c r="IC86" s="25"/>
      <c r="ID86" s="25"/>
      <c r="IE86" s="25"/>
      <c r="IF86" s="25"/>
      <c r="IG86" s="25"/>
      <c r="IH86" s="25"/>
      <c r="II86" s="9">
        <f t="shared" si="3"/>
        <v>24</v>
      </c>
      <c r="IJ86" s="37">
        <f t="shared" si="4"/>
        <v>0</v>
      </c>
      <c r="IK86" s="37">
        <f t="shared" si="5"/>
        <v>0</v>
      </c>
      <c r="IL86" s="22" t="s">
        <v>590</v>
      </c>
      <c r="IM86" s="22">
        <v>74</v>
      </c>
      <c r="IN86" s="22" t="s">
        <v>383</v>
      </c>
      <c r="IO86" s="22" t="s">
        <v>242</v>
      </c>
      <c r="IP86" s="22">
        <v>24</v>
      </c>
      <c r="IQ86" s="22">
        <v>20.98</v>
      </c>
      <c r="IR86" s="22">
        <v>25.175999999999998</v>
      </c>
      <c r="IS86" s="22">
        <v>503.52</v>
      </c>
      <c r="IT86" s="22">
        <v>604.22</v>
      </c>
      <c r="IU86" s="22" t="s">
        <v>641</v>
      </c>
      <c r="IV86" s="22" t="s">
        <v>523</v>
      </c>
      <c r="IW86" s="22" t="s">
        <v>530</v>
      </c>
      <c r="IX86" s="22" t="s">
        <v>642</v>
      </c>
      <c r="IY86" s="22" t="s">
        <v>643</v>
      </c>
      <c r="IZ86" s="22" t="s">
        <v>533</v>
      </c>
    </row>
    <row r="87" spans="1:260" s="26" customFormat="1" ht="45.75" customHeight="1" x14ac:dyDescent="0.25">
      <c r="A87" s="40">
        <v>156</v>
      </c>
      <c r="B87" s="40">
        <v>75</v>
      </c>
      <c r="C87" s="24">
        <v>40</v>
      </c>
      <c r="D87" s="1" t="s">
        <v>719</v>
      </c>
      <c r="E87" s="1" t="s">
        <v>719</v>
      </c>
      <c r="F87" s="3"/>
      <c r="G87" s="25" t="s">
        <v>242</v>
      </c>
      <c r="H87" s="25">
        <v>290</v>
      </c>
      <c r="I87" s="25"/>
      <c r="J87" s="25"/>
      <c r="K87" s="25"/>
      <c r="L87" s="25"/>
      <c r="M87" s="25"/>
      <c r="N87" s="25"/>
      <c r="O87" s="25"/>
      <c r="P87" s="25"/>
      <c r="Q87" s="25"/>
      <c r="R87" s="25"/>
      <c r="S87" s="25"/>
      <c r="T87" s="25"/>
      <c r="U87" s="25"/>
      <c r="V87" s="25"/>
      <c r="W87" s="25"/>
      <c r="X87" s="25"/>
      <c r="Y87" s="25"/>
      <c r="Z87" s="25"/>
      <c r="AA87" s="25"/>
      <c r="AB87" s="25"/>
      <c r="AC87" s="34"/>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v>5</v>
      </c>
      <c r="DM87" s="25"/>
      <c r="DN87" s="25"/>
      <c r="DO87" s="25"/>
      <c r="DP87" s="25"/>
      <c r="DQ87" s="25"/>
      <c r="DR87" s="25"/>
      <c r="DS87" s="25"/>
      <c r="DT87" s="25"/>
      <c r="DU87" s="25"/>
      <c r="DV87" s="25"/>
      <c r="DW87" s="25"/>
      <c r="DX87" s="25"/>
      <c r="DY87" s="25"/>
      <c r="DZ87" s="25"/>
      <c r="EA87" s="11"/>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10"/>
      <c r="FS87" s="25"/>
      <c r="FT87" s="25"/>
      <c r="FU87" s="25"/>
      <c r="FV87" s="25"/>
      <c r="FW87" s="25"/>
      <c r="FX87" s="25"/>
      <c r="FY87" s="25"/>
      <c r="FZ87" s="25"/>
      <c r="GA87" s="25"/>
      <c r="GB87" s="25"/>
      <c r="GC87" s="25"/>
      <c r="GD87" s="25"/>
      <c r="GE87" s="25"/>
      <c r="GF87" s="25"/>
      <c r="GG87" s="25"/>
      <c r="GH87" s="11"/>
      <c r="GI87" s="25"/>
      <c r="GJ87" s="25"/>
      <c r="GK87" s="25"/>
      <c r="GL87" s="25"/>
      <c r="GM87" s="25"/>
      <c r="GN87" s="25"/>
      <c r="GO87" s="25"/>
      <c r="GP87" s="25"/>
      <c r="GQ87" s="56"/>
      <c r="GR87" s="25"/>
      <c r="GS87" s="25"/>
      <c r="GT87" s="25"/>
      <c r="GU87" s="25"/>
      <c r="GV87" s="21"/>
      <c r="GW87" s="25"/>
      <c r="GX87" s="13">
        <v>15</v>
      </c>
      <c r="GY87" s="6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34"/>
      <c r="HZ87" s="13"/>
      <c r="IA87" s="13"/>
      <c r="IB87" s="13"/>
      <c r="IC87" s="13"/>
      <c r="ID87" s="13"/>
      <c r="IE87" s="13"/>
      <c r="IF87" s="13"/>
      <c r="IG87" s="13"/>
      <c r="IH87" s="13"/>
      <c r="II87" s="9">
        <f t="shared" si="3"/>
        <v>20</v>
      </c>
      <c r="IJ87" s="37">
        <f t="shared" si="4"/>
        <v>75</v>
      </c>
      <c r="IK87" s="37">
        <f t="shared" si="5"/>
        <v>20</v>
      </c>
      <c r="IM87" s="22"/>
      <c r="IN87" s="22"/>
      <c r="IO87" s="22"/>
      <c r="IP87" s="22"/>
      <c r="IQ87" s="22"/>
      <c r="IR87" s="22"/>
      <c r="IS87" s="22"/>
      <c r="IT87" s="22"/>
      <c r="IU87" s="22"/>
      <c r="IV87" s="22"/>
      <c r="IW87" s="22"/>
      <c r="IX87" s="22"/>
      <c r="IY87" s="22"/>
      <c r="IZ87" s="22"/>
    </row>
    <row r="88" spans="1:260" s="26" customFormat="1" ht="46.5" customHeight="1" x14ac:dyDescent="0.25">
      <c r="A88" s="40">
        <v>157</v>
      </c>
      <c r="B88" s="40">
        <v>76</v>
      </c>
      <c r="C88" s="24">
        <v>41</v>
      </c>
      <c r="D88" s="1" t="s">
        <v>385</v>
      </c>
      <c r="E88" s="1" t="s">
        <v>386</v>
      </c>
      <c r="F88" s="3"/>
      <c r="G88" s="25" t="s">
        <v>242</v>
      </c>
      <c r="H88" s="25">
        <v>10</v>
      </c>
      <c r="I88" s="25"/>
      <c r="J88" s="25"/>
      <c r="K88" s="25"/>
      <c r="L88" s="25"/>
      <c r="M88" s="25"/>
      <c r="N88" s="25"/>
      <c r="O88" s="25"/>
      <c r="P88" s="25"/>
      <c r="Q88" s="25"/>
      <c r="R88" s="25"/>
      <c r="S88" s="25"/>
      <c r="T88" s="25"/>
      <c r="U88" s="25"/>
      <c r="V88" s="25"/>
      <c r="W88" s="25"/>
      <c r="X88" s="25"/>
      <c r="Y88" s="25"/>
      <c r="Z88" s="25"/>
      <c r="AA88" s="25"/>
      <c r="AB88" s="25"/>
      <c r="AC88" s="34"/>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11"/>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10"/>
      <c r="FS88" s="25"/>
      <c r="FT88" s="25"/>
      <c r="FU88" s="25"/>
      <c r="FV88" s="25"/>
      <c r="FW88" s="25"/>
      <c r="FX88" s="25"/>
      <c r="FY88" s="25"/>
      <c r="FZ88" s="25"/>
      <c r="GA88" s="25"/>
      <c r="GB88" s="25"/>
      <c r="GC88" s="25"/>
      <c r="GD88" s="25"/>
      <c r="GE88" s="25"/>
      <c r="GF88" s="25"/>
      <c r="GG88" s="25"/>
      <c r="GH88" s="11"/>
      <c r="GI88" s="25">
        <v>10</v>
      </c>
      <c r="GJ88" s="25"/>
      <c r="GK88" s="25"/>
      <c r="GL88" s="25"/>
      <c r="GM88" s="25"/>
      <c r="GN88" s="25"/>
      <c r="GO88" s="25"/>
      <c r="GP88" s="25"/>
      <c r="GQ88" s="56"/>
      <c r="GR88" s="25"/>
      <c r="GS88" s="25"/>
      <c r="GT88" s="25"/>
      <c r="GU88" s="25"/>
      <c r="GV88" s="21"/>
      <c r="GW88" s="25"/>
      <c r="GX88" s="25"/>
      <c r="GY88" s="63"/>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34"/>
      <c r="HZ88" s="25"/>
      <c r="IA88" s="25"/>
      <c r="IB88" s="25"/>
      <c r="IC88" s="25"/>
      <c r="ID88" s="25"/>
      <c r="IE88" s="25"/>
      <c r="IF88" s="25"/>
      <c r="IG88" s="25"/>
      <c r="IH88" s="25"/>
      <c r="II88" s="9">
        <f t="shared" si="3"/>
        <v>10</v>
      </c>
      <c r="IJ88" s="37">
        <f t="shared" si="4"/>
        <v>76</v>
      </c>
      <c r="IK88" s="37">
        <f t="shared" si="5"/>
        <v>10</v>
      </c>
      <c r="IM88" s="22"/>
      <c r="IN88" s="22"/>
      <c r="IO88" s="22"/>
      <c r="IP88" s="22"/>
      <c r="IQ88" s="22"/>
      <c r="IR88" s="22"/>
      <c r="IS88" s="22"/>
      <c r="IT88" s="22"/>
      <c r="IU88" s="22"/>
      <c r="IV88" s="22"/>
      <c r="IW88" s="22"/>
      <c r="IX88" s="22"/>
      <c r="IY88" s="22"/>
      <c r="IZ88" s="22"/>
    </row>
    <row r="89" spans="1:260" s="26" customFormat="1" ht="54" customHeight="1" x14ac:dyDescent="0.25">
      <c r="A89" s="40">
        <v>158</v>
      </c>
      <c r="B89" s="40">
        <v>77</v>
      </c>
      <c r="C89" s="24">
        <v>42</v>
      </c>
      <c r="D89" s="1" t="s">
        <v>387</v>
      </c>
      <c r="E89" s="1" t="s">
        <v>388</v>
      </c>
      <c r="F89" s="3" t="s">
        <v>389</v>
      </c>
      <c r="G89" s="25" t="s">
        <v>242</v>
      </c>
      <c r="H89" s="25">
        <v>20</v>
      </c>
      <c r="I89" s="25"/>
      <c r="J89" s="25"/>
      <c r="K89" s="25"/>
      <c r="L89" s="25"/>
      <c r="M89" s="25"/>
      <c r="N89" s="25"/>
      <c r="O89" s="25"/>
      <c r="P89" s="25"/>
      <c r="Q89" s="25"/>
      <c r="R89" s="25"/>
      <c r="S89" s="25"/>
      <c r="T89" s="25"/>
      <c r="U89" s="25"/>
      <c r="V89" s="25"/>
      <c r="W89" s="25"/>
      <c r="X89" s="25"/>
      <c r="Y89" s="25"/>
      <c r="Z89" s="25"/>
      <c r="AA89" s="25"/>
      <c r="AB89" s="25"/>
      <c r="AC89" s="34"/>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11"/>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10"/>
      <c r="FS89" s="25"/>
      <c r="FT89" s="25"/>
      <c r="FU89" s="25"/>
      <c r="FV89" s="25"/>
      <c r="FW89" s="25"/>
      <c r="FX89" s="25"/>
      <c r="FY89" s="25"/>
      <c r="FZ89" s="25"/>
      <c r="GA89" s="25"/>
      <c r="GB89" s="25"/>
      <c r="GC89" s="25"/>
      <c r="GD89" s="25"/>
      <c r="GE89" s="25"/>
      <c r="GF89" s="25"/>
      <c r="GG89" s="25"/>
      <c r="GH89" s="11"/>
      <c r="GI89" s="25"/>
      <c r="GJ89" s="25"/>
      <c r="GK89" s="25"/>
      <c r="GL89" s="25"/>
      <c r="GM89" s="25"/>
      <c r="GN89" s="25"/>
      <c r="GO89" s="25"/>
      <c r="GP89" s="25"/>
      <c r="GQ89" s="56"/>
      <c r="GR89" s="25">
        <v>50</v>
      </c>
      <c r="GS89" s="25"/>
      <c r="GT89" s="25"/>
      <c r="GU89" s="25"/>
      <c r="GV89" s="21"/>
      <c r="GW89" s="25"/>
      <c r="GX89" s="25"/>
      <c r="GY89" s="63"/>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34"/>
      <c r="HZ89" s="25"/>
      <c r="IA89" s="25"/>
      <c r="IB89" s="25"/>
      <c r="IC89" s="25"/>
      <c r="ID89" s="25"/>
      <c r="IE89" s="25"/>
      <c r="IF89" s="25"/>
      <c r="IG89" s="25"/>
      <c r="IH89" s="25"/>
      <c r="II89" s="9">
        <f t="shared" si="3"/>
        <v>50</v>
      </c>
      <c r="IJ89" s="37">
        <f t="shared" si="4"/>
        <v>77</v>
      </c>
      <c r="IK89" s="37">
        <f t="shared" si="5"/>
        <v>50</v>
      </c>
      <c r="IM89" s="22"/>
      <c r="IN89" s="22"/>
      <c r="IO89" s="22"/>
      <c r="IP89" s="22"/>
      <c r="IQ89" s="22"/>
      <c r="IR89" s="22"/>
      <c r="IS89" s="22"/>
      <c r="IT89" s="22"/>
      <c r="IU89" s="22"/>
      <c r="IV89" s="22"/>
      <c r="IW89" s="22"/>
      <c r="IX89" s="22"/>
      <c r="IY89" s="22"/>
      <c r="IZ89" s="22"/>
    </row>
    <row r="90" spans="1:260" s="26" customFormat="1" ht="67.5" hidden="1" customHeight="1" x14ac:dyDescent="0.25">
      <c r="A90" s="40">
        <v>160</v>
      </c>
      <c r="B90" s="40">
        <v>78</v>
      </c>
      <c r="C90" s="24"/>
      <c r="D90" s="1" t="s">
        <v>390</v>
      </c>
      <c r="E90" s="1" t="s">
        <v>391</v>
      </c>
      <c r="F90" s="3"/>
      <c r="G90" s="25" t="s">
        <v>242</v>
      </c>
      <c r="H90" s="25">
        <v>70</v>
      </c>
      <c r="I90" s="25"/>
      <c r="J90" s="25"/>
      <c r="K90" s="25"/>
      <c r="L90" s="25"/>
      <c r="M90" s="25"/>
      <c r="N90" s="25"/>
      <c r="O90" s="25"/>
      <c r="P90" s="25"/>
      <c r="Q90" s="25"/>
      <c r="R90" s="25"/>
      <c r="S90" s="25"/>
      <c r="T90" s="25"/>
      <c r="U90" s="25"/>
      <c r="V90" s="25"/>
      <c r="W90" s="25"/>
      <c r="X90" s="25"/>
      <c r="Y90" s="25"/>
      <c r="Z90" s="25"/>
      <c r="AA90" s="25"/>
      <c r="AB90" s="25"/>
      <c r="AC90" s="34"/>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10"/>
      <c r="FS90" s="25"/>
      <c r="FT90" s="25"/>
      <c r="FU90" s="25"/>
      <c r="FV90" s="25"/>
      <c r="FW90" s="25"/>
      <c r="FX90" s="25"/>
      <c r="FY90" s="25"/>
      <c r="FZ90" s="25"/>
      <c r="GA90" s="25"/>
      <c r="GB90" s="25"/>
      <c r="GC90" s="25"/>
      <c r="GD90" s="25"/>
      <c r="GE90" s="25"/>
      <c r="GF90" s="25"/>
      <c r="GG90" s="25"/>
      <c r="GH90" s="11"/>
      <c r="GI90" s="25"/>
      <c r="GJ90" s="25"/>
      <c r="GK90" s="25"/>
      <c r="GL90" s="25"/>
      <c r="GM90" s="25"/>
      <c r="GN90" s="25"/>
      <c r="GO90" s="25"/>
      <c r="GP90" s="25"/>
      <c r="GQ90" s="25"/>
      <c r="GR90" s="25">
        <v>65</v>
      </c>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34"/>
      <c r="HZ90" s="25"/>
      <c r="IA90" s="25"/>
      <c r="IB90" s="25"/>
      <c r="IC90" s="25"/>
      <c r="ID90" s="25"/>
      <c r="IE90" s="25"/>
      <c r="IF90" s="25"/>
      <c r="IG90" s="25"/>
      <c r="IH90" s="25"/>
      <c r="II90" s="9">
        <f t="shared" si="3"/>
        <v>65</v>
      </c>
      <c r="IJ90" s="37">
        <f t="shared" si="4"/>
        <v>0</v>
      </c>
      <c r="IK90" s="37">
        <f t="shared" si="5"/>
        <v>0</v>
      </c>
      <c r="IL90" s="12" t="s">
        <v>591</v>
      </c>
      <c r="IM90" s="12">
        <v>78</v>
      </c>
      <c r="IN90" s="12" t="s">
        <v>390</v>
      </c>
      <c r="IO90" s="12" t="s">
        <v>242</v>
      </c>
      <c r="IP90" s="12">
        <v>65</v>
      </c>
      <c r="IQ90" s="12">
        <v>75.83</v>
      </c>
      <c r="IR90" s="12">
        <v>90.995999999999995</v>
      </c>
      <c r="IS90" s="12">
        <v>4928.95</v>
      </c>
      <c r="IT90" s="12">
        <v>5914.74</v>
      </c>
      <c r="IU90" s="12" t="s">
        <v>644</v>
      </c>
      <c r="IV90" s="12" t="s">
        <v>523</v>
      </c>
      <c r="IW90" s="12" t="s">
        <v>530</v>
      </c>
      <c r="IX90" s="12" t="s">
        <v>645</v>
      </c>
      <c r="IY90" s="12" t="s">
        <v>646</v>
      </c>
      <c r="IZ90" s="12" t="s">
        <v>533</v>
      </c>
    </row>
    <row r="91" spans="1:260" s="26" customFormat="1" ht="63" customHeight="1" x14ac:dyDescent="0.25">
      <c r="A91" s="40">
        <v>163</v>
      </c>
      <c r="B91" s="40">
        <v>79</v>
      </c>
      <c r="C91" s="24">
        <v>43</v>
      </c>
      <c r="D91" s="1" t="s">
        <v>392</v>
      </c>
      <c r="E91" s="1" t="s">
        <v>393</v>
      </c>
      <c r="F91" s="3"/>
      <c r="G91" s="25" t="s">
        <v>242</v>
      </c>
      <c r="H91" s="25">
        <v>114</v>
      </c>
      <c r="I91" s="25"/>
      <c r="J91" s="25"/>
      <c r="K91" s="25"/>
      <c r="L91" s="25"/>
      <c r="M91" s="25"/>
      <c r="N91" s="25"/>
      <c r="O91" s="25"/>
      <c r="P91" s="25"/>
      <c r="Q91" s="25"/>
      <c r="R91" s="25"/>
      <c r="S91" s="25"/>
      <c r="T91" s="25"/>
      <c r="U91" s="25"/>
      <c r="V91" s="25"/>
      <c r="W91" s="25"/>
      <c r="X91" s="25"/>
      <c r="Y91" s="25"/>
      <c r="Z91" s="25"/>
      <c r="AA91" s="25"/>
      <c r="AB91" s="25"/>
      <c r="AC91" s="34"/>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11"/>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10"/>
      <c r="FS91" s="25"/>
      <c r="FT91" s="25"/>
      <c r="FU91" s="25"/>
      <c r="FV91" s="25"/>
      <c r="FW91" s="25"/>
      <c r="FX91" s="25"/>
      <c r="FY91" s="25"/>
      <c r="FZ91" s="25"/>
      <c r="GA91" s="25"/>
      <c r="GB91" s="25"/>
      <c r="GC91" s="25"/>
      <c r="GD91" s="25"/>
      <c r="GE91" s="25">
        <v>32</v>
      </c>
      <c r="GF91" s="25"/>
      <c r="GG91" s="25"/>
      <c r="GH91" s="11"/>
      <c r="GI91" s="25"/>
      <c r="GJ91" s="25"/>
      <c r="GK91" s="25"/>
      <c r="GL91" s="25"/>
      <c r="GM91" s="25"/>
      <c r="GN91" s="25">
        <v>25</v>
      </c>
      <c r="GO91" s="25"/>
      <c r="GP91" s="25"/>
      <c r="GQ91" s="56"/>
      <c r="GR91" s="25"/>
      <c r="GS91" s="25"/>
      <c r="GT91" s="25"/>
      <c r="GU91" s="25"/>
      <c r="GV91" s="21"/>
      <c r="GW91" s="25"/>
      <c r="GX91" s="25"/>
      <c r="GY91" s="63"/>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34"/>
      <c r="HZ91" s="25"/>
      <c r="IA91" s="25"/>
      <c r="IB91" s="25"/>
      <c r="IC91" s="25"/>
      <c r="ID91" s="25"/>
      <c r="IE91" s="25"/>
      <c r="IF91" s="25"/>
      <c r="IG91" s="25"/>
      <c r="IH91" s="25"/>
      <c r="II91" s="9">
        <f t="shared" si="3"/>
        <v>57</v>
      </c>
      <c r="IJ91" s="37">
        <f t="shared" si="4"/>
        <v>79</v>
      </c>
      <c r="IK91" s="37">
        <f t="shared" si="5"/>
        <v>57</v>
      </c>
      <c r="IM91" s="12"/>
      <c r="IN91" s="12"/>
      <c r="IO91" s="12"/>
      <c r="IP91" s="12"/>
      <c r="IQ91" s="12"/>
      <c r="IR91" s="12"/>
      <c r="IS91" s="12"/>
      <c r="IT91" s="12"/>
      <c r="IU91" s="12"/>
      <c r="IV91" s="12"/>
      <c r="IW91" s="12"/>
      <c r="IX91" s="12"/>
      <c r="IY91" s="12"/>
      <c r="IZ91" s="12"/>
    </row>
    <row r="92" spans="1:260" s="26" customFormat="1" ht="63" customHeight="1" x14ac:dyDescent="0.25">
      <c r="A92" s="40">
        <v>164</v>
      </c>
      <c r="B92" s="40">
        <v>80</v>
      </c>
      <c r="C92" s="24">
        <v>44</v>
      </c>
      <c r="D92" s="1" t="s">
        <v>394</v>
      </c>
      <c r="E92" s="1" t="s">
        <v>395</v>
      </c>
      <c r="F92" s="3"/>
      <c r="G92" s="25" t="s">
        <v>242</v>
      </c>
      <c r="H92" s="25">
        <v>114</v>
      </c>
      <c r="I92" s="25"/>
      <c r="J92" s="25"/>
      <c r="K92" s="25"/>
      <c r="L92" s="25"/>
      <c r="M92" s="25"/>
      <c r="N92" s="25"/>
      <c r="O92" s="25"/>
      <c r="P92" s="25"/>
      <c r="Q92" s="25"/>
      <c r="R92" s="25"/>
      <c r="S92" s="25"/>
      <c r="T92" s="25"/>
      <c r="U92" s="25"/>
      <c r="V92" s="25"/>
      <c r="W92" s="25"/>
      <c r="X92" s="25"/>
      <c r="Y92" s="25"/>
      <c r="Z92" s="25"/>
      <c r="AA92" s="25"/>
      <c r="AB92" s="25"/>
      <c r="AC92" s="34"/>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11"/>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10"/>
      <c r="FS92" s="25"/>
      <c r="FT92" s="25"/>
      <c r="FU92" s="25"/>
      <c r="FV92" s="25">
        <v>35</v>
      </c>
      <c r="FW92" s="25"/>
      <c r="FX92" s="25"/>
      <c r="FY92" s="25"/>
      <c r="FZ92" s="25"/>
      <c r="GA92" s="25"/>
      <c r="GB92" s="25"/>
      <c r="GC92" s="25"/>
      <c r="GD92" s="25"/>
      <c r="GE92" s="25"/>
      <c r="GF92" s="25"/>
      <c r="GG92" s="25"/>
      <c r="GH92" s="11"/>
      <c r="GI92" s="25"/>
      <c r="GJ92" s="25"/>
      <c r="GK92" s="25"/>
      <c r="GL92" s="25"/>
      <c r="GM92" s="25"/>
      <c r="GN92" s="25">
        <v>25</v>
      </c>
      <c r="GO92" s="25"/>
      <c r="GP92" s="25"/>
      <c r="GQ92" s="56"/>
      <c r="GR92" s="25"/>
      <c r="GS92" s="25"/>
      <c r="GT92" s="25"/>
      <c r="GU92" s="25"/>
      <c r="GV92" s="21"/>
      <c r="GW92" s="25"/>
      <c r="GX92" s="25"/>
      <c r="GY92" s="63"/>
      <c r="GZ92" s="25"/>
      <c r="HA92" s="25"/>
      <c r="HB92" s="25"/>
      <c r="HC92" s="25"/>
      <c r="HD92" s="25"/>
      <c r="HE92" s="25">
        <v>10</v>
      </c>
      <c r="HF92" s="25"/>
      <c r="HG92" s="25"/>
      <c r="HH92" s="25"/>
      <c r="HI92" s="25"/>
      <c r="HJ92" s="25"/>
      <c r="HK92" s="25"/>
      <c r="HL92" s="25"/>
      <c r="HM92" s="25"/>
      <c r="HN92" s="25"/>
      <c r="HO92" s="25"/>
      <c r="HP92" s="25"/>
      <c r="HQ92" s="25"/>
      <c r="HR92" s="25"/>
      <c r="HS92" s="25"/>
      <c r="HT92" s="25"/>
      <c r="HU92" s="25"/>
      <c r="HV92" s="25"/>
      <c r="HW92" s="25"/>
      <c r="HX92" s="25"/>
      <c r="HY92" s="34"/>
      <c r="HZ92" s="25"/>
      <c r="IA92" s="25"/>
      <c r="IB92" s="25"/>
      <c r="IC92" s="25"/>
      <c r="ID92" s="25"/>
      <c r="IE92" s="25"/>
      <c r="IF92" s="25"/>
      <c r="IG92" s="25"/>
      <c r="IH92" s="25"/>
      <c r="II92" s="9">
        <f t="shared" si="3"/>
        <v>70</v>
      </c>
      <c r="IJ92" s="37">
        <f t="shared" si="4"/>
        <v>80</v>
      </c>
      <c r="IK92" s="37">
        <f t="shared" si="5"/>
        <v>70</v>
      </c>
      <c r="IM92" s="12"/>
      <c r="IN92" s="12"/>
      <c r="IO92" s="12"/>
      <c r="IP92" s="12"/>
      <c r="IQ92" s="12"/>
      <c r="IR92" s="12"/>
      <c r="IS92" s="12"/>
      <c r="IT92" s="12"/>
      <c r="IU92" s="12"/>
      <c r="IV92" s="12"/>
      <c r="IW92" s="12"/>
      <c r="IX92" s="12"/>
      <c r="IY92" s="12"/>
      <c r="IZ92" s="12"/>
    </row>
    <row r="93" spans="1:260" s="26" customFormat="1" ht="81" customHeight="1" x14ac:dyDescent="0.25">
      <c r="A93" s="40">
        <v>165</v>
      </c>
      <c r="B93" s="40">
        <v>81</v>
      </c>
      <c r="C93" s="24">
        <v>45</v>
      </c>
      <c r="D93" s="1" t="s">
        <v>396</v>
      </c>
      <c r="E93" s="1" t="s">
        <v>397</v>
      </c>
      <c r="F93" s="3"/>
      <c r="G93" s="25" t="s">
        <v>242</v>
      </c>
      <c r="H93" s="25">
        <v>114</v>
      </c>
      <c r="I93" s="25"/>
      <c r="J93" s="25"/>
      <c r="K93" s="25"/>
      <c r="L93" s="25"/>
      <c r="M93" s="25"/>
      <c r="N93" s="25"/>
      <c r="O93" s="25"/>
      <c r="P93" s="25"/>
      <c r="Q93" s="25"/>
      <c r="R93" s="25"/>
      <c r="S93" s="25"/>
      <c r="T93" s="25"/>
      <c r="U93" s="25"/>
      <c r="V93" s="25"/>
      <c r="W93" s="25"/>
      <c r="X93" s="25"/>
      <c r="Y93" s="25"/>
      <c r="Z93" s="25"/>
      <c r="AA93" s="25"/>
      <c r="AB93" s="25"/>
      <c r="AC93" s="34"/>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11"/>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10"/>
      <c r="FS93" s="25"/>
      <c r="FT93" s="25"/>
      <c r="FU93" s="25"/>
      <c r="FV93" s="25">
        <v>35</v>
      </c>
      <c r="FW93" s="25"/>
      <c r="FX93" s="25"/>
      <c r="FY93" s="25"/>
      <c r="FZ93" s="25"/>
      <c r="GA93" s="25"/>
      <c r="GB93" s="25"/>
      <c r="GC93" s="25"/>
      <c r="GD93" s="25"/>
      <c r="GE93" s="25"/>
      <c r="GF93" s="25"/>
      <c r="GG93" s="25"/>
      <c r="GH93" s="11"/>
      <c r="GI93" s="25"/>
      <c r="GJ93" s="25"/>
      <c r="GK93" s="25"/>
      <c r="GL93" s="25"/>
      <c r="GM93" s="25"/>
      <c r="GN93" s="25"/>
      <c r="GO93" s="25"/>
      <c r="GP93" s="25"/>
      <c r="GQ93" s="56"/>
      <c r="GR93" s="25"/>
      <c r="GS93" s="25"/>
      <c r="GT93" s="25"/>
      <c r="GU93" s="25"/>
      <c r="GV93" s="21"/>
      <c r="GW93" s="25"/>
      <c r="GX93" s="25"/>
      <c r="GY93" s="63"/>
      <c r="GZ93" s="25"/>
      <c r="HA93" s="25"/>
      <c r="HB93" s="25"/>
      <c r="HC93" s="25"/>
      <c r="HD93" s="25"/>
      <c r="HE93" s="25"/>
      <c r="HF93" s="25"/>
      <c r="HG93" s="25"/>
      <c r="HH93" s="25"/>
      <c r="HI93" s="25"/>
      <c r="HJ93" s="25"/>
      <c r="HK93" s="25"/>
      <c r="HL93" s="25"/>
      <c r="HM93" s="25"/>
      <c r="HN93" s="25">
        <v>5</v>
      </c>
      <c r="HO93" s="25"/>
      <c r="HP93" s="25"/>
      <c r="HQ93" s="25"/>
      <c r="HR93" s="25"/>
      <c r="HS93" s="25"/>
      <c r="HT93" s="25"/>
      <c r="HU93" s="25"/>
      <c r="HV93" s="25"/>
      <c r="HW93" s="25"/>
      <c r="HX93" s="25"/>
      <c r="HY93" s="34"/>
      <c r="HZ93" s="25"/>
      <c r="IA93" s="25"/>
      <c r="IB93" s="25"/>
      <c r="IC93" s="25"/>
      <c r="ID93" s="25"/>
      <c r="IE93" s="25"/>
      <c r="IF93" s="25"/>
      <c r="IG93" s="25"/>
      <c r="IH93" s="25"/>
      <c r="II93" s="9">
        <f t="shared" si="3"/>
        <v>40</v>
      </c>
      <c r="IJ93" s="37">
        <f t="shared" si="4"/>
        <v>81</v>
      </c>
      <c r="IK93" s="37">
        <f t="shared" si="5"/>
        <v>40</v>
      </c>
      <c r="IM93" s="12"/>
      <c r="IN93" s="12"/>
      <c r="IO93" s="12"/>
      <c r="IP93" s="12"/>
      <c r="IQ93" s="12"/>
      <c r="IR93" s="12"/>
      <c r="IS93" s="12"/>
      <c r="IT93" s="12"/>
      <c r="IU93" s="12"/>
      <c r="IV93" s="12"/>
      <c r="IW93" s="12"/>
      <c r="IX93" s="12"/>
      <c r="IY93" s="12"/>
      <c r="IZ93" s="12"/>
    </row>
    <row r="94" spans="1:260" s="26" customFormat="1" ht="28.5" hidden="1" customHeight="1" x14ac:dyDescent="0.25">
      <c r="A94" s="40">
        <v>169</v>
      </c>
      <c r="B94" s="40">
        <v>82</v>
      </c>
      <c r="C94" s="24"/>
      <c r="D94" s="17" t="s">
        <v>398</v>
      </c>
      <c r="E94" s="17" t="s">
        <v>399</v>
      </c>
      <c r="F94" s="3"/>
      <c r="G94" s="13" t="s">
        <v>242</v>
      </c>
      <c r="H94" s="25">
        <v>29.4</v>
      </c>
      <c r="I94" s="25"/>
      <c r="J94" s="25"/>
      <c r="K94" s="25"/>
      <c r="L94" s="25"/>
      <c r="M94" s="25"/>
      <c r="N94" s="25"/>
      <c r="O94" s="25"/>
      <c r="P94" s="25"/>
      <c r="Q94" s="25"/>
      <c r="R94" s="25"/>
      <c r="S94" s="25"/>
      <c r="T94" s="25"/>
      <c r="U94" s="25"/>
      <c r="V94" s="25"/>
      <c r="W94" s="25"/>
      <c r="X94" s="25"/>
      <c r="Y94" s="25"/>
      <c r="Z94" s="25"/>
      <c r="AA94" s="25"/>
      <c r="AB94" s="25"/>
      <c r="AC94" s="34"/>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10"/>
      <c r="FS94" s="25"/>
      <c r="FT94" s="25"/>
      <c r="FU94" s="25"/>
      <c r="FV94" s="25"/>
      <c r="FW94" s="25"/>
      <c r="FX94" s="25"/>
      <c r="FY94" s="25"/>
      <c r="FZ94" s="25">
        <v>1500</v>
      </c>
      <c r="GA94" s="25"/>
      <c r="GB94" s="25"/>
      <c r="GC94" s="25"/>
      <c r="GD94" s="25"/>
      <c r="GE94" s="25"/>
      <c r="GF94" s="25"/>
      <c r="GG94" s="25"/>
      <c r="GH94" s="11"/>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34"/>
      <c r="HZ94" s="25"/>
      <c r="IA94" s="25"/>
      <c r="IB94" s="25"/>
      <c r="IC94" s="25"/>
      <c r="ID94" s="25"/>
      <c r="IE94" s="25"/>
      <c r="IF94" s="25"/>
      <c r="IG94" s="25"/>
      <c r="IH94" s="25"/>
      <c r="II94" s="9">
        <f t="shared" si="3"/>
        <v>1500</v>
      </c>
      <c r="IJ94" s="37">
        <f t="shared" si="4"/>
        <v>0</v>
      </c>
      <c r="IK94" s="37">
        <f t="shared" si="5"/>
        <v>0</v>
      </c>
      <c r="IL94" s="22" t="s">
        <v>592</v>
      </c>
      <c r="IM94" s="22">
        <v>82</v>
      </c>
      <c r="IN94" s="22" t="s">
        <v>398</v>
      </c>
      <c r="IO94" s="22" t="s">
        <v>242</v>
      </c>
      <c r="IP94" s="22">
        <v>1500</v>
      </c>
      <c r="IQ94" s="22">
        <v>28.177800000000001</v>
      </c>
      <c r="IR94" s="22">
        <v>33.813299999999998</v>
      </c>
      <c r="IS94" s="22">
        <v>42266.666700000002</v>
      </c>
      <c r="IT94" s="22">
        <v>50720</v>
      </c>
      <c r="IU94" s="22" t="s">
        <v>647</v>
      </c>
      <c r="IV94" s="22" t="s">
        <v>648</v>
      </c>
      <c r="IW94" s="22" t="s">
        <v>649</v>
      </c>
      <c r="IX94" s="22" t="s">
        <v>650</v>
      </c>
      <c r="IY94" s="22" t="s">
        <v>651</v>
      </c>
      <c r="IZ94" s="22" t="s">
        <v>567</v>
      </c>
    </row>
    <row r="95" spans="1:260" s="26" customFormat="1" ht="59.25" hidden="1" customHeight="1" x14ac:dyDescent="0.25">
      <c r="A95" s="40">
        <v>170</v>
      </c>
      <c r="B95" s="40">
        <v>83</v>
      </c>
      <c r="C95" s="24"/>
      <c r="D95" s="17" t="s">
        <v>400</v>
      </c>
      <c r="E95" s="17" t="s">
        <v>401</v>
      </c>
      <c r="F95" s="3"/>
      <c r="G95" s="13" t="s">
        <v>242</v>
      </c>
      <c r="H95" s="25">
        <v>26.27</v>
      </c>
      <c r="I95" s="25"/>
      <c r="J95" s="25"/>
      <c r="K95" s="25"/>
      <c r="L95" s="25"/>
      <c r="M95" s="25"/>
      <c r="N95" s="25"/>
      <c r="O95" s="25"/>
      <c r="P95" s="25"/>
      <c r="Q95" s="25"/>
      <c r="R95" s="25"/>
      <c r="S95" s="25"/>
      <c r="T95" s="25"/>
      <c r="U95" s="25"/>
      <c r="V95" s="25"/>
      <c r="W95" s="25"/>
      <c r="X95" s="25"/>
      <c r="Y95" s="25"/>
      <c r="Z95" s="25"/>
      <c r="AA95" s="25"/>
      <c r="AB95" s="25"/>
      <c r="AC95" s="34"/>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10"/>
      <c r="FS95" s="25"/>
      <c r="FT95" s="25"/>
      <c r="FU95" s="25"/>
      <c r="FV95" s="25"/>
      <c r="FW95" s="25"/>
      <c r="FX95" s="25"/>
      <c r="FY95" s="25"/>
      <c r="FZ95" s="25">
        <v>4500</v>
      </c>
      <c r="GA95" s="25"/>
      <c r="GB95" s="25"/>
      <c r="GC95" s="25"/>
      <c r="GD95" s="25"/>
      <c r="GE95" s="25"/>
      <c r="GF95" s="25"/>
      <c r="GG95" s="25"/>
      <c r="GH95" s="11"/>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34"/>
      <c r="HZ95" s="25"/>
      <c r="IA95" s="25"/>
      <c r="IB95" s="25"/>
      <c r="IC95" s="25"/>
      <c r="ID95" s="25"/>
      <c r="IE95" s="25"/>
      <c r="IF95" s="25"/>
      <c r="IG95" s="25"/>
      <c r="IH95" s="25"/>
      <c r="II95" s="9">
        <f t="shared" si="3"/>
        <v>4500</v>
      </c>
      <c r="IJ95" s="37">
        <f t="shared" si="4"/>
        <v>0</v>
      </c>
      <c r="IK95" s="37">
        <f t="shared" si="5"/>
        <v>0</v>
      </c>
      <c r="IL95" s="12" t="s">
        <v>593</v>
      </c>
      <c r="IM95" s="12">
        <v>83</v>
      </c>
      <c r="IN95" s="12" t="s">
        <v>400</v>
      </c>
      <c r="IO95" s="12" t="s">
        <v>242</v>
      </c>
      <c r="IP95" s="12">
        <v>4500</v>
      </c>
      <c r="IQ95" s="12">
        <v>25.166699999999999</v>
      </c>
      <c r="IR95" s="12">
        <v>30.2</v>
      </c>
      <c r="IS95" s="12">
        <v>113250</v>
      </c>
      <c r="IT95" s="12">
        <v>135900</v>
      </c>
      <c r="IU95" s="12" t="s">
        <v>652</v>
      </c>
      <c r="IV95" s="12" t="s">
        <v>648</v>
      </c>
      <c r="IW95" s="12" t="s">
        <v>649</v>
      </c>
      <c r="IX95" s="12" t="s">
        <v>653</v>
      </c>
      <c r="IY95" s="12" t="s">
        <v>654</v>
      </c>
      <c r="IZ95" s="12" t="s">
        <v>567</v>
      </c>
    </row>
    <row r="96" spans="1:260" s="26" customFormat="1" ht="54" customHeight="1" x14ac:dyDescent="0.25">
      <c r="A96" s="40">
        <v>171</v>
      </c>
      <c r="B96" s="40">
        <v>84</v>
      </c>
      <c r="C96" s="24">
        <v>46</v>
      </c>
      <c r="D96" s="17" t="s">
        <v>402</v>
      </c>
      <c r="E96" s="17" t="s">
        <v>403</v>
      </c>
      <c r="F96" s="3"/>
      <c r="G96" s="13" t="s">
        <v>242</v>
      </c>
      <c r="H96" s="25">
        <v>66.25</v>
      </c>
      <c r="I96" s="25"/>
      <c r="J96" s="25"/>
      <c r="K96" s="25"/>
      <c r="L96" s="25"/>
      <c r="M96" s="25"/>
      <c r="N96" s="25"/>
      <c r="O96" s="25"/>
      <c r="P96" s="25"/>
      <c r="Q96" s="25"/>
      <c r="R96" s="25"/>
      <c r="S96" s="25"/>
      <c r="T96" s="25"/>
      <c r="U96" s="25"/>
      <c r="V96" s="25"/>
      <c r="W96" s="25"/>
      <c r="X96" s="25"/>
      <c r="Y96" s="25"/>
      <c r="Z96" s="25"/>
      <c r="AA96" s="25"/>
      <c r="AB96" s="25"/>
      <c r="AC96" s="34"/>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11"/>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10"/>
      <c r="FS96" s="25"/>
      <c r="FT96" s="25"/>
      <c r="FU96" s="25"/>
      <c r="FV96" s="25"/>
      <c r="FW96" s="25"/>
      <c r="FX96" s="25"/>
      <c r="FY96" s="25"/>
      <c r="FZ96" s="25">
        <v>750</v>
      </c>
      <c r="GA96" s="25"/>
      <c r="GB96" s="25"/>
      <c r="GC96" s="25"/>
      <c r="GD96" s="25"/>
      <c r="GE96" s="25"/>
      <c r="GF96" s="25"/>
      <c r="GG96" s="25"/>
      <c r="GH96" s="11"/>
      <c r="GI96" s="25"/>
      <c r="GJ96" s="25"/>
      <c r="GK96" s="25"/>
      <c r="GL96" s="25"/>
      <c r="GM96" s="25"/>
      <c r="GN96" s="25"/>
      <c r="GO96" s="25"/>
      <c r="GP96" s="25"/>
      <c r="GQ96" s="56"/>
      <c r="GR96" s="25"/>
      <c r="GS96" s="25"/>
      <c r="GT96" s="25"/>
      <c r="GU96" s="25"/>
      <c r="GV96" s="21"/>
      <c r="GW96" s="25"/>
      <c r="GX96" s="25"/>
      <c r="GY96" s="63"/>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34"/>
      <c r="HZ96" s="25"/>
      <c r="IA96" s="25"/>
      <c r="IB96" s="25"/>
      <c r="IC96" s="25"/>
      <c r="ID96" s="25"/>
      <c r="IE96" s="25"/>
      <c r="IF96" s="25"/>
      <c r="IG96" s="25"/>
      <c r="IH96" s="25"/>
      <c r="II96" s="9">
        <f t="shared" si="3"/>
        <v>750</v>
      </c>
      <c r="IJ96" s="37">
        <f t="shared" si="4"/>
        <v>84</v>
      </c>
      <c r="IK96" s="37">
        <f t="shared" si="5"/>
        <v>750</v>
      </c>
      <c r="IM96" s="12"/>
      <c r="IN96" s="12"/>
      <c r="IO96" s="12"/>
      <c r="IP96" s="12"/>
      <c r="IQ96" s="12"/>
      <c r="IR96" s="12"/>
      <c r="IS96" s="12"/>
      <c r="IT96" s="12"/>
      <c r="IU96" s="12"/>
      <c r="IV96" s="12"/>
      <c r="IW96" s="12"/>
      <c r="IX96" s="12"/>
      <c r="IY96" s="12"/>
      <c r="IZ96" s="12"/>
    </row>
    <row r="97" spans="1:260" s="26" customFormat="1" ht="84.75" customHeight="1" x14ac:dyDescent="0.25">
      <c r="A97" s="40">
        <v>180</v>
      </c>
      <c r="B97" s="40">
        <v>85</v>
      </c>
      <c r="C97" s="24">
        <v>47</v>
      </c>
      <c r="D97" s="27" t="s">
        <v>456</v>
      </c>
      <c r="E97" s="1" t="s">
        <v>404</v>
      </c>
      <c r="F97" s="3" t="s">
        <v>405</v>
      </c>
      <c r="G97" s="25" t="s">
        <v>242</v>
      </c>
      <c r="H97" s="25">
        <v>31.75</v>
      </c>
      <c r="I97" s="25"/>
      <c r="J97" s="25"/>
      <c r="K97" s="25"/>
      <c r="L97" s="25"/>
      <c r="M97" s="25"/>
      <c r="N97" s="25"/>
      <c r="O97" s="25"/>
      <c r="P97" s="25"/>
      <c r="Q97" s="25"/>
      <c r="R97" s="25"/>
      <c r="S97" s="25"/>
      <c r="T97" s="25"/>
      <c r="U97" s="25"/>
      <c r="V97" s="25"/>
      <c r="W97" s="25"/>
      <c r="X97" s="25"/>
      <c r="Y97" s="25">
        <v>6900</v>
      </c>
      <c r="Z97" s="25"/>
      <c r="AA97" s="25"/>
      <c r="AB97" s="25"/>
      <c r="AC97" s="34"/>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11"/>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10"/>
      <c r="FS97" s="25"/>
      <c r="FT97" s="25"/>
      <c r="FU97" s="25"/>
      <c r="FV97" s="25"/>
      <c r="FW97" s="25"/>
      <c r="FX97" s="25"/>
      <c r="FY97" s="25"/>
      <c r="FZ97" s="25"/>
      <c r="GA97" s="25"/>
      <c r="GB97" s="25"/>
      <c r="GC97" s="25"/>
      <c r="GD97" s="25"/>
      <c r="GE97" s="25"/>
      <c r="GF97" s="25"/>
      <c r="GG97" s="25"/>
      <c r="GH97" s="11"/>
      <c r="GI97" s="25"/>
      <c r="GJ97" s="25"/>
      <c r="GK97" s="25"/>
      <c r="GL97" s="25"/>
      <c r="GM97" s="25"/>
      <c r="GN97" s="25"/>
      <c r="GO97" s="25"/>
      <c r="GP97" s="25"/>
      <c r="GQ97" s="56"/>
      <c r="GR97" s="25"/>
      <c r="GS97" s="25"/>
      <c r="GT97" s="25"/>
      <c r="GU97" s="25"/>
      <c r="GV97" s="21"/>
      <c r="GW97" s="25"/>
      <c r="GX97" s="25"/>
      <c r="GY97" s="63"/>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34"/>
      <c r="HZ97" s="25"/>
      <c r="IA97" s="25"/>
      <c r="IB97" s="25"/>
      <c r="IC97" s="25"/>
      <c r="ID97" s="25"/>
      <c r="IE97" s="25"/>
      <c r="IF97" s="25"/>
      <c r="IG97" s="25"/>
      <c r="IH97" s="25"/>
      <c r="II97" s="9">
        <f t="shared" si="3"/>
        <v>6900</v>
      </c>
      <c r="IJ97" s="37">
        <f t="shared" si="4"/>
        <v>85</v>
      </c>
      <c r="IK97" s="37">
        <f t="shared" si="5"/>
        <v>6900</v>
      </c>
      <c r="IM97" s="12"/>
      <c r="IN97" s="12"/>
      <c r="IO97" s="12"/>
      <c r="IP97" s="12"/>
      <c r="IQ97" s="12"/>
      <c r="IR97" s="12"/>
      <c r="IS97" s="12"/>
      <c r="IT97" s="12"/>
      <c r="IU97" s="12"/>
      <c r="IV97" s="12"/>
      <c r="IW97" s="12"/>
      <c r="IX97" s="12"/>
      <c r="IY97" s="12"/>
      <c r="IZ97" s="12"/>
    </row>
    <row r="98" spans="1:260" s="26" customFormat="1" ht="65.25" customHeight="1" x14ac:dyDescent="0.25">
      <c r="A98" s="40">
        <v>181</v>
      </c>
      <c r="B98" s="40">
        <v>86</v>
      </c>
      <c r="C98" s="24">
        <v>48</v>
      </c>
      <c r="D98" s="27" t="s">
        <v>457</v>
      </c>
      <c r="E98" s="1" t="s">
        <v>406</v>
      </c>
      <c r="F98" s="3" t="s">
        <v>407</v>
      </c>
      <c r="G98" s="25" t="s">
        <v>242</v>
      </c>
      <c r="H98" s="25">
        <v>59.8</v>
      </c>
      <c r="I98" s="25"/>
      <c r="J98" s="25"/>
      <c r="K98" s="25"/>
      <c r="L98" s="25"/>
      <c r="M98" s="25"/>
      <c r="N98" s="25"/>
      <c r="O98" s="25"/>
      <c r="P98" s="25"/>
      <c r="Q98" s="25"/>
      <c r="R98" s="25"/>
      <c r="S98" s="25"/>
      <c r="T98" s="25"/>
      <c r="U98" s="25"/>
      <c r="V98" s="25"/>
      <c r="W98" s="25"/>
      <c r="X98" s="25"/>
      <c r="Y98" s="25">
        <v>2200</v>
      </c>
      <c r="Z98" s="25"/>
      <c r="AA98" s="25"/>
      <c r="AB98" s="25"/>
      <c r="AC98" s="34"/>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11"/>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10"/>
      <c r="FS98" s="25"/>
      <c r="FT98" s="25"/>
      <c r="FU98" s="25"/>
      <c r="FV98" s="25"/>
      <c r="FW98" s="25"/>
      <c r="FX98" s="25"/>
      <c r="FY98" s="25"/>
      <c r="FZ98" s="25"/>
      <c r="GA98" s="25"/>
      <c r="GB98" s="25"/>
      <c r="GC98" s="25"/>
      <c r="GD98" s="25"/>
      <c r="GE98" s="25"/>
      <c r="GF98" s="25"/>
      <c r="GG98" s="25"/>
      <c r="GH98" s="11"/>
      <c r="GI98" s="25"/>
      <c r="GJ98" s="25"/>
      <c r="GK98" s="25"/>
      <c r="GL98" s="25"/>
      <c r="GM98" s="25"/>
      <c r="GN98" s="25"/>
      <c r="GO98" s="25"/>
      <c r="GP98" s="25"/>
      <c r="GQ98" s="56"/>
      <c r="GR98" s="25"/>
      <c r="GS98" s="25"/>
      <c r="GT98" s="25"/>
      <c r="GU98" s="25"/>
      <c r="GV98" s="21"/>
      <c r="GW98" s="25"/>
      <c r="GX98" s="25"/>
      <c r="GY98" s="63"/>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34"/>
      <c r="HZ98" s="25"/>
      <c r="IA98" s="25"/>
      <c r="IB98" s="25"/>
      <c r="IC98" s="25"/>
      <c r="ID98" s="25"/>
      <c r="IE98" s="25"/>
      <c r="IF98" s="25"/>
      <c r="IG98" s="25"/>
      <c r="IH98" s="25"/>
      <c r="II98" s="9">
        <f t="shared" si="3"/>
        <v>2200</v>
      </c>
      <c r="IJ98" s="37">
        <f t="shared" si="4"/>
        <v>86</v>
      </c>
      <c r="IK98" s="37">
        <f t="shared" si="5"/>
        <v>2200</v>
      </c>
      <c r="IM98" s="12"/>
      <c r="IN98" s="12"/>
      <c r="IO98" s="12"/>
      <c r="IP98" s="12"/>
      <c r="IQ98" s="12"/>
      <c r="IR98" s="12"/>
      <c r="IS98" s="12"/>
      <c r="IT98" s="12"/>
      <c r="IU98" s="12"/>
      <c r="IV98" s="12"/>
      <c r="IW98" s="12"/>
      <c r="IX98" s="12"/>
      <c r="IY98" s="12"/>
      <c r="IZ98" s="12"/>
    </row>
    <row r="99" spans="1:260" s="26" customFormat="1" ht="75" hidden="1" x14ac:dyDescent="0.25">
      <c r="A99" s="40">
        <v>186</v>
      </c>
      <c r="B99" s="40">
        <v>87</v>
      </c>
      <c r="C99" s="24"/>
      <c r="D99" s="1" t="s">
        <v>408</v>
      </c>
      <c r="E99" s="1" t="s">
        <v>462</v>
      </c>
      <c r="F99" s="3"/>
      <c r="G99" s="25" t="s">
        <v>242</v>
      </c>
      <c r="H99" s="25">
        <v>20</v>
      </c>
      <c r="I99" s="25"/>
      <c r="J99" s="25"/>
      <c r="K99" s="25"/>
      <c r="L99" s="25"/>
      <c r="M99" s="25"/>
      <c r="N99" s="25"/>
      <c r="O99" s="25"/>
      <c r="P99" s="25"/>
      <c r="Q99" s="25"/>
      <c r="R99" s="25"/>
      <c r="S99" s="25"/>
      <c r="T99" s="25"/>
      <c r="U99" s="25"/>
      <c r="V99" s="25"/>
      <c r="W99" s="25"/>
      <c r="X99" s="25"/>
      <c r="Y99" s="25"/>
      <c r="Z99" s="25"/>
      <c r="AA99" s="25"/>
      <c r="AB99" s="25"/>
      <c r="AC99" s="34"/>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10"/>
      <c r="FS99" s="25"/>
      <c r="FT99" s="25"/>
      <c r="FU99" s="25"/>
      <c r="FV99" s="25"/>
      <c r="FW99" s="25"/>
      <c r="FX99" s="25"/>
      <c r="FY99" s="25"/>
      <c r="FZ99" s="25"/>
      <c r="GA99" s="25"/>
      <c r="GB99" s="25"/>
      <c r="GC99" s="25"/>
      <c r="GD99" s="25"/>
      <c r="GE99" s="25"/>
      <c r="GF99" s="25"/>
      <c r="GG99" s="25"/>
      <c r="GH99" s="11"/>
      <c r="GI99" s="25"/>
      <c r="GJ99" s="25"/>
      <c r="GK99" s="25"/>
      <c r="GL99" s="25"/>
      <c r="GM99" s="25"/>
      <c r="GN99" s="25">
        <v>2500</v>
      </c>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34"/>
      <c r="HZ99" s="25"/>
      <c r="IA99" s="25"/>
      <c r="IB99" s="25"/>
      <c r="IC99" s="25"/>
      <c r="ID99" s="25"/>
      <c r="IE99" s="25"/>
      <c r="IF99" s="25"/>
      <c r="IG99" s="25"/>
      <c r="IH99" s="25"/>
      <c r="II99" s="9">
        <f t="shared" si="3"/>
        <v>2500</v>
      </c>
      <c r="IJ99" s="37">
        <f t="shared" si="4"/>
        <v>0</v>
      </c>
      <c r="IK99" s="37">
        <f t="shared" si="5"/>
        <v>0</v>
      </c>
      <c r="IL99" s="22" t="s">
        <v>594</v>
      </c>
      <c r="IM99" s="22">
        <v>87</v>
      </c>
      <c r="IN99" s="22" t="s">
        <v>408</v>
      </c>
      <c r="IO99" s="22" t="s">
        <v>242</v>
      </c>
      <c r="IP99" s="22">
        <v>2500</v>
      </c>
      <c r="IQ99" s="22">
        <v>16.399999999999999</v>
      </c>
      <c r="IR99" s="22">
        <v>19.68</v>
      </c>
      <c r="IS99" s="22">
        <v>41000</v>
      </c>
      <c r="IT99" s="22">
        <v>49200</v>
      </c>
      <c r="IU99" s="22" t="s">
        <v>655</v>
      </c>
      <c r="IV99" s="22" t="s">
        <v>656</v>
      </c>
      <c r="IW99" s="22" t="s">
        <v>492</v>
      </c>
      <c r="IX99" s="22" t="s">
        <v>657</v>
      </c>
      <c r="IY99" s="22" t="s">
        <v>658</v>
      </c>
      <c r="IZ99" s="22" t="s">
        <v>495</v>
      </c>
    </row>
    <row r="100" spans="1:260" s="26" customFormat="1" ht="61.5" customHeight="1" x14ac:dyDescent="0.25">
      <c r="A100" s="40">
        <v>187</v>
      </c>
      <c r="B100" s="40">
        <v>88</v>
      </c>
      <c r="C100" s="24">
        <v>49</v>
      </c>
      <c r="D100" s="1" t="s">
        <v>409</v>
      </c>
      <c r="E100" s="1" t="s">
        <v>410</v>
      </c>
      <c r="F100" s="3"/>
      <c r="G100" s="25" t="s">
        <v>242</v>
      </c>
      <c r="H100" s="25">
        <v>55</v>
      </c>
      <c r="I100" s="25"/>
      <c r="J100" s="25"/>
      <c r="K100" s="25"/>
      <c r="L100" s="25"/>
      <c r="M100" s="25"/>
      <c r="N100" s="25"/>
      <c r="O100" s="25"/>
      <c r="P100" s="25"/>
      <c r="Q100" s="25"/>
      <c r="R100" s="25"/>
      <c r="S100" s="25"/>
      <c r="T100" s="25"/>
      <c r="U100" s="25"/>
      <c r="V100" s="25"/>
      <c r="W100" s="25"/>
      <c r="X100" s="25"/>
      <c r="Y100" s="25"/>
      <c r="Z100" s="25"/>
      <c r="AA100" s="25"/>
      <c r="AB100" s="25"/>
      <c r="AC100" s="34"/>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11"/>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10"/>
      <c r="FS100" s="25"/>
      <c r="FT100" s="25"/>
      <c r="FU100" s="25"/>
      <c r="FV100" s="25"/>
      <c r="FW100" s="25"/>
      <c r="FX100" s="25"/>
      <c r="FY100" s="25"/>
      <c r="FZ100" s="25"/>
      <c r="GA100" s="25"/>
      <c r="GB100" s="25"/>
      <c r="GC100" s="25"/>
      <c r="GD100" s="25"/>
      <c r="GE100" s="25"/>
      <c r="GF100" s="25"/>
      <c r="GG100" s="25"/>
      <c r="GH100" s="11"/>
      <c r="GI100" s="25"/>
      <c r="GJ100" s="25"/>
      <c r="GK100" s="25"/>
      <c r="GL100" s="25"/>
      <c r="GM100" s="25"/>
      <c r="GN100" s="25"/>
      <c r="GO100" s="25"/>
      <c r="GP100" s="25"/>
      <c r="GQ100" s="56"/>
      <c r="GR100" s="25">
        <v>400</v>
      </c>
      <c r="GS100" s="25"/>
      <c r="GT100" s="25"/>
      <c r="GU100" s="25"/>
      <c r="GV100" s="21"/>
      <c r="GW100" s="25"/>
      <c r="GX100" s="25"/>
      <c r="GY100" s="63"/>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34"/>
      <c r="HZ100" s="25"/>
      <c r="IA100" s="25"/>
      <c r="IB100" s="25"/>
      <c r="IC100" s="25"/>
      <c r="ID100" s="25"/>
      <c r="IE100" s="25"/>
      <c r="IF100" s="25"/>
      <c r="IG100" s="25"/>
      <c r="IH100" s="25"/>
      <c r="II100" s="9">
        <f t="shared" si="3"/>
        <v>400</v>
      </c>
      <c r="IJ100" s="37">
        <f t="shared" si="4"/>
        <v>88</v>
      </c>
      <c r="IK100" s="37">
        <f t="shared" si="5"/>
        <v>400</v>
      </c>
      <c r="IM100" s="22"/>
      <c r="IN100" s="22"/>
      <c r="IO100" s="22"/>
      <c r="IP100" s="22"/>
      <c r="IQ100" s="22"/>
      <c r="IR100" s="22"/>
      <c r="IS100" s="22"/>
      <c r="IT100" s="22"/>
      <c r="IU100" s="22"/>
      <c r="IV100" s="22"/>
      <c r="IW100" s="22"/>
      <c r="IX100" s="22"/>
      <c r="IY100" s="22"/>
      <c r="IZ100" s="22"/>
    </row>
    <row r="101" spans="1:260" s="26" customFormat="1" ht="51" customHeight="1" x14ac:dyDescent="0.25">
      <c r="A101" s="40">
        <v>188</v>
      </c>
      <c r="B101" s="40">
        <v>89</v>
      </c>
      <c r="C101" s="24">
        <v>50</v>
      </c>
      <c r="D101" s="1" t="s">
        <v>411</v>
      </c>
      <c r="E101" s="1" t="s">
        <v>412</v>
      </c>
      <c r="F101" s="3"/>
      <c r="G101" s="25" t="s">
        <v>242</v>
      </c>
      <c r="H101" s="25">
        <v>60</v>
      </c>
      <c r="I101" s="25"/>
      <c r="J101" s="25"/>
      <c r="K101" s="25"/>
      <c r="L101" s="25"/>
      <c r="M101" s="25"/>
      <c r="N101" s="25"/>
      <c r="O101" s="25"/>
      <c r="P101" s="25"/>
      <c r="Q101" s="25"/>
      <c r="R101" s="25"/>
      <c r="S101" s="25"/>
      <c r="T101" s="25"/>
      <c r="U101" s="25"/>
      <c r="V101" s="25"/>
      <c r="W101" s="25"/>
      <c r="X101" s="25"/>
      <c r="Y101" s="25"/>
      <c r="Z101" s="25"/>
      <c r="AA101" s="25"/>
      <c r="AB101" s="25"/>
      <c r="AC101" s="34"/>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11"/>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10"/>
      <c r="FS101" s="25"/>
      <c r="FT101" s="25"/>
      <c r="FU101" s="25"/>
      <c r="FV101" s="25"/>
      <c r="FW101" s="25"/>
      <c r="FX101" s="25"/>
      <c r="FY101" s="25"/>
      <c r="FZ101" s="25"/>
      <c r="GA101" s="25"/>
      <c r="GB101" s="25"/>
      <c r="GC101" s="25"/>
      <c r="GD101" s="25"/>
      <c r="GE101" s="25"/>
      <c r="GF101" s="25"/>
      <c r="GG101" s="25"/>
      <c r="GH101" s="11"/>
      <c r="GI101" s="25"/>
      <c r="GJ101" s="25"/>
      <c r="GK101" s="25"/>
      <c r="GL101" s="25"/>
      <c r="GM101" s="25"/>
      <c r="GN101" s="25"/>
      <c r="GO101" s="25"/>
      <c r="GP101" s="25"/>
      <c r="GQ101" s="56"/>
      <c r="GR101" s="25">
        <v>400</v>
      </c>
      <c r="GS101" s="25"/>
      <c r="GT101" s="25"/>
      <c r="GU101" s="25"/>
      <c r="GV101" s="21"/>
      <c r="GW101" s="25"/>
      <c r="GX101" s="25"/>
      <c r="GY101" s="63"/>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34"/>
      <c r="HZ101" s="25"/>
      <c r="IA101" s="25"/>
      <c r="IB101" s="25"/>
      <c r="IC101" s="25"/>
      <c r="ID101" s="25"/>
      <c r="IE101" s="25"/>
      <c r="IF101" s="25"/>
      <c r="IG101" s="25"/>
      <c r="IH101" s="25"/>
      <c r="II101" s="9">
        <f t="shared" si="3"/>
        <v>400</v>
      </c>
      <c r="IJ101" s="37">
        <f t="shared" si="4"/>
        <v>89</v>
      </c>
      <c r="IK101" s="37">
        <f t="shared" si="5"/>
        <v>400</v>
      </c>
      <c r="IM101" s="22"/>
      <c r="IN101" s="22"/>
      <c r="IO101" s="22"/>
      <c r="IP101" s="22"/>
      <c r="IQ101" s="22"/>
      <c r="IR101" s="22"/>
      <c r="IS101" s="22"/>
      <c r="IT101" s="22"/>
      <c r="IU101" s="22"/>
      <c r="IV101" s="22"/>
      <c r="IW101" s="22"/>
      <c r="IX101" s="22"/>
      <c r="IY101" s="22"/>
      <c r="IZ101" s="22"/>
    </row>
    <row r="102" spans="1:260" s="26" customFormat="1" ht="60" hidden="1" x14ac:dyDescent="0.25">
      <c r="A102" s="40">
        <v>189</v>
      </c>
      <c r="B102" s="40">
        <v>90</v>
      </c>
      <c r="C102" s="24"/>
      <c r="D102" s="1" t="s">
        <v>413</v>
      </c>
      <c r="E102" s="1" t="s">
        <v>413</v>
      </c>
      <c r="F102" s="3"/>
      <c r="G102" s="25" t="s">
        <v>242</v>
      </c>
      <c r="H102" s="25">
        <v>400</v>
      </c>
      <c r="I102" s="25"/>
      <c r="J102" s="25"/>
      <c r="K102" s="25"/>
      <c r="L102" s="25"/>
      <c r="M102" s="25"/>
      <c r="N102" s="25"/>
      <c r="O102" s="25"/>
      <c r="P102" s="25"/>
      <c r="Q102" s="25"/>
      <c r="R102" s="25"/>
      <c r="S102" s="25"/>
      <c r="T102" s="25"/>
      <c r="U102" s="25"/>
      <c r="V102" s="25"/>
      <c r="W102" s="25"/>
      <c r="X102" s="25"/>
      <c r="Y102" s="25"/>
      <c r="Z102" s="25"/>
      <c r="AA102" s="25"/>
      <c r="AB102" s="25"/>
      <c r="AC102" s="34"/>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10"/>
      <c r="FS102" s="25"/>
      <c r="FT102" s="25"/>
      <c r="FU102" s="25"/>
      <c r="FV102" s="25"/>
      <c r="FW102" s="25"/>
      <c r="FX102" s="25"/>
      <c r="FY102" s="25"/>
      <c r="FZ102" s="25"/>
      <c r="GA102" s="25"/>
      <c r="GB102" s="25"/>
      <c r="GC102" s="25"/>
      <c r="GD102" s="25"/>
      <c r="GE102" s="25">
        <v>20</v>
      </c>
      <c r="GF102" s="25"/>
      <c r="GG102" s="25"/>
      <c r="GH102" s="11"/>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34"/>
      <c r="HZ102" s="25"/>
      <c r="IA102" s="25"/>
      <c r="IB102" s="25"/>
      <c r="IC102" s="25"/>
      <c r="ID102" s="25"/>
      <c r="IE102" s="25"/>
      <c r="IF102" s="25"/>
      <c r="IG102" s="25"/>
      <c r="IH102" s="25"/>
      <c r="II102" s="9">
        <f t="shared" si="3"/>
        <v>20</v>
      </c>
      <c r="IJ102" s="37">
        <f t="shared" si="4"/>
        <v>0</v>
      </c>
      <c r="IK102" s="37">
        <f t="shared" si="5"/>
        <v>0</v>
      </c>
      <c r="IL102" s="12" t="s">
        <v>595</v>
      </c>
      <c r="IM102" s="12">
        <v>90</v>
      </c>
      <c r="IN102" s="12" t="s">
        <v>413</v>
      </c>
      <c r="IO102" s="12" t="s">
        <v>242</v>
      </c>
      <c r="IP102" s="12">
        <v>20</v>
      </c>
      <c r="IQ102" s="12">
        <v>300</v>
      </c>
      <c r="IR102" s="12">
        <v>360</v>
      </c>
      <c r="IS102" s="12">
        <v>6000</v>
      </c>
      <c r="IT102" s="12">
        <v>7200</v>
      </c>
      <c r="IU102" s="12" t="s">
        <v>659</v>
      </c>
      <c r="IV102" s="12" t="s">
        <v>660</v>
      </c>
      <c r="IW102" s="12" t="s">
        <v>492</v>
      </c>
      <c r="IX102" s="12" t="s">
        <v>661</v>
      </c>
      <c r="IY102" s="12" t="s">
        <v>662</v>
      </c>
      <c r="IZ102" s="12" t="s">
        <v>663</v>
      </c>
    </row>
    <row r="103" spans="1:260" s="26" customFormat="1" ht="60" hidden="1" x14ac:dyDescent="0.25">
      <c r="A103" s="40">
        <v>190</v>
      </c>
      <c r="B103" s="40">
        <v>91</v>
      </c>
      <c r="C103" s="24"/>
      <c r="D103" s="1" t="s">
        <v>414</v>
      </c>
      <c r="E103" s="1" t="s">
        <v>414</v>
      </c>
      <c r="F103" s="3"/>
      <c r="G103" s="25" t="s">
        <v>242</v>
      </c>
      <c r="H103" s="25">
        <v>400</v>
      </c>
      <c r="I103" s="25"/>
      <c r="J103" s="25"/>
      <c r="K103" s="25"/>
      <c r="L103" s="25"/>
      <c r="M103" s="25"/>
      <c r="N103" s="25"/>
      <c r="O103" s="25"/>
      <c r="P103" s="25"/>
      <c r="Q103" s="25"/>
      <c r="R103" s="25"/>
      <c r="S103" s="25"/>
      <c r="T103" s="25"/>
      <c r="U103" s="25"/>
      <c r="V103" s="25"/>
      <c r="W103" s="25"/>
      <c r="X103" s="25"/>
      <c r="Y103" s="25"/>
      <c r="Z103" s="25"/>
      <c r="AA103" s="25"/>
      <c r="AB103" s="25"/>
      <c r="AC103" s="34"/>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10"/>
      <c r="FS103" s="25"/>
      <c r="FT103" s="25"/>
      <c r="FU103" s="25"/>
      <c r="FV103" s="25"/>
      <c r="FW103" s="25"/>
      <c r="FX103" s="25"/>
      <c r="FY103" s="25"/>
      <c r="FZ103" s="25"/>
      <c r="GA103" s="25"/>
      <c r="GB103" s="25"/>
      <c r="GC103" s="25"/>
      <c r="GD103" s="25"/>
      <c r="GE103" s="25">
        <v>6</v>
      </c>
      <c r="GF103" s="25"/>
      <c r="GG103" s="25"/>
      <c r="GH103" s="11"/>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34"/>
      <c r="HZ103" s="25"/>
      <c r="IA103" s="25"/>
      <c r="IB103" s="25"/>
      <c r="IC103" s="25"/>
      <c r="ID103" s="25"/>
      <c r="IE103" s="25"/>
      <c r="IF103" s="25"/>
      <c r="IG103" s="25"/>
      <c r="IH103" s="25"/>
      <c r="II103" s="9">
        <f t="shared" si="3"/>
        <v>6</v>
      </c>
      <c r="IJ103" s="37">
        <f t="shared" si="4"/>
        <v>0</v>
      </c>
      <c r="IK103" s="37">
        <f t="shared" si="5"/>
        <v>0</v>
      </c>
      <c r="IL103" s="22" t="s">
        <v>596</v>
      </c>
      <c r="IM103" s="22">
        <v>91</v>
      </c>
      <c r="IN103" s="22" t="s">
        <v>414</v>
      </c>
      <c r="IO103" s="22" t="s">
        <v>242</v>
      </c>
      <c r="IP103" s="22">
        <v>6</v>
      </c>
      <c r="IQ103" s="22">
        <v>330</v>
      </c>
      <c r="IR103" s="22">
        <v>396</v>
      </c>
      <c r="IS103" s="22">
        <v>1980</v>
      </c>
      <c r="IT103" s="22">
        <v>2376</v>
      </c>
      <c r="IU103" s="22" t="s">
        <v>664</v>
      </c>
      <c r="IV103" s="22" t="s">
        <v>511</v>
      </c>
      <c r="IW103" s="22" t="s">
        <v>492</v>
      </c>
      <c r="IX103" s="22" t="s">
        <v>665</v>
      </c>
      <c r="IY103" s="22" t="s">
        <v>666</v>
      </c>
      <c r="IZ103" s="22" t="s">
        <v>484</v>
      </c>
    </row>
    <row r="104" spans="1:260" s="26" customFormat="1" ht="60" hidden="1" x14ac:dyDescent="0.25">
      <c r="A104" s="40">
        <v>191</v>
      </c>
      <c r="B104" s="40">
        <v>92</v>
      </c>
      <c r="C104" s="24"/>
      <c r="D104" s="1" t="s">
        <v>415</v>
      </c>
      <c r="E104" s="1" t="s">
        <v>415</v>
      </c>
      <c r="F104" s="3"/>
      <c r="G104" s="25" t="s">
        <v>242</v>
      </c>
      <c r="H104" s="25">
        <v>400</v>
      </c>
      <c r="I104" s="25"/>
      <c r="J104" s="25"/>
      <c r="K104" s="25"/>
      <c r="L104" s="25"/>
      <c r="M104" s="25"/>
      <c r="N104" s="25"/>
      <c r="O104" s="25"/>
      <c r="P104" s="25"/>
      <c r="Q104" s="25"/>
      <c r="R104" s="25"/>
      <c r="S104" s="25"/>
      <c r="T104" s="25"/>
      <c r="U104" s="25"/>
      <c r="V104" s="25"/>
      <c r="W104" s="25"/>
      <c r="X104" s="25"/>
      <c r="Y104" s="25"/>
      <c r="Z104" s="25"/>
      <c r="AA104" s="25"/>
      <c r="AB104" s="25"/>
      <c r="AC104" s="34"/>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10"/>
      <c r="FS104" s="25"/>
      <c r="FT104" s="25"/>
      <c r="FU104" s="25"/>
      <c r="FV104" s="25"/>
      <c r="FW104" s="25"/>
      <c r="FX104" s="25"/>
      <c r="FY104" s="25"/>
      <c r="FZ104" s="25"/>
      <c r="GA104" s="25"/>
      <c r="GB104" s="25"/>
      <c r="GC104" s="25"/>
      <c r="GD104" s="25"/>
      <c r="GE104" s="25">
        <v>6</v>
      </c>
      <c r="GF104" s="25"/>
      <c r="GG104" s="25"/>
      <c r="GH104" s="11"/>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34"/>
      <c r="HZ104" s="25"/>
      <c r="IA104" s="25"/>
      <c r="IB104" s="25"/>
      <c r="IC104" s="25"/>
      <c r="ID104" s="25"/>
      <c r="IE104" s="25"/>
      <c r="IF104" s="25"/>
      <c r="IG104" s="25"/>
      <c r="IH104" s="25"/>
      <c r="II104" s="9">
        <f t="shared" si="3"/>
        <v>6</v>
      </c>
      <c r="IJ104" s="37">
        <f t="shared" si="4"/>
        <v>0</v>
      </c>
      <c r="IK104" s="37">
        <f t="shared" si="5"/>
        <v>0</v>
      </c>
      <c r="IL104" s="12" t="s">
        <v>597</v>
      </c>
      <c r="IM104" s="12">
        <v>92</v>
      </c>
      <c r="IN104" s="12" t="s">
        <v>415</v>
      </c>
      <c r="IO104" s="12" t="s">
        <v>242</v>
      </c>
      <c r="IP104" s="12">
        <v>6</v>
      </c>
      <c r="IQ104" s="12">
        <v>330</v>
      </c>
      <c r="IR104" s="12">
        <v>396</v>
      </c>
      <c r="IS104" s="12">
        <v>1980</v>
      </c>
      <c r="IT104" s="12">
        <v>2376</v>
      </c>
      <c r="IU104" s="12" t="s">
        <v>667</v>
      </c>
      <c r="IV104" s="12" t="s">
        <v>511</v>
      </c>
      <c r="IW104" s="12" t="s">
        <v>492</v>
      </c>
      <c r="IX104" s="12" t="s">
        <v>668</v>
      </c>
      <c r="IY104" s="12" t="s">
        <v>669</v>
      </c>
      <c r="IZ104" s="12" t="s">
        <v>484</v>
      </c>
    </row>
    <row r="105" spans="1:260" s="26" customFormat="1" ht="75" hidden="1" x14ac:dyDescent="0.25">
      <c r="A105" s="40">
        <v>192</v>
      </c>
      <c r="B105" s="40">
        <v>93</v>
      </c>
      <c r="C105" s="24"/>
      <c r="D105" s="1" t="s">
        <v>416</v>
      </c>
      <c r="E105" s="1" t="s">
        <v>417</v>
      </c>
      <c r="F105" s="3"/>
      <c r="G105" s="25" t="s">
        <v>242</v>
      </c>
      <c r="H105" s="25">
        <v>3</v>
      </c>
      <c r="I105" s="25"/>
      <c r="J105" s="25"/>
      <c r="K105" s="25"/>
      <c r="L105" s="25"/>
      <c r="M105" s="25"/>
      <c r="N105" s="25"/>
      <c r="O105" s="25"/>
      <c r="P105" s="25"/>
      <c r="Q105" s="25"/>
      <c r="R105" s="25"/>
      <c r="S105" s="25"/>
      <c r="T105" s="25"/>
      <c r="U105" s="25"/>
      <c r="V105" s="25"/>
      <c r="W105" s="25"/>
      <c r="X105" s="25"/>
      <c r="Y105" s="25"/>
      <c r="Z105" s="25"/>
      <c r="AA105" s="25"/>
      <c r="AB105" s="25"/>
      <c r="AC105" s="34"/>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10"/>
      <c r="FS105" s="25"/>
      <c r="FT105" s="25"/>
      <c r="FU105" s="25"/>
      <c r="FV105" s="25"/>
      <c r="FW105" s="25"/>
      <c r="FX105" s="25"/>
      <c r="FY105" s="25"/>
      <c r="FZ105" s="25"/>
      <c r="GA105" s="25"/>
      <c r="GB105" s="25"/>
      <c r="GC105" s="25"/>
      <c r="GD105" s="25"/>
      <c r="GE105" s="25"/>
      <c r="GF105" s="25"/>
      <c r="GG105" s="25"/>
      <c r="GH105" s="11">
        <v>50</v>
      </c>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34"/>
      <c r="HZ105" s="25"/>
      <c r="IA105" s="25"/>
      <c r="IB105" s="25"/>
      <c r="IC105" s="25"/>
      <c r="ID105" s="25"/>
      <c r="IE105" s="25"/>
      <c r="IF105" s="25"/>
      <c r="IG105" s="25"/>
      <c r="IH105" s="25"/>
      <c r="II105" s="9">
        <f t="shared" si="3"/>
        <v>50</v>
      </c>
      <c r="IJ105" s="37">
        <f t="shared" si="4"/>
        <v>0</v>
      </c>
      <c r="IK105" s="37">
        <f t="shared" si="5"/>
        <v>0</v>
      </c>
      <c r="IL105" s="22" t="s">
        <v>598</v>
      </c>
      <c r="IM105" s="22">
        <v>93</v>
      </c>
      <c r="IN105" s="22" t="s">
        <v>670</v>
      </c>
      <c r="IO105" s="22" t="s">
        <v>242</v>
      </c>
      <c r="IP105" s="22">
        <v>50</v>
      </c>
      <c r="IQ105" s="22">
        <v>3.43</v>
      </c>
      <c r="IR105" s="22">
        <v>3.7044000000000001</v>
      </c>
      <c r="IS105" s="22">
        <v>171.5</v>
      </c>
      <c r="IT105" s="22">
        <v>185.22</v>
      </c>
      <c r="IU105" s="22" t="s">
        <v>671</v>
      </c>
      <c r="IV105" s="22" t="s">
        <v>672</v>
      </c>
      <c r="IW105" s="22" t="s">
        <v>673</v>
      </c>
      <c r="IX105" s="22" t="s">
        <v>674</v>
      </c>
      <c r="IY105" s="22" t="s">
        <v>675</v>
      </c>
      <c r="IZ105" s="22" t="s">
        <v>533</v>
      </c>
    </row>
    <row r="106" spans="1:260" s="26" customFormat="1" ht="56.25" customHeight="1" x14ac:dyDescent="0.25">
      <c r="A106" s="40">
        <v>193</v>
      </c>
      <c r="B106" s="40">
        <v>94</v>
      </c>
      <c r="C106" s="24">
        <v>51</v>
      </c>
      <c r="D106" s="1" t="s">
        <v>418</v>
      </c>
      <c r="E106" s="1" t="s">
        <v>419</v>
      </c>
      <c r="F106" s="3"/>
      <c r="G106" s="25" t="s">
        <v>242</v>
      </c>
      <c r="H106" s="25">
        <v>1.4</v>
      </c>
      <c r="I106" s="25"/>
      <c r="J106" s="25"/>
      <c r="K106" s="25"/>
      <c r="L106" s="25"/>
      <c r="M106" s="25"/>
      <c r="N106" s="25"/>
      <c r="O106" s="25"/>
      <c r="P106" s="25"/>
      <c r="Q106" s="25"/>
      <c r="R106" s="25"/>
      <c r="S106" s="25"/>
      <c r="T106" s="25"/>
      <c r="U106" s="25"/>
      <c r="V106" s="25"/>
      <c r="W106" s="25"/>
      <c r="X106" s="25"/>
      <c r="Y106" s="25"/>
      <c r="Z106" s="25"/>
      <c r="AA106" s="25"/>
      <c r="AB106" s="25"/>
      <c r="AC106" s="34"/>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11"/>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10"/>
      <c r="FS106" s="25"/>
      <c r="FT106" s="25"/>
      <c r="FU106" s="25"/>
      <c r="FV106" s="25"/>
      <c r="FW106" s="25"/>
      <c r="FX106" s="25"/>
      <c r="FY106" s="25"/>
      <c r="FZ106" s="25"/>
      <c r="GA106" s="25"/>
      <c r="GB106" s="25"/>
      <c r="GC106" s="25"/>
      <c r="GD106" s="25"/>
      <c r="GE106" s="25"/>
      <c r="GF106" s="25"/>
      <c r="GG106" s="25"/>
      <c r="GH106" s="11"/>
      <c r="GI106" s="25"/>
      <c r="GJ106" s="25"/>
      <c r="GK106" s="25"/>
      <c r="GL106" s="25"/>
      <c r="GM106" s="25"/>
      <c r="GN106" s="25"/>
      <c r="GO106" s="25"/>
      <c r="GP106" s="25"/>
      <c r="GQ106" s="56"/>
      <c r="GR106" s="25"/>
      <c r="GS106" s="25"/>
      <c r="GT106" s="25"/>
      <c r="GU106" s="25"/>
      <c r="GV106" s="21"/>
      <c r="GW106" s="25"/>
      <c r="GX106" s="25"/>
      <c r="GY106" s="63">
        <v>100</v>
      </c>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34"/>
      <c r="HZ106" s="25"/>
      <c r="IA106" s="25"/>
      <c r="IB106" s="25"/>
      <c r="IC106" s="25"/>
      <c r="ID106" s="25"/>
      <c r="IE106" s="25"/>
      <c r="IF106" s="25"/>
      <c r="IG106" s="25"/>
      <c r="IH106" s="25"/>
      <c r="II106" s="9">
        <f t="shared" si="3"/>
        <v>100</v>
      </c>
      <c r="IJ106" s="37">
        <f t="shared" si="4"/>
        <v>94</v>
      </c>
      <c r="IK106" s="37">
        <f t="shared" si="5"/>
        <v>100</v>
      </c>
      <c r="IM106" s="22"/>
      <c r="IN106" s="22"/>
      <c r="IO106" s="22"/>
      <c r="IP106" s="22"/>
      <c r="IQ106" s="22"/>
      <c r="IR106" s="22"/>
      <c r="IS106" s="22"/>
      <c r="IT106" s="22"/>
      <c r="IU106" s="22"/>
      <c r="IV106" s="22"/>
      <c r="IW106" s="22"/>
      <c r="IX106" s="22"/>
      <c r="IY106" s="22"/>
      <c r="IZ106" s="22"/>
    </row>
    <row r="107" spans="1:260" s="26" customFormat="1" ht="30" hidden="1" x14ac:dyDescent="0.25">
      <c r="A107" s="40">
        <v>194</v>
      </c>
      <c r="B107" s="40">
        <v>95</v>
      </c>
      <c r="C107" s="24"/>
      <c r="D107" s="1" t="s">
        <v>420</v>
      </c>
      <c r="E107" s="1" t="s">
        <v>421</v>
      </c>
      <c r="F107" s="3"/>
      <c r="G107" s="25" t="s">
        <v>242</v>
      </c>
      <c r="H107" s="25">
        <v>7</v>
      </c>
      <c r="I107" s="25"/>
      <c r="J107" s="25"/>
      <c r="K107" s="25"/>
      <c r="L107" s="25"/>
      <c r="M107" s="25"/>
      <c r="N107" s="25"/>
      <c r="O107" s="25"/>
      <c r="P107" s="25"/>
      <c r="Q107" s="25"/>
      <c r="R107" s="25"/>
      <c r="S107" s="25"/>
      <c r="T107" s="25"/>
      <c r="U107" s="25"/>
      <c r="V107" s="25"/>
      <c r="W107" s="25"/>
      <c r="X107" s="25"/>
      <c r="Y107" s="25"/>
      <c r="Z107" s="25"/>
      <c r="AA107" s="25"/>
      <c r="AB107" s="25"/>
      <c r="AC107" s="34"/>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10"/>
      <c r="FS107" s="25"/>
      <c r="FT107" s="25"/>
      <c r="FU107" s="25"/>
      <c r="FV107" s="25"/>
      <c r="FW107" s="25"/>
      <c r="FX107" s="25"/>
      <c r="FY107" s="25"/>
      <c r="FZ107" s="25"/>
      <c r="GA107" s="25"/>
      <c r="GB107" s="25"/>
      <c r="GC107" s="25"/>
      <c r="GD107" s="25"/>
      <c r="GE107" s="25"/>
      <c r="GF107" s="25"/>
      <c r="GG107" s="25"/>
      <c r="GH107" s="11"/>
      <c r="GI107" s="25"/>
      <c r="GJ107" s="25"/>
      <c r="GK107" s="25"/>
      <c r="GL107" s="25">
        <v>100</v>
      </c>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34"/>
      <c r="HZ107" s="25"/>
      <c r="IA107" s="25"/>
      <c r="IB107" s="25"/>
      <c r="IC107" s="25"/>
      <c r="ID107" s="25"/>
      <c r="IE107" s="25"/>
      <c r="IF107" s="25"/>
      <c r="IG107" s="25"/>
      <c r="IH107" s="25"/>
      <c r="II107" s="9">
        <f t="shared" si="3"/>
        <v>100</v>
      </c>
      <c r="IJ107" s="37">
        <f t="shared" si="4"/>
        <v>0</v>
      </c>
      <c r="IK107" s="37">
        <f t="shared" si="5"/>
        <v>0</v>
      </c>
      <c r="IL107" s="12" t="s">
        <v>599</v>
      </c>
      <c r="IM107" s="12">
        <v>95</v>
      </c>
      <c r="IN107" s="12" t="s">
        <v>420</v>
      </c>
      <c r="IO107" s="12" t="s">
        <v>242</v>
      </c>
      <c r="IP107" s="12">
        <v>100</v>
      </c>
      <c r="IQ107" s="12">
        <v>6.96</v>
      </c>
      <c r="IR107" s="12">
        <v>8.3520000000000003</v>
      </c>
      <c r="IS107" s="12">
        <v>696</v>
      </c>
      <c r="IT107" s="12">
        <v>835.2</v>
      </c>
      <c r="IU107" s="12" t="s">
        <v>676</v>
      </c>
      <c r="IV107" s="12" t="s">
        <v>523</v>
      </c>
      <c r="IW107" s="12" t="s">
        <v>530</v>
      </c>
      <c r="IX107" s="12" t="s">
        <v>677</v>
      </c>
      <c r="IY107" s="12" t="s">
        <v>678</v>
      </c>
      <c r="IZ107" s="12" t="s">
        <v>533</v>
      </c>
    </row>
    <row r="108" spans="1:260" s="26" customFormat="1" ht="51.75" customHeight="1" x14ac:dyDescent="0.25">
      <c r="A108" s="40">
        <v>197</v>
      </c>
      <c r="B108" s="40">
        <v>96</v>
      </c>
      <c r="C108" s="24">
        <v>52</v>
      </c>
      <c r="D108" s="15" t="s">
        <v>422</v>
      </c>
      <c r="E108" s="1" t="s">
        <v>423</v>
      </c>
      <c r="F108" s="3" t="s">
        <v>424</v>
      </c>
      <c r="G108" s="25" t="s">
        <v>242</v>
      </c>
      <c r="H108" s="25">
        <v>7</v>
      </c>
      <c r="I108" s="25"/>
      <c r="J108" s="25"/>
      <c r="K108" s="25"/>
      <c r="L108" s="25"/>
      <c r="M108" s="25"/>
      <c r="N108" s="25"/>
      <c r="O108" s="25"/>
      <c r="P108" s="25"/>
      <c r="Q108" s="25"/>
      <c r="R108" s="25"/>
      <c r="S108" s="25"/>
      <c r="T108" s="25"/>
      <c r="U108" s="25"/>
      <c r="V108" s="25"/>
      <c r="W108" s="25"/>
      <c r="X108" s="25"/>
      <c r="Y108" s="25"/>
      <c r="Z108" s="25"/>
      <c r="AA108" s="25"/>
      <c r="AB108" s="25"/>
      <c r="AC108" s="34"/>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11"/>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10"/>
      <c r="FS108" s="25"/>
      <c r="FT108" s="25"/>
      <c r="FU108" s="25"/>
      <c r="FV108" s="25"/>
      <c r="FW108" s="25"/>
      <c r="FX108" s="25"/>
      <c r="FY108" s="25"/>
      <c r="FZ108" s="25"/>
      <c r="GA108" s="25"/>
      <c r="GB108" s="25"/>
      <c r="GC108" s="25"/>
      <c r="GD108" s="25"/>
      <c r="GE108" s="25"/>
      <c r="GF108" s="25"/>
      <c r="GG108" s="25"/>
      <c r="GH108" s="11"/>
      <c r="GI108" s="25"/>
      <c r="GJ108" s="25"/>
      <c r="GK108" s="25"/>
      <c r="GL108" s="25"/>
      <c r="GM108" s="25">
        <v>50</v>
      </c>
      <c r="GN108" s="25"/>
      <c r="GO108" s="25"/>
      <c r="GP108" s="25"/>
      <c r="GQ108" s="56"/>
      <c r="GR108" s="25"/>
      <c r="GS108" s="25"/>
      <c r="GT108" s="25"/>
      <c r="GU108" s="25"/>
      <c r="GV108" s="21"/>
      <c r="GW108" s="25"/>
      <c r="GX108" s="25"/>
      <c r="GY108" s="63"/>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34"/>
      <c r="HZ108" s="25"/>
      <c r="IA108" s="25"/>
      <c r="IB108" s="25"/>
      <c r="IC108" s="25"/>
      <c r="ID108" s="25"/>
      <c r="IE108" s="25"/>
      <c r="IF108" s="25"/>
      <c r="IG108" s="25"/>
      <c r="IH108" s="25"/>
      <c r="II108" s="9">
        <f t="shared" si="3"/>
        <v>50</v>
      </c>
      <c r="IJ108" s="37">
        <f t="shared" si="4"/>
        <v>96</v>
      </c>
      <c r="IK108" s="37">
        <f t="shared" si="5"/>
        <v>50</v>
      </c>
      <c r="IM108" s="12"/>
      <c r="IN108" s="12"/>
      <c r="IO108" s="12"/>
      <c r="IP108" s="12"/>
      <c r="IQ108" s="12"/>
      <c r="IR108" s="12"/>
      <c r="IS108" s="12"/>
      <c r="IT108" s="12"/>
      <c r="IU108" s="12"/>
      <c r="IV108" s="12"/>
      <c r="IW108" s="12"/>
      <c r="IX108" s="12"/>
      <c r="IY108" s="12"/>
      <c r="IZ108" s="12"/>
    </row>
    <row r="109" spans="1:260" s="26" customFormat="1" ht="45" hidden="1" x14ac:dyDescent="0.25">
      <c r="A109" s="40">
        <v>198</v>
      </c>
      <c r="B109" s="40">
        <v>97</v>
      </c>
      <c r="C109" s="24"/>
      <c r="D109" s="15" t="s">
        <v>425</v>
      </c>
      <c r="E109" s="1" t="s">
        <v>426</v>
      </c>
      <c r="F109" s="3" t="s">
        <v>427</v>
      </c>
      <c r="G109" s="25" t="s">
        <v>242</v>
      </c>
      <c r="H109" s="25">
        <v>7.2</v>
      </c>
      <c r="I109" s="25"/>
      <c r="J109" s="25"/>
      <c r="K109" s="25"/>
      <c r="L109" s="25"/>
      <c r="M109" s="25"/>
      <c r="N109" s="25"/>
      <c r="O109" s="25"/>
      <c r="P109" s="25"/>
      <c r="Q109" s="25"/>
      <c r="R109" s="25"/>
      <c r="S109" s="25"/>
      <c r="T109" s="25"/>
      <c r="U109" s="25"/>
      <c r="V109" s="25"/>
      <c r="W109" s="25"/>
      <c r="X109" s="25"/>
      <c r="Y109" s="25"/>
      <c r="Z109" s="25"/>
      <c r="AA109" s="25"/>
      <c r="AB109" s="25"/>
      <c r="AC109" s="34"/>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10"/>
      <c r="FS109" s="25"/>
      <c r="FT109" s="25"/>
      <c r="FU109" s="25"/>
      <c r="FV109" s="25"/>
      <c r="FW109" s="25"/>
      <c r="FX109" s="25"/>
      <c r="FY109" s="25"/>
      <c r="FZ109" s="25"/>
      <c r="GA109" s="25"/>
      <c r="GB109" s="25"/>
      <c r="GC109" s="25"/>
      <c r="GD109" s="25"/>
      <c r="GE109" s="25"/>
      <c r="GF109" s="25"/>
      <c r="GG109" s="25"/>
      <c r="GH109" s="11"/>
      <c r="GI109" s="25"/>
      <c r="GJ109" s="25"/>
      <c r="GK109" s="25"/>
      <c r="GL109" s="25"/>
      <c r="GM109" s="25">
        <v>50</v>
      </c>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34"/>
      <c r="HZ109" s="25"/>
      <c r="IA109" s="25"/>
      <c r="IB109" s="25"/>
      <c r="IC109" s="25"/>
      <c r="ID109" s="25"/>
      <c r="IE109" s="25"/>
      <c r="IF109" s="25"/>
      <c r="IG109" s="25"/>
      <c r="IH109" s="25"/>
      <c r="II109" s="9">
        <f t="shared" si="3"/>
        <v>50</v>
      </c>
      <c r="IJ109" s="37">
        <f t="shared" si="4"/>
        <v>0</v>
      </c>
      <c r="IK109" s="37">
        <f t="shared" si="5"/>
        <v>0</v>
      </c>
      <c r="IL109" s="22" t="s">
        <v>600</v>
      </c>
      <c r="IM109" s="22">
        <v>97</v>
      </c>
      <c r="IN109" s="22" t="s">
        <v>425</v>
      </c>
      <c r="IO109" s="22" t="s">
        <v>242</v>
      </c>
      <c r="IP109" s="22">
        <v>50</v>
      </c>
      <c r="IQ109" s="22">
        <v>10.19</v>
      </c>
      <c r="IR109" s="22">
        <v>12.228</v>
      </c>
      <c r="IS109" s="22">
        <v>509.5</v>
      </c>
      <c r="IT109" s="22">
        <v>611.4</v>
      </c>
      <c r="IU109" s="22" t="s">
        <v>679</v>
      </c>
      <c r="IV109" s="22" t="s">
        <v>523</v>
      </c>
      <c r="IW109" s="22" t="s">
        <v>530</v>
      </c>
      <c r="IX109" s="22" t="s">
        <v>680</v>
      </c>
      <c r="IY109" s="22" t="s">
        <v>681</v>
      </c>
      <c r="IZ109" s="22" t="s">
        <v>533</v>
      </c>
    </row>
    <row r="110" spans="1:260" s="26" customFormat="1" ht="60" hidden="1" x14ac:dyDescent="0.25">
      <c r="A110" s="40">
        <v>200</v>
      </c>
      <c r="B110" s="40">
        <v>98</v>
      </c>
      <c r="C110" s="24"/>
      <c r="D110" s="17" t="s">
        <v>428</v>
      </c>
      <c r="E110" s="17" t="s">
        <v>429</v>
      </c>
      <c r="F110" s="28" t="s">
        <v>429</v>
      </c>
      <c r="G110" s="25" t="s">
        <v>242</v>
      </c>
      <c r="H110" s="25">
        <v>4.5</v>
      </c>
      <c r="I110" s="25"/>
      <c r="J110" s="25"/>
      <c r="K110" s="25"/>
      <c r="L110" s="25"/>
      <c r="M110" s="25"/>
      <c r="N110" s="25"/>
      <c r="O110" s="25"/>
      <c r="P110" s="25"/>
      <c r="Q110" s="25"/>
      <c r="R110" s="25"/>
      <c r="S110" s="25"/>
      <c r="T110" s="25"/>
      <c r="U110" s="25"/>
      <c r="V110" s="25"/>
      <c r="W110" s="25"/>
      <c r="X110" s="25"/>
      <c r="Y110" s="25"/>
      <c r="Z110" s="25"/>
      <c r="AA110" s="25">
        <v>2500</v>
      </c>
      <c r="AB110" s="25"/>
      <c r="AC110" s="34"/>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10"/>
      <c r="FS110" s="25"/>
      <c r="FT110" s="25"/>
      <c r="FU110" s="25"/>
      <c r="FV110" s="25"/>
      <c r="FW110" s="25"/>
      <c r="FX110" s="25"/>
      <c r="FY110" s="13">
        <v>240</v>
      </c>
      <c r="FZ110" s="25">
        <v>150</v>
      </c>
      <c r="GA110" s="25"/>
      <c r="GB110" s="25"/>
      <c r="GC110" s="25"/>
      <c r="GD110" s="25"/>
      <c r="GE110" s="25"/>
      <c r="GF110" s="25"/>
      <c r="GG110" s="25"/>
      <c r="GH110" s="11"/>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v>200</v>
      </c>
      <c r="HE110" s="25"/>
      <c r="HF110" s="25"/>
      <c r="HG110" s="25"/>
      <c r="HH110" s="25"/>
      <c r="HI110" s="25"/>
      <c r="HJ110" s="25"/>
      <c r="HK110" s="25"/>
      <c r="HL110" s="25"/>
      <c r="HM110" s="25"/>
      <c r="HN110" s="25"/>
      <c r="HO110" s="25"/>
      <c r="HP110" s="25"/>
      <c r="HQ110" s="25"/>
      <c r="HR110" s="25"/>
      <c r="HS110" s="25"/>
      <c r="HT110" s="25"/>
      <c r="HU110" s="25"/>
      <c r="HV110" s="25"/>
      <c r="HW110" s="25"/>
      <c r="HX110" s="25"/>
      <c r="HY110" s="34"/>
      <c r="HZ110" s="25"/>
      <c r="IA110" s="25"/>
      <c r="IB110" s="25"/>
      <c r="IC110" s="25"/>
      <c r="ID110" s="25"/>
      <c r="IE110" s="25"/>
      <c r="IF110" s="25"/>
      <c r="IG110" s="25"/>
      <c r="IH110" s="25"/>
      <c r="II110" s="9">
        <f t="shared" si="3"/>
        <v>3090</v>
      </c>
      <c r="IJ110" s="37">
        <f t="shared" si="4"/>
        <v>0</v>
      </c>
      <c r="IK110" s="37">
        <f t="shared" si="5"/>
        <v>0</v>
      </c>
      <c r="IL110" s="12" t="s">
        <v>601</v>
      </c>
      <c r="IM110" s="12">
        <v>98</v>
      </c>
      <c r="IN110" s="12" t="s">
        <v>428</v>
      </c>
      <c r="IO110" s="12" t="s">
        <v>242</v>
      </c>
      <c r="IP110" s="12">
        <v>3090</v>
      </c>
      <c r="IQ110" s="12">
        <v>6.96</v>
      </c>
      <c r="IR110" s="12">
        <v>8.3520000000000003</v>
      </c>
      <c r="IS110" s="12">
        <v>21506.400000000001</v>
      </c>
      <c r="IT110" s="12">
        <v>25807.68</v>
      </c>
      <c r="IU110" s="12" t="s">
        <v>676</v>
      </c>
      <c r="IV110" s="12" t="s">
        <v>523</v>
      </c>
      <c r="IW110" s="12" t="s">
        <v>530</v>
      </c>
      <c r="IX110" s="12" t="s">
        <v>682</v>
      </c>
      <c r="IY110" s="12" t="s">
        <v>678</v>
      </c>
      <c r="IZ110" s="12" t="s">
        <v>533</v>
      </c>
    </row>
    <row r="111" spans="1:260" s="26" customFormat="1" ht="48" hidden="1" customHeight="1" x14ac:dyDescent="0.25">
      <c r="A111" s="40">
        <v>201</v>
      </c>
      <c r="B111" s="40">
        <v>99</v>
      </c>
      <c r="C111" s="24"/>
      <c r="D111" s="1" t="s">
        <v>430</v>
      </c>
      <c r="E111" s="1" t="s">
        <v>431</v>
      </c>
      <c r="F111" s="3"/>
      <c r="G111" s="25" t="s">
        <v>242</v>
      </c>
      <c r="H111" s="25">
        <v>11.84</v>
      </c>
      <c r="I111" s="25"/>
      <c r="J111" s="25"/>
      <c r="K111" s="25"/>
      <c r="L111" s="25"/>
      <c r="M111" s="25"/>
      <c r="N111" s="25"/>
      <c r="O111" s="25"/>
      <c r="P111" s="25"/>
      <c r="Q111" s="25"/>
      <c r="R111" s="25"/>
      <c r="S111" s="25"/>
      <c r="T111" s="25"/>
      <c r="U111" s="25"/>
      <c r="V111" s="25"/>
      <c r="W111" s="25"/>
      <c r="X111" s="25"/>
      <c r="Y111" s="25"/>
      <c r="Z111" s="25"/>
      <c r="AA111" s="25"/>
      <c r="AB111" s="25"/>
      <c r="AC111" s="34">
        <v>6</v>
      </c>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10"/>
      <c r="FS111" s="25"/>
      <c r="FT111" s="25"/>
      <c r="FU111" s="25"/>
      <c r="FV111" s="25"/>
      <c r="FW111" s="25"/>
      <c r="FX111" s="25"/>
      <c r="FY111" s="25"/>
      <c r="FZ111" s="25"/>
      <c r="GA111" s="25"/>
      <c r="GB111" s="25"/>
      <c r="GC111" s="25"/>
      <c r="GD111" s="25"/>
      <c r="GE111" s="25"/>
      <c r="GF111" s="25"/>
      <c r="GG111" s="25"/>
      <c r="GH111" s="11"/>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34"/>
      <c r="HZ111" s="25"/>
      <c r="IA111" s="25"/>
      <c r="IB111" s="25"/>
      <c r="IC111" s="25"/>
      <c r="ID111" s="25"/>
      <c r="IE111" s="25"/>
      <c r="IF111" s="25"/>
      <c r="IG111" s="25"/>
      <c r="IH111" s="25"/>
      <c r="II111" s="9">
        <f t="shared" si="3"/>
        <v>6</v>
      </c>
      <c r="IJ111" s="37">
        <f t="shared" si="4"/>
        <v>0</v>
      </c>
      <c r="IK111" s="37">
        <f t="shared" si="5"/>
        <v>0</v>
      </c>
      <c r="IL111" s="22" t="s">
        <v>602</v>
      </c>
      <c r="IM111" s="22">
        <v>99</v>
      </c>
      <c r="IN111" s="22" t="s">
        <v>430</v>
      </c>
      <c r="IO111" s="22" t="s">
        <v>242</v>
      </c>
      <c r="IP111" s="22">
        <v>6</v>
      </c>
      <c r="IQ111" s="22">
        <v>18.38</v>
      </c>
      <c r="IR111" s="22">
        <v>22.056000000000001</v>
      </c>
      <c r="IS111" s="22">
        <v>110.28</v>
      </c>
      <c r="IT111" s="22">
        <v>132.34</v>
      </c>
      <c r="IU111" s="22" t="s">
        <v>683</v>
      </c>
      <c r="IV111" s="22" t="s">
        <v>523</v>
      </c>
      <c r="IW111" s="22" t="s">
        <v>530</v>
      </c>
      <c r="IX111" s="22" t="s">
        <v>684</v>
      </c>
      <c r="IY111" s="22" t="s">
        <v>685</v>
      </c>
      <c r="IZ111" s="22" t="s">
        <v>533</v>
      </c>
    </row>
    <row r="112" spans="1:260" s="26" customFormat="1" ht="61.5" customHeight="1" x14ac:dyDescent="0.25">
      <c r="A112" s="40">
        <v>203</v>
      </c>
      <c r="B112" s="40">
        <v>100</v>
      </c>
      <c r="C112" s="24">
        <v>53</v>
      </c>
      <c r="D112" s="1" t="s">
        <v>432</v>
      </c>
      <c r="E112" s="1" t="s">
        <v>433</v>
      </c>
      <c r="F112" s="3"/>
      <c r="G112" s="25" t="s">
        <v>242</v>
      </c>
      <c r="H112" s="25">
        <v>24</v>
      </c>
      <c r="I112" s="25"/>
      <c r="J112" s="25"/>
      <c r="K112" s="25"/>
      <c r="L112" s="25"/>
      <c r="M112" s="25"/>
      <c r="N112" s="25"/>
      <c r="O112" s="25"/>
      <c r="P112" s="25"/>
      <c r="Q112" s="25"/>
      <c r="R112" s="25"/>
      <c r="S112" s="25"/>
      <c r="T112" s="25"/>
      <c r="U112" s="25"/>
      <c r="V112" s="25"/>
      <c r="W112" s="25"/>
      <c r="X112" s="25"/>
      <c r="Y112" s="25"/>
      <c r="Z112" s="25"/>
      <c r="AA112" s="25"/>
      <c r="AB112" s="25"/>
      <c r="AC112" s="34"/>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11"/>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10"/>
      <c r="FS112" s="25"/>
      <c r="FT112" s="25"/>
      <c r="FU112" s="25"/>
      <c r="FV112" s="25"/>
      <c r="FW112" s="25"/>
      <c r="FX112" s="25"/>
      <c r="FY112" s="25"/>
      <c r="FZ112" s="25"/>
      <c r="GA112" s="25"/>
      <c r="GB112" s="25"/>
      <c r="GC112" s="25"/>
      <c r="GD112" s="25"/>
      <c r="GE112" s="25"/>
      <c r="GF112" s="25"/>
      <c r="GG112" s="25"/>
      <c r="GH112" s="11">
        <v>625</v>
      </c>
      <c r="GI112" s="25"/>
      <c r="GJ112" s="25"/>
      <c r="GK112" s="25"/>
      <c r="GL112" s="25"/>
      <c r="GM112" s="25"/>
      <c r="GN112" s="25"/>
      <c r="GO112" s="25"/>
      <c r="GP112" s="25"/>
      <c r="GQ112" s="56"/>
      <c r="GR112" s="25"/>
      <c r="GS112" s="25"/>
      <c r="GT112" s="25"/>
      <c r="GU112" s="25"/>
      <c r="GV112" s="21"/>
      <c r="GW112" s="25"/>
      <c r="GX112" s="13"/>
      <c r="GY112" s="6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34"/>
      <c r="HZ112" s="13"/>
      <c r="IA112" s="13"/>
      <c r="IB112" s="13"/>
      <c r="IC112" s="13"/>
      <c r="ID112" s="13"/>
      <c r="IE112" s="13"/>
      <c r="IF112" s="13"/>
      <c r="IG112" s="13"/>
      <c r="IH112" s="13"/>
      <c r="II112" s="9">
        <f t="shared" si="3"/>
        <v>625</v>
      </c>
      <c r="IJ112" s="37">
        <f t="shared" si="4"/>
        <v>100</v>
      </c>
      <c r="IK112" s="37">
        <f t="shared" si="5"/>
        <v>625</v>
      </c>
      <c r="IM112" s="22"/>
      <c r="IN112" s="22"/>
      <c r="IO112" s="22"/>
      <c r="IP112" s="22"/>
      <c r="IQ112" s="22"/>
      <c r="IR112" s="22"/>
      <c r="IS112" s="22"/>
      <c r="IT112" s="22"/>
      <c r="IU112" s="22"/>
      <c r="IV112" s="22"/>
      <c r="IW112" s="22"/>
      <c r="IX112" s="22"/>
      <c r="IY112" s="22"/>
      <c r="IZ112" s="22"/>
    </row>
    <row r="113" spans="1:260" s="26" customFormat="1" ht="45" hidden="1" x14ac:dyDescent="0.25">
      <c r="A113" s="40">
        <v>205</v>
      </c>
      <c r="B113" s="40">
        <v>101</v>
      </c>
      <c r="C113" s="24">
        <v>55</v>
      </c>
      <c r="D113" s="1" t="s">
        <v>463</v>
      </c>
      <c r="E113" s="1" t="s">
        <v>464</v>
      </c>
      <c r="F113" s="3"/>
      <c r="G113" s="25" t="s">
        <v>242</v>
      </c>
      <c r="H113" s="25">
        <v>32</v>
      </c>
      <c r="I113" s="25"/>
      <c r="J113" s="25"/>
      <c r="K113" s="25"/>
      <c r="L113" s="25"/>
      <c r="M113" s="25"/>
      <c r="N113" s="25"/>
      <c r="O113" s="25"/>
      <c r="P113" s="25"/>
      <c r="Q113" s="25"/>
      <c r="R113" s="25"/>
      <c r="S113" s="25"/>
      <c r="T113" s="25"/>
      <c r="U113" s="25"/>
      <c r="V113" s="25"/>
      <c r="W113" s="25"/>
      <c r="X113" s="25"/>
      <c r="Y113" s="25"/>
      <c r="Z113" s="25"/>
      <c r="AA113" s="25"/>
      <c r="AB113" s="25"/>
      <c r="AC113" s="34"/>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11"/>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10"/>
      <c r="FS113" s="25"/>
      <c r="FT113" s="25"/>
      <c r="FU113" s="25"/>
      <c r="FV113" s="25"/>
      <c r="FW113" s="25"/>
      <c r="FX113" s="25"/>
      <c r="FY113" s="25">
        <v>3750</v>
      </c>
      <c r="FZ113" s="25"/>
      <c r="GA113" s="25"/>
      <c r="GB113" s="25"/>
      <c r="GC113" s="25"/>
      <c r="GD113" s="25"/>
      <c r="GE113" s="25"/>
      <c r="GF113" s="25"/>
      <c r="GG113" s="25"/>
      <c r="GH113" s="11"/>
      <c r="GI113" s="25"/>
      <c r="GJ113" s="25"/>
      <c r="GK113" s="25"/>
      <c r="GL113" s="25"/>
      <c r="GM113" s="25"/>
      <c r="GN113" s="25"/>
      <c r="GO113" s="25"/>
      <c r="GP113" s="25"/>
      <c r="GQ113" s="56"/>
      <c r="GR113" s="25"/>
      <c r="GS113" s="25"/>
      <c r="GT113" s="25"/>
      <c r="GU113" s="25"/>
      <c r="GV113" s="21"/>
      <c r="GW113" s="25"/>
      <c r="GX113" s="25"/>
      <c r="GY113" s="63"/>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34"/>
      <c r="HZ113" s="25"/>
      <c r="IA113" s="25"/>
      <c r="IB113" s="25"/>
      <c r="IC113" s="25"/>
      <c r="ID113" s="25"/>
      <c r="IE113" s="25"/>
      <c r="IF113" s="25"/>
      <c r="IG113" s="25"/>
      <c r="IH113" s="25"/>
      <c r="II113" s="9">
        <f t="shared" si="3"/>
        <v>3750</v>
      </c>
      <c r="IJ113" s="37">
        <f t="shared" si="4"/>
        <v>0</v>
      </c>
      <c r="IK113" s="37">
        <f t="shared" si="5"/>
        <v>0</v>
      </c>
      <c r="IL113" s="12" t="s">
        <v>603</v>
      </c>
      <c r="IM113" s="12">
        <v>101</v>
      </c>
      <c r="IN113" s="12" t="s">
        <v>463</v>
      </c>
      <c r="IO113" s="12" t="s">
        <v>242</v>
      </c>
      <c r="IP113" s="12">
        <v>3750</v>
      </c>
      <c r="IQ113" s="12">
        <v>26.555499999999999</v>
      </c>
      <c r="IR113" s="12">
        <v>31.866599999999998</v>
      </c>
      <c r="IS113" s="12">
        <v>99583.13</v>
      </c>
      <c r="IT113" s="12">
        <v>119499.75</v>
      </c>
      <c r="IU113" s="12" t="s">
        <v>686</v>
      </c>
      <c r="IV113" s="12" t="s">
        <v>687</v>
      </c>
      <c r="IW113" s="12" t="s">
        <v>688</v>
      </c>
      <c r="IX113" s="12" t="s">
        <v>689</v>
      </c>
      <c r="IY113" s="12" t="s">
        <v>690</v>
      </c>
      <c r="IZ113" s="12" t="s">
        <v>691</v>
      </c>
    </row>
    <row r="114" spans="1:260" s="26" customFormat="1" ht="53.25" customHeight="1" x14ac:dyDescent="0.25">
      <c r="A114" s="40">
        <v>206</v>
      </c>
      <c r="B114" s="40">
        <v>102</v>
      </c>
      <c r="C114" s="24">
        <v>54</v>
      </c>
      <c r="D114" s="1" t="s">
        <v>434</v>
      </c>
      <c r="E114" s="1" t="s">
        <v>435</v>
      </c>
      <c r="F114" s="3"/>
      <c r="G114" s="25" t="s">
        <v>242</v>
      </c>
      <c r="H114" s="25">
        <v>2980</v>
      </c>
      <c r="I114" s="25"/>
      <c r="J114" s="25"/>
      <c r="K114" s="25"/>
      <c r="L114" s="25"/>
      <c r="M114" s="25"/>
      <c r="N114" s="25"/>
      <c r="O114" s="25"/>
      <c r="P114" s="25"/>
      <c r="Q114" s="25"/>
      <c r="R114" s="25"/>
      <c r="S114" s="25"/>
      <c r="T114" s="25"/>
      <c r="U114" s="25"/>
      <c r="V114" s="25"/>
      <c r="W114" s="25"/>
      <c r="X114" s="25"/>
      <c r="Y114" s="25"/>
      <c r="Z114" s="25"/>
      <c r="AA114" s="25"/>
      <c r="AB114" s="25"/>
      <c r="AC114" s="34"/>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11"/>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10"/>
      <c r="FS114" s="25"/>
      <c r="FT114" s="25"/>
      <c r="FU114" s="25"/>
      <c r="FV114" s="25"/>
      <c r="FW114" s="25"/>
      <c r="FX114" s="25"/>
      <c r="FY114" s="25"/>
      <c r="FZ114" s="25"/>
      <c r="GA114" s="25"/>
      <c r="GB114" s="25"/>
      <c r="GC114" s="25"/>
      <c r="GD114" s="25"/>
      <c r="GE114" s="25"/>
      <c r="GF114" s="25"/>
      <c r="GG114" s="25"/>
      <c r="GH114" s="11"/>
      <c r="GI114" s="25"/>
      <c r="GJ114" s="25"/>
      <c r="GK114" s="25"/>
      <c r="GL114" s="25"/>
      <c r="GM114" s="25"/>
      <c r="GN114" s="25"/>
      <c r="GO114" s="25"/>
      <c r="GP114" s="25"/>
      <c r="GQ114" s="56"/>
      <c r="GR114" s="25">
        <v>24</v>
      </c>
      <c r="GS114" s="25"/>
      <c r="GT114" s="25"/>
      <c r="GU114" s="25"/>
      <c r="GV114" s="21"/>
      <c r="GW114" s="25"/>
      <c r="GX114" s="25"/>
      <c r="GY114" s="63"/>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34"/>
      <c r="HZ114" s="25"/>
      <c r="IA114" s="25"/>
      <c r="IB114" s="25"/>
      <c r="IC114" s="25"/>
      <c r="ID114" s="25"/>
      <c r="IE114" s="25"/>
      <c r="IF114" s="25"/>
      <c r="IG114" s="25"/>
      <c r="IH114" s="25"/>
      <c r="II114" s="9">
        <f t="shared" si="3"/>
        <v>24</v>
      </c>
      <c r="IJ114" s="37">
        <f t="shared" si="4"/>
        <v>102</v>
      </c>
      <c r="IK114" s="37">
        <f t="shared" si="5"/>
        <v>24</v>
      </c>
      <c r="IM114" s="12"/>
      <c r="IN114" s="12"/>
      <c r="IO114" s="12"/>
      <c r="IP114" s="12"/>
      <c r="IQ114" s="12"/>
      <c r="IR114" s="12"/>
      <c r="IS114" s="12"/>
      <c r="IT114" s="12"/>
      <c r="IU114" s="12"/>
      <c r="IV114" s="12"/>
      <c r="IW114" s="12"/>
      <c r="IX114" s="12"/>
      <c r="IY114" s="12"/>
      <c r="IZ114" s="12"/>
    </row>
    <row r="115" spans="1:260" s="26" customFormat="1" ht="42" customHeight="1" x14ac:dyDescent="0.25">
      <c r="A115" s="40">
        <v>207</v>
      </c>
      <c r="B115" s="40">
        <v>103</v>
      </c>
      <c r="C115" s="24">
        <v>55</v>
      </c>
      <c r="D115" s="1" t="s">
        <v>436</v>
      </c>
      <c r="E115" s="1" t="s">
        <v>437</v>
      </c>
      <c r="F115" s="3"/>
      <c r="G115" s="25" t="s">
        <v>242</v>
      </c>
      <c r="H115" s="25">
        <v>150</v>
      </c>
      <c r="I115" s="25"/>
      <c r="J115" s="25"/>
      <c r="K115" s="25"/>
      <c r="L115" s="25"/>
      <c r="M115" s="25"/>
      <c r="N115" s="25"/>
      <c r="O115" s="25"/>
      <c r="P115" s="25"/>
      <c r="Q115" s="25"/>
      <c r="R115" s="25"/>
      <c r="S115" s="25"/>
      <c r="T115" s="25"/>
      <c r="U115" s="25"/>
      <c r="V115" s="25"/>
      <c r="W115" s="25"/>
      <c r="X115" s="25"/>
      <c r="Y115" s="25"/>
      <c r="Z115" s="25"/>
      <c r="AA115" s="25"/>
      <c r="AB115" s="25"/>
      <c r="AC115" s="34"/>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11"/>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10"/>
      <c r="FS115" s="25"/>
      <c r="FT115" s="25"/>
      <c r="FU115" s="25"/>
      <c r="FV115" s="25"/>
      <c r="FW115" s="25"/>
      <c r="FX115" s="25"/>
      <c r="FY115" s="25"/>
      <c r="FZ115" s="25"/>
      <c r="GA115" s="25"/>
      <c r="GB115" s="25"/>
      <c r="GC115" s="25"/>
      <c r="GD115" s="25"/>
      <c r="GE115" s="25"/>
      <c r="GF115" s="25"/>
      <c r="GG115" s="25"/>
      <c r="GH115" s="11"/>
      <c r="GI115" s="25"/>
      <c r="GJ115" s="25"/>
      <c r="GK115" s="25"/>
      <c r="GL115" s="25"/>
      <c r="GM115" s="25"/>
      <c r="GN115" s="25"/>
      <c r="GO115" s="25"/>
      <c r="GP115" s="25"/>
      <c r="GQ115" s="56"/>
      <c r="GR115" s="25">
        <v>500</v>
      </c>
      <c r="GS115" s="25"/>
      <c r="GT115" s="25"/>
      <c r="GU115" s="25"/>
      <c r="GV115" s="21"/>
      <c r="GW115" s="25"/>
      <c r="GX115" s="25"/>
      <c r="GY115" s="63"/>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34"/>
      <c r="HZ115" s="25"/>
      <c r="IA115" s="25"/>
      <c r="IB115" s="25"/>
      <c r="IC115" s="25"/>
      <c r="ID115" s="25"/>
      <c r="IE115" s="25"/>
      <c r="IF115" s="25"/>
      <c r="IG115" s="25"/>
      <c r="IH115" s="25"/>
      <c r="II115" s="9">
        <f t="shared" si="3"/>
        <v>500</v>
      </c>
      <c r="IJ115" s="37">
        <f t="shared" si="4"/>
        <v>103</v>
      </c>
      <c r="IK115" s="37">
        <f t="shared" si="5"/>
        <v>500</v>
      </c>
      <c r="IM115" s="12"/>
      <c r="IN115" s="12"/>
      <c r="IO115" s="12"/>
      <c r="IP115" s="12"/>
      <c r="IQ115" s="12"/>
      <c r="IR115" s="12"/>
      <c r="IS115" s="12"/>
      <c r="IT115" s="12"/>
      <c r="IU115" s="12"/>
      <c r="IV115" s="12"/>
      <c r="IW115" s="12"/>
      <c r="IX115" s="12"/>
      <c r="IY115" s="12"/>
      <c r="IZ115" s="12"/>
    </row>
    <row r="116" spans="1:260" s="26" customFormat="1" ht="44.25" customHeight="1" x14ac:dyDescent="0.25">
      <c r="A116" s="40">
        <v>210</v>
      </c>
      <c r="B116" s="40">
        <v>104</v>
      </c>
      <c r="C116" s="24">
        <v>56</v>
      </c>
      <c r="D116" s="1" t="s">
        <v>438</v>
      </c>
      <c r="E116" s="1" t="s">
        <v>439</v>
      </c>
      <c r="F116" s="3"/>
      <c r="G116" s="25" t="s">
        <v>242</v>
      </c>
      <c r="H116" s="25">
        <v>460</v>
      </c>
      <c r="I116" s="25"/>
      <c r="J116" s="25"/>
      <c r="K116" s="25"/>
      <c r="L116" s="25"/>
      <c r="M116" s="25"/>
      <c r="N116" s="25"/>
      <c r="O116" s="25"/>
      <c r="P116" s="25"/>
      <c r="Q116" s="25"/>
      <c r="R116" s="25"/>
      <c r="S116" s="25"/>
      <c r="T116" s="25"/>
      <c r="U116" s="25"/>
      <c r="V116" s="25"/>
      <c r="W116" s="25"/>
      <c r="X116" s="25"/>
      <c r="Y116" s="25"/>
      <c r="Z116" s="25"/>
      <c r="AA116" s="25"/>
      <c r="AB116" s="25"/>
      <c r="AC116" s="34"/>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11"/>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10"/>
      <c r="FS116" s="25"/>
      <c r="FT116" s="25"/>
      <c r="FU116" s="25"/>
      <c r="FV116" s="25"/>
      <c r="FW116" s="25"/>
      <c r="FX116" s="25"/>
      <c r="FY116" s="25"/>
      <c r="FZ116" s="25"/>
      <c r="GA116" s="25"/>
      <c r="GB116" s="25"/>
      <c r="GC116" s="25"/>
      <c r="GD116" s="25"/>
      <c r="GE116" s="25"/>
      <c r="GF116" s="25"/>
      <c r="GG116" s="25"/>
      <c r="GH116" s="11"/>
      <c r="GI116" s="25"/>
      <c r="GJ116" s="25"/>
      <c r="GK116" s="25"/>
      <c r="GL116" s="25"/>
      <c r="GM116" s="25"/>
      <c r="GN116" s="25"/>
      <c r="GO116" s="25"/>
      <c r="GP116" s="25"/>
      <c r="GQ116" s="56"/>
      <c r="GR116" s="25">
        <v>300</v>
      </c>
      <c r="GS116" s="25"/>
      <c r="GT116" s="25"/>
      <c r="GU116" s="25"/>
      <c r="GV116" s="21"/>
      <c r="GW116" s="25"/>
      <c r="GX116" s="25"/>
      <c r="GY116" s="63"/>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34"/>
      <c r="HZ116" s="25"/>
      <c r="IA116" s="25"/>
      <c r="IB116" s="25"/>
      <c r="IC116" s="25"/>
      <c r="ID116" s="25"/>
      <c r="IE116" s="25"/>
      <c r="IF116" s="25"/>
      <c r="IG116" s="25"/>
      <c r="IH116" s="25"/>
      <c r="II116" s="9">
        <f t="shared" si="3"/>
        <v>300</v>
      </c>
      <c r="IJ116" s="37">
        <f t="shared" si="4"/>
        <v>104</v>
      </c>
      <c r="IK116" s="37">
        <f t="shared" si="5"/>
        <v>300</v>
      </c>
      <c r="IM116" s="12"/>
      <c r="IN116" s="12"/>
      <c r="IO116" s="12"/>
      <c r="IP116" s="12"/>
      <c r="IQ116" s="12"/>
      <c r="IR116" s="12"/>
      <c r="IS116" s="12"/>
      <c r="IT116" s="12"/>
      <c r="IU116" s="12"/>
      <c r="IV116" s="12"/>
      <c r="IW116" s="12"/>
      <c r="IX116" s="12"/>
      <c r="IY116" s="12"/>
      <c r="IZ116" s="12"/>
    </row>
    <row r="117" spans="1:260" s="26" customFormat="1" ht="60" hidden="1" x14ac:dyDescent="0.25">
      <c r="A117" s="40">
        <v>211</v>
      </c>
      <c r="B117" s="40">
        <v>105</v>
      </c>
      <c r="C117" s="24"/>
      <c r="D117" s="1" t="s">
        <v>440</v>
      </c>
      <c r="E117" s="1" t="s">
        <v>441</v>
      </c>
      <c r="F117" s="3"/>
      <c r="G117" s="25" t="s">
        <v>242</v>
      </c>
      <c r="H117" s="25">
        <v>16</v>
      </c>
      <c r="I117" s="25"/>
      <c r="J117" s="25"/>
      <c r="K117" s="25"/>
      <c r="L117" s="25"/>
      <c r="M117" s="25"/>
      <c r="N117" s="25"/>
      <c r="O117" s="25"/>
      <c r="P117" s="25"/>
      <c r="Q117" s="25"/>
      <c r="R117" s="25"/>
      <c r="S117" s="25"/>
      <c r="T117" s="25"/>
      <c r="U117" s="25"/>
      <c r="V117" s="25"/>
      <c r="W117" s="25"/>
      <c r="X117" s="25"/>
      <c r="Y117" s="25"/>
      <c r="Z117" s="25"/>
      <c r="AA117" s="25"/>
      <c r="AB117" s="25"/>
      <c r="AC117" s="34"/>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10"/>
      <c r="FS117" s="25"/>
      <c r="FT117" s="25"/>
      <c r="FU117" s="25"/>
      <c r="FV117" s="25">
        <v>6000</v>
      </c>
      <c r="FW117" s="25"/>
      <c r="FX117" s="25"/>
      <c r="FY117" s="25"/>
      <c r="FZ117" s="25"/>
      <c r="GA117" s="25"/>
      <c r="GB117" s="25"/>
      <c r="GC117" s="25"/>
      <c r="GD117" s="25"/>
      <c r="GE117" s="25"/>
      <c r="GF117" s="25"/>
      <c r="GG117" s="25"/>
      <c r="GH117" s="11"/>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34"/>
      <c r="HZ117" s="25"/>
      <c r="IA117" s="25"/>
      <c r="IB117" s="25"/>
      <c r="IC117" s="25"/>
      <c r="ID117" s="25"/>
      <c r="IE117" s="25"/>
      <c r="IF117" s="25"/>
      <c r="IG117" s="25"/>
      <c r="IH117" s="25"/>
      <c r="II117" s="9">
        <f t="shared" si="3"/>
        <v>6000</v>
      </c>
      <c r="IJ117" s="37">
        <f t="shared" si="4"/>
        <v>0</v>
      </c>
      <c r="IK117" s="37">
        <f t="shared" si="5"/>
        <v>0</v>
      </c>
      <c r="IL117" s="12" t="s">
        <v>604</v>
      </c>
      <c r="IM117" s="12">
        <v>105</v>
      </c>
      <c r="IN117" s="12" t="s">
        <v>440</v>
      </c>
      <c r="IO117" s="12" t="s">
        <v>242</v>
      </c>
      <c r="IP117" s="12">
        <v>6000</v>
      </c>
      <c r="IQ117" s="12">
        <v>9.4</v>
      </c>
      <c r="IR117" s="12">
        <v>11.28</v>
      </c>
      <c r="IS117" s="12">
        <v>56400</v>
      </c>
      <c r="IT117" s="12">
        <v>67680</v>
      </c>
      <c r="IU117" s="12" t="s">
        <v>692</v>
      </c>
      <c r="IV117" s="12" t="s">
        <v>693</v>
      </c>
      <c r="IW117" s="12" t="s">
        <v>517</v>
      </c>
      <c r="IX117" s="12" t="s">
        <v>694</v>
      </c>
      <c r="IY117" s="12" t="s">
        <v>695</v>
      </c>
      <c r="IZ117" s="12" t="s">
        <v>495</v>
      </c>
    </row>
    <row r="118" spans="1:260" s="26" customFormat="1" ht="49.5" customHeight="1" x14ac:dyDescent="0.25">
      <c r="A118" s="40">
        <v>212</v>
      </c>
      <c r="B118" s="40">
        <v>106</v>
      </c>
      <c r="C118" s="24">
        <v>57</v>
      </c>
      <c r="D118" s="1" t="s">
        <v>442</v>
      </c>
      <c r="E118" s="1" t="s">
        <v>443</v>
      </c>
      <c r="F118" s="3"/>
      <c r="G118" s="25" t="s">
        <v>242</v>
      </c>
      <c r="H118" s="25">
        <v>50</v>
      </c>
      <c r="I118" s="25"/>
      <c r="J118" s="25"/>
      <c r="K118" s="25"/>
      <c r="L118" s="25"/>
      <c r="M118" s="25"/>
      <c r="N118" s="25"/>
      <c r="O118" s="25"/>
      <c r="P118" s="25"/>
      <c r="Q118" s="25"/>
      <c r="R118" s="25"/>
      <c r="S118" s="25"/>
      <c r="T118" s="25"/>
      <c r="U118" s="25"/>
      <c r="V118" s="25"/>
      <c r="W118" s="25"/>
      <c r="X118" s="25"/>
      <c r="Y118" s="25"/>
      <c r="Z118" s="25"/>
      <c r="AA118" s="25"/>
      <c r="AB118" s="25"/>
      <c r="AC118" s="34"/>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v>600</v>
      </c>
      <c r="DI118" s="25"/>
      <c r="DJ118" s="25"/>
      <c r="DK118" s="25"/>
      <c r="DL118" s="25"/>
      <c r="DM118" s="25"/>
      <c r="DN118" s="25"/>
      <c r="DO118" s="25"/>
      <c r="DP118" s="25"/>
      <c r="DQ118" s="25"/>
      <c r="DR118" s="25"/>
      <c r="DS118" s="25"/>
      <c r="DT118" s="25"/>
      <c r="DU118" s="25"/>
      <c r="DV118" s="25"/>
      <c r="DW118" s="25"/>
      <c r="DX118" s="25"/>
      <c r="DY118" s="25"/>
      <c r="DZ118" s="25"/>
      <c r="EA118" s="11"/>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10"/>
      <c r="FS118" s="25"/>
      <c r="FT118" s="25"/>
      <c r="FU118" s="25"/>
      <c r="FV118" s="25"/>
      <c r="FW118" s="25"/>
      <c r="FX118" s="25"/>
      <c r="FY118" s="25"/>
      <c r="FZ118" s="25"/>
      <c r="GA118" s="25"/>
      <c r="GB118" s="25"/>
      <c r="GC118" s="25"/>
      <c r="GD118" s="25"/>
      <c r="GE118" s="25"/>
      <c r="GF118" s="25"/>
      <c r="GG118" s="25"/>
      <c r="GH118" s="11"/>
      <c r="GI118" s="25"/>
      <c r="GJ118" s="25"/>
      <c r="GK118" s="25"/>
      <c r="GL118" s="25"/>
      <c r="GM118" s="25"/>
      <c r="GN118" s="25"/>
      <c r="GO118" s="25"/>
      <c r="GP118" s="25"/>
      <c r="GQ118" s="56"/>
      <c r="GR118" s="25"/>
      <c r="GS118" s="25"/>
      <c r="GT118" s="25"/>
      <c r="GU118" s="25"/>
      <c r="GV118" s="21"/>
      <c r="GW118" s="25"/>
      <c r="GX118" s="25"/>
      <c r="GY118" s="63"/>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34"/>
      <c r="HZ118" s="25"/>
      <c r="IA118" s="25"/>
      <c r="IB118" s="25"/>
      <c r="IC118" s="25"/>
      <c r="ID118" s="25"/>
      <c r="IE118" s="25"/>
      <c r="IF118" s="25"/>
      <c r="IG118" s="25"/>
      <c r="IH118" s="25"/>
      <c r="II118" s="9">
        <f t="shared" si="3"/>
        <v>600</v>
      </c>
      <c r="IJ118" s="37">
        <f t="shared" si="4"/>
        <v>106</v>
      </c>
      <c r="IK118" s="37">
        <f t="shared" si="5"/>
        <v>600</v>
      </c>
      <c r="IM118" s="12"/>
      <c r="IN118" s="12"/>
      <c r="IO118" s="12"/>
      <c r="IP118" s="12"/>
      <c r="IQ118" s="12"/>
      <c r="IR118" s="12"/>
      <c r="IS118" s="12"/>
      <c r="IT118" s="12"/>
      <c r="IU118" s="12"/>
      <c r="IV118" s="12"/>
      <c r="IW118" s="12"/>
      <c r="IX118" s="12"/>
      <c r="IY118" s="12"/>
      <c r="IZ118" s="12"/>
    </row>
    <row r="119" spans="1:260" s="26" customFormat="1" ht="48.75" customHeight="1" x14ac:dyDescent="0.25">
      <c r="A119" s="40">
        <v>213</v>
      </c>
      <c r="B119" s="40">
        <v>107</v>
      </c>
      <c r="C119" s="24">
        <v>58</v>
      </c>
      <c r="D119" s="1" t="s">
        <v>444</v>
      </c>
      <c r="E119" s="1" t="s">
        <v>444</v>
      </c>
      <c r="F119" s="3"/>
      <c r="G119" s="25" t="s">
        <v>242</v>
      </c>
      <c r="H119" s="25">
        <v>60</v>
      </c>
      <c r="I119" s="25"/>
      <c r="J119" s="25"/>
      <c r="K119" s="25"/>
      <c r="L119" s="25"/>
      <c r="M119" s="25"/>
      <c r="N119" s="25"/>
      <c r="O119" s="25"/>
      <c r="P119" s="25"/>
      <c r="Q119" s="25"/>
      <c r="R119" s="25"/>
      <c r="S119" s="25"/>
      <c r="T119" s="25"/>
      <c r="U119" s="25"/>
      <c r="V119" s="25"/>
      <c r="W119" s="25"/>
      <c r="X119" s="25"/>
      <c r="Y119" s="25"/>
      <c r="Z119" s="25"/>
      <c r="AA119" s="25"/>
      <c r="AB119" s="25"/>
      <c r="AC119" s="34"/>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11"/>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10"/>
      <c r="FS119" s="25"/>
      <c r="FT119" s="25"/>
      <c r="FU119" s="25"/>
      <c r="FV119" s="25"/>
      <c r="FW119" s="25"/>
      <c r="FX119" s="25"/>
      <c r="FY119" s="25"/>
      <c r="FZ119" s="25"/>
      <c r="GA119" s="25"/>
      <c r="GB119" s="25"/>
      <c r="GC119" s="25"/>
      <c r="GD119" s="25"/>
      <c r="GE119" s="25">
        <v>300</v>
      </c>
      <c r="GF119" s="25"/>
      <c r="GG119" s="25"/>
      <c r="GH119" s="11"/>
      <c r="GI119" s="25"/>
      <c r="GJ119" s="25"/>
      <c r="GK119" s="25"/>
      <c r="GL119" s="25"/>
      <c r="GM119" s="25"/>
      <c r="GN119" s="25"/>
      <c r="GO119" s="25"/>
      <c r="GP119" s="25"/>
      <c r="GQ119" s="56"/>
      <c r="GR119" s="25"/>
      <c r="GS119" s="25"/>
      <c r="GT119" s="25"/>
      <c r="GU119" s="25"/>
      <c r="GV119" s="21"/>
      <c r="GW119" s="25"/>
      <c r="GX119" s="25"/>
      <c r="GY119" s="63"/>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34"/>
      <c r="HZ119" s="25"/>
      <c r="IA119" s="25"/>
      <c r="IB119" s="25"/>
      <c r="IC119" s="25"/>
      <c r="ID119" s="25"/>
      <c r="IE119" s="25"/>
      <c r="IF119" s="25"/>
      <c r="IG119" s="25"/>
      <c r="IH119" s="25"/>
      <c r="II119" s="9">
        <f t="shared" si="3"/>
        <v>300</v>
      </c>
      <c r="IJ119" s="37">
        <f t="shared" si="4"/>
        <v>107</v>
      </c>
      <c r="IK119" s="37">
        <f t="shared" si="5"/>
        <v>300</v>
      </c>
      <c r="IM119" s="12"/>
      <c r="IN119" s="12"/>
      <c r="IO119" s="12"/>
      <c r="IP119" s="12"/>
      <c r="IQ119" s="12"/>
      <c r="IR119" s="12"/>
      <c r="IS119" s="12"/>
      <c r="IT119" s="12"/>
      <c r="IU119" s="12"/>
      <c r="IV119" s="12"/>
      <c r="IW119" s="12"/>
      <c r="IX119" s="12"/>
      <c r="IY119" s="12"/>
      <c r="IZ119" s="12"/>
    </row>
    <row r="120" spans="1:260" s="26" customFormat="1" ht="45" customHeight="1" x14ac:dyDescent="0.25">
      <c r="A120" s="40">
        <v>214</v>
      </c>
      <c r="B120" s="40">
        <v>108</v>
      </c>
      <c r="C120" s="24">
        <v>59</v>
      </c>
      <c r="D120" s="1" t="s">
        <v>720</v>
      </c>
      <c r="E120" s="1" t="s">
        <v>720</v>
      </c>
      <c r="F120" s="3"/>
      <c r="G120" s="25" t="s">
        <v>242</v>
      </c>
      <c r="H120" s="25">
        <v>24</v>
      </c>
      <c r="I120" s="25"/>
      <c r="J120" s="25"/>
      <c r="K120" s="25"/>
      <c r="L120" s="25"/>
      <c r="M120" s="25"/>
      <c r="N120" s="25"/>
      <c r="O120" s="25"/>
      <c r="P120" s="25"/>
      <c r="Q120" s="25"/>
      <c r="R120" s="25"/>
      <c r="S120" s="25"/>
      <c r="T120" s="25"/>
      <c r="U120" s="25"/>
      <c r="V120" s="25"/>
      <c r="W120" s="25"/>
      <c r="X120" s="25"/>
      <c r="Y120" s="25"/>
      <c r="Z120" s="25"/>
      <c r="AA120" s="25"/>
      <c r="AB120" s="25"/>
      <c r="AC120" s="34"/>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11"/>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10"/>
      <c r="FS120" s="25"/>
      <c r="FT120" s="25"/>
      <c r="FU120" s="25"/>
      <c r="FV120" s="25"/>
      <c r="FW120" s="25"/>
      <c r="FX120" s="25"/>
      <c r="FY120" s="25"/>
      <c r="FZ120" s="25"/>
      <c r="GA120" s="25"/>
      <c r="GB120" s="25"/>
      <c r="GC120" s="25"/>
      <c r="GD120" s="25"/>
      <c r="GE120" s="25">
        <v>600</v>
      </c>
      <c r="GF120" s="25"/>
      <c r="GG120" s="25"/>
      <c r="GH120" s="11"/>
      <c r="GI120" s="25"/>
      <c r="GJ120" s="25"/>
      <c r="GK120" s="25"/>
      <c r="GL120" s="25"/>
      <c r="GM120" s="25"/>
      <c r="GN120" s="25"/>
      <c r="GO120" s="25"/>
      <c r="GP120" s="25"/>
      <c r="GQ120" s="56"/>
      <c r="GR120" s="25"/>
      <c r="GS120" s="25"/>
      <c r="GT120" s="25"/>
      <c r="GU120" s="25"/>
      <c r="GV120" s="21"/>
      <c r="GW120" s="25"/>
      <c r="GX120" s="25"/>
      <c r="GY120" s="63"/>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34"/>
      <c r="HZ120" s="25"/>
      <c r="IA120" s="25"/>
      <c r="IB120" s="25"/>
      <c r="IC120" s="25"/>
      <c r="ID120" s="25"/>
      <c r="IE120" s="25"/>
      <c r="IF120" s="25"/>
      <c r="IG120" s="25"/>
      <c r="IH120" s="25"/>
      <c r="II120" s="9">
        <f t="shared" si="3"/>
        <v>600</v>
      </c>
      <c r="IJ120" s="37">
        <f t="shared" si="4"/>
        <v>108</v>
      </c>
      <c r="IK120" s="37">
        <f t="shared" si="5"/>
        <v>600</v>
      </c>
      <c r="IM120" s="12"/>
      <c r="IN120" s="12"/>
      <c r="IO120" s="12"/>
      <c r="IP120" s="12"/>
      <c r="IQ120" s="12"/>
      <c r="IR120" s="12"/>
      <c r="IS120" s="12"/>
      <c r="IT120" s="12"/>
      <c r="IU120" s="12"/>
      <c r="IV120" s="12"/>
      <c r="IW120" s="12"/>
      <c r="IX120" s="12"/>
      <c r="IY120" s="12"/>
      <c r="IZ120" s="12"/>
    </row>
    <row r="121" spans="1:260" s="26" customFormat="1" ht="52.5" hidden="1" customHeight="1" x14ac:dyDescent="0.25">
      <c r="A121" s="40">
        <v>215</v>
      </c>
      <c r="B121" s="40">
        <v>109</v>
      </c>
      <c r="C121" s="24"/>
      <c r="D121" s="1" t="s">
        <v>279</v>
      </c>
      <c r="E121" s="1" t="s">
        <v>280</v>
      </c>
      <c r="F121" s="3"/>
      <c r="G121" s="25" t="s">
        <v>242</v>
      </c>
      <c r="H121" s="25">
        <v>45</v>
      </c>
      <c r="I121" s="25"/>
      <c r="J121" s="25"/>
      <c r="K121" s="25"/>
      <c r="L121" s="25"/>
      <c r="M121" s="25"/>
      <c r="N121" s="25"/>
      <c r="O121" s="25"/>
      <c r="P121" s="25"/>
      <c r="Q121" s="25"/>
      <c r="R121" s="25"/>
      <c r="S121" s="25"/>
      <c r="T121" s="25"/>
      <c r="U121" s="25"/>
      <c r="V121" s="25"/>
      <c r="W121" s="25"/>
      <c r="X121" s="25"/>
      <c r="Y121" s="25"/>
      <c r="Z121" s="25"/>
      <c r="AA121" s="25"/>
      <c r="AB121" s="25"/>
      <c r="AC121" s="34"/>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10"/>
      <c r="FS121" s="25"/>
      <c r="FT121" s="25"/>
      <c r="FU121" s="25"/>
      <c r="FV121" s="25"/>
      <c r="FW121" s="25"/>
      <c r="FX121" s="25"/>
      <c r="FY121" s="25"/>
      <c r="FZ121" s="25">
        <v>4000</v>
      </c>
      <c r="GA121" s="25"/>
      <c r="GB121" s="25"/>
      <c r="GC121" s="25"/>
      <c r="GD121" s="25"/>
      <c r="GE121" s="9">
        <v>3000</v>
      </c>
      <c r="GF121" s="25"/>
      <c r="GG121" s="25"/>
      <c r="GH121" s="11"/>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9">
        <v>1000</v>
      </c>
      <c r="HQ121" s="25"/>
      <c r="HR121" s="25"/>
      <c r="HS121" s="25"/>
      <c r="HT121" s="25"/>
      <c r="HU121" s="25"/>
      <c r="HV121" s="25"/>
      <c r="HW121" s="25"/>
      <c r="HX121" s="25"/>
      <c r="HY121" s="34"/>
      <c r="HZ121" s="25"/>
      <c r="IA121" s="25"/>
      <c r="IB121" s="25"/>
      <c r="IC121" s="25"/>
      <c r="ID121" s="25"/>
      <c r="IE121" s="25"/>
      <c r="IF121" s="25"/>
      <c r="IG121" s="9">
        <v>10</v>
      </c>
      <c r="IH121" s="25"/>
      <c r="II121" s="9">
        <f t="shared" si="3"/>
        <v>8010</v>
      </c>
      <c r="IJ121" s="37">
        <f t="shared" si="4"/>
        <v>0</v>
      </c>
      <c r="IK121" s="37">
        <f t="shared" si="5"/>
        <v>0</v>
      </c>
      <c r="IL121" s="12" t="s">
        <v>605</v>
      </c>
      <c r="IM121" s="12">
        <v>109</v>
      </c>
      <c r="IN121" s="12" t="s">
        <v>279</v>
      </c>
      <c r="IO121" s="12" t="s">
        <v>242</v>
      </c>
      <c r="IP121" s="12">
        <v>8010</v>
      </c>
      <c r="IQ121" s="12">
        <v>42.97</v>
      </c>
      <c r="IR121" s="12">
        <v>51.564</v>
      </c>
      <c r="IS121" s="12">
        <v>344189.7</v>
      </c>
      <c r="IT121" s="12">
        <v>413027.64</v>
      </c>
      <c r="IU121" s="12">
        <v>910004</v>
      </c>
      <c r="IV121" s="12" t="s">
        <v>696</v>
      </c>
      <c r="IW121" s="12" t="s">
        <v>481</v>
      </c>
      <c r="IX121" s="12" t="s">
        <v>697</v>
      </c>
      <c r="IY121" s="12" t="s">
        <v>698</v>
      </c>
      <c r="IZ121" s="12" t="s">
        <v>533</v>
      </c>
    </row>
    <row r="122" spans="1:260" s="26" customFormat="1" ht="90" x14ac:dyDescent="0.25">
      <c r="A122" s="40">
        <v>216</v>
      </c>
      <c r="B122" s="40">
        <v>110</v>
      </c>
      <c r="C122" s="24">
        <v>60</v>
      </c>
      <c r="D122" s="1" t="s">
        <v>445</v>
      </c>
      <c r="E122" s="1" t="s">
        <v>446</v>
      </c>
      <c r="F122" s="3"/>
      <c r="G122" s="25" t="s">
        <v>242</v>
      </c>
      <c r="H122" s="25">
        <v>190</v>
      </c>
      <c r="I122" s="25"/>
      <c r="J122" s="25"/>
      <c r="K122" s="25"/>
      <c r="L122" s="25"/>
      <c r="M122" s="25"/>
      <c r="N122" s="25"/>
      <c r="O122" s="25"/>
      <c r="P122" s="25"/>
      <c r="Q122" s="25"/>
      <c r="R122" s="25"/>
      <c r="S122" s="25"/>
      <c r="T122" s="25"/>
      <c r="U122" s="25"/>
      <c r="V122" s="25"/>
      <c r="W122" s="25"/>
      <c r="X122" s="25"/>
      <c r="Y122" s="25"/>
      <c r="Z122" s="25"/>
      <c r="AA122" s="25"/>
      <c r="AB122" s="25"/>
      <c r="AC122" s="34"/>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11"/>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10"/>
      <c r="FS122" s="25"/>
      <c r="FT122" s="25"/>
      <c r="FU122" s="25"/>
      <c r="FV122" s="25"/>
      <c r="FW122" s="25"/>
      <c r="FX122" s="25"/>
      <c r="FY122" s="25"/>
      <c r="FZ122" s="25"/>
      <c r="GA122" s="25"/>
      <c r="GB122" s="25"/>
      <c r="GC122" s="25"/>
      <c r="GD122" s="25"/>
      <c r="GE122" s="25"/>
      <c r="GF122" s="25"/>
      <c r="GG122" s="25"/>
      <c r="GH122" s="11"/>
      <c r="GI122" s="25"/>
      <c r="GJ122" s="25"/>
      <c r="GK122" s="25"/>
      <c r="GL122" s="25"/>
      <c r="GM122" s="25"/>
      <c r="GN122" s="25">
        <v>150</v>
      </c>
      <c r="GO122" s="25"/>
      <c r="GP122" s="25"/>
      <c r="GQ122" s="56"/>
      <c r="GR122" s="25"/>
      <c r="GS122" s="25"/>
      <c r="GT122" s="25"/>
      <c r="GU122" s="25"/>
      <c r="GV122" s="21"/>
      <c r="GW122" s="25"/>
      <c r="GX122" s="25"/>
      <c r="GY122" s="63"/>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34"/>
      <c r="HZ122" s="25"/>
      <c r="IA122" s="25"/>
      <c r="IB122" s="25"/>
      <c r="IC122" s="25"/>
      <c r="ID122" s="25"/>
      <c r="IE122" s="25"/>
      <c r="IF122" s="25"/>
      <c r="IG122" s="25"/>
      <c r="IH122" s="25"/>
      <c r="II122" s="9">
        <f t="shared" si="3"/>
        <v>150</v>
      </c>
      <c r="IJ122" s="37">
        <f t="shared" si="4"/>
        <v>0</v>
      </c>
      <c r="IK122" s="37">
        <f t="shared" si="5"/>
        <v>0</v>
      </c>
      <c r="IL122" s="12" t="s">
        <v>606</v>
      </c>
      <c r="IM122" s="12">
        <v>110</v>
      </c>
      <c r="IN122" s="12" t="s">
        <v>445</v>
      </c>
      <c r="IO122" s="12" t="s">
        <v>242</v>
      </c>
      <c r="IP122" s="12">
        <v>150</v>
      </c>
      <c r="IQ122" s="12">
        <v>155</v>
      </c>
      <c r="IR122" s="12">
        <v>186</v>
      </c>
      <c r="IS122" s="12">
        <v>23250</v>
      </c>
      <c r="IT122" s="12">
        <v>27900</v>
      </c>
      <c r="IU122" s="12" t="s">
        <v>699</v>
      </c>
      <c r="IV122" s="12" t="s">
        <v>700</v>
      </c>
      <c r="IW122" s="12" t="s">
        <v>701</v>
      </c>
      <c r="IX122" s="12" t="s">
        <v>702</v>
      </c>
      <c r="IY122" s="12" t="s">
        <v>703</v>
      </c>
      <c r="IZ122" s="12" t="s">
        <v>704</v>
      </c>
    </row>
    <row r="123" spans="1:260" s="26" customFormat="1" ht="69" hidden="1" customHeight="1" x14ac:dyDescent="0.25">
      <c r="A123" s="40">
        <v>217</v>
      </c>
      <c r="B123" s="40">
        <v>111</v>
      </c>
      <c r="C123" s="24"/>
      <c r="D123" s="1" t="s">
        <v>447</v>
      </c>
      <c r="E123" s="1" t="s">
        <v>448</v>
      </c>
      <c r="F123" s="3"/>
      <c r="G123" s="25" t="s">
        <v>242</v>
      </c>
      <c r="H123" s="25">
        <v>150</v>
      </c>
      <c r="I123" s="25"/>
      <c r="J123" s="25"/>
      <c r="K123" s="25"/>
      <c r="L123" s="25"/>
      <c r="M123" s="25"/>
      <c r="N123" s="25"/>
      <c r="O123" s="25"/>
      <c r="P123" s="25"/>
      <c r="Q123" s="25"/>
      <c r="R123" s="25"/>
      <c r="S123" s="25"/>
      <c r="T123" s="25"/>
      <c r="U123" s="25"/>
      <c r="V123" s="25"/>
      <c r="W123" s="25"/>
      <c r="X123" s="25"/>
      <c r="Y123" s="25"/>
      <c r="Z123" s="25"/>
      <c r="AA123" s="25"/>
      <c r="AB123" s="25"/>
      <c r="AC123" s="34"/>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10"/>
      <c r="FS123" s="25"/>
      <c r="FT123" s="25"/>
      <c r="FU123" s="25"/>
      <c r="FV123" s="25"/>
      <c r="FW123" s="25"/>
      <c r="FX123" s="25"/>
      <c r="FY123" s="25"/>
      <c r="FZ123" s="25"/>
      <c r="GA123" s="25"/>
      <c r="GB123" s="25"/>
      <c r="GC123" s="25"/>
      <c r="GD123" s="25"/>
      <c r="GE123" s="25"/>
      <c r="GF123" s="25"/>
      <c r="GG123" s="25"/>
      <c r="GH123" s="11"/>
      <c r="GI123" s="25"/>
      <c r="GJ123" s="25"/>
      <c r="GK123" s="25"/>
      <c r="GL123" s="25"/>
      <c r="GM123" s="25"/>
      <c r="GN123" s="25"/>
      <c r="GO123" s="25"/>
      <c r="GP123" s="25"/>
      <c r="GQ123" s="25"/>
      <c r="GR123" s="25"/>
      <c r="GS123" s="25"/>
      <c r="GT123" s="25"/>
      <c r="GU123" s="25"/>
      <c r="GV123" s="25"/>
      <c r="GW123" s="25"/>
      <c r="GX123" s="25"/>
      <c r="GY123" s="25">
        <v>200</v>
      </c>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34"/>
      <c r="HZ123" s="25"/>
      <c r="IA123" s="25"/>
      <c r="IB123" s="25"/>
      <c r="IC123" s="25"/>
      <c r="ID123" s="25"/>
      <c r="IE123" s="25"/>
      <c r="IF123" s="25"/>
      <c r="IG123" s="25"/>
      <c r="IH123" s="25"/>
      <c r="II123" s="9">
        <f t="shared" si="3"/>
        <v>200</v>
      </c>
      <c r="IJ123" s="37">
        <f t="shared" si="4"/>
        <v>0</v>
      </c>
      <c r="IK123" s="37">
        <f t="shared" si="5"/>
        <v>0</v>
      </c>
      <c r="IL123" s="22" t="s">
        <v>607</v>
      </c>
      <c r="IM123" s="22">
        <v>111</v>
      </c>
      <c r="IN123" s="22" t="s">
        <v>447</v>
      </c>
      <c r="IO123" s="22" t="s">
        <v>242</v>
      </c>
      <c r="IP123" s="22">
        <v>200</v>
      </c>
      <c r="IQ123" s="22">
        <v>38.9</v>
      </c>
      <c r="IR123" s="22">
        <v>46.68</v>
      </c>
      <c r="IS123" s="22">
        <v>7780</v>
      </c>
      <c r="IT123" s="22">
        <v>9336</v>
      </c>
      <c r="IU123" s="22" t="s">
        <v>705</v>
      </c>
      <c r="IV123" s="22" t="s">
        <v>706</v>
      </c>
      <c r="IW123" s="22" t="s">
        <v>701</v>
      </c>
      <c r="IX123" s="22" t="s">
        <v>707</v>
      </c>
      <c r="IY123" s="22" t="s">
        <v>708</v>
      </c>
      <c r="IZ123" s="22" t="s">
        <v>709</v>
      </c>
    </row>
    <row r="124" spans="1:260" s="26" customFormat="1" ht="39" hidden="1" customHeight="1" x14ac:dyDescent="0.25">
      <c r="A124" s="40">
        <v>218</v>
      </c>
      <c r="B124" s="40">
        <v>112</v>
      </c>
      <c r="C124" s="24"/>
      <c r="D124" s="1" t="s">
        <v>449</v>
      </c>
      <c r="E124" s="17" t="s">
        <v>450</v>
      </c>
      <c r="F124" s="3"/>
      <c r="G124" s="25" t="s">
        <v>242</v>
      </c>
      <c r="H124" s="25">
        <v>25.88</v>
      </c>
      <c r="I124" s="25"/>
      <c r="J124" s="25"/>
      <c r="K124" s="25"/>
      <c r="L124" s="25"/>
      <c r="M124" s="25"/>
      <c r="N124" s="25"/>
      <c r="O124" s="25"/>
      <c r="P124" s="25"/>
      <c r="Q124" s="25"/>
      <c r="R124" s="25"/>
      <c r="S124" s="25"/>
      <c r="T124" s="25"/>
      <c r="U124" s="25"/>
      <c r="V124" s="25"/>
      <c r="W124" s="25"/>
      <c r="X124" s="25"/>
      <c r="Y124" s="25"/>
      <c r="Z124" s="25"/>
      <c r="AA124" s="25"/>
      <c r="AB124" s="25"/>
      <c r="AC124" s="34"/>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10"/>
      <c r="FS124" s="25"/>
      <c r="FT124" s="25"/>
      <c r="FU124" s="25"/>
      <c r="FV124" s="25"/>
      <c r="FW124" s="25"/>
      <c r="FX124" s="25"/>
      <c r="FY124" s="25"/>
      <c r="FZ124" s="25"/>
      <c r="GA124" s="25"/>
      <c r="GB124" s="25"/>
      <c r="GC124" s="25"/>
      <c r="GD124" s="25"/>
      <c r="GE124" s="25"/>
      <c r="GF124" s="25"/>
      <c r="GG124" s="25"/>
      <c r="GH124" s="11"/>
      <c r="GI124" s="25"/>
      <c r="GJ124" s="25"/>
      <c r="GK124" s="25"/>
      <c r="GL124" s="25"/>
      <c r="GM124" s="25"/>
      <c r="GN124" s="25"/>
      <c r="GO124" s="25"/>
      <c r="GP124" s="25"/>
      <c r="GQ124" s="25"/>
      <c r="GR124" s="25"/>
      <c r="GS124" s="25"/>
      <c r="GT124" s="25"/>
      <c r="GU124" s="25"/>
      <c r="GV124" s="25"/>
      <c r="GW124" s="25"/>
      <c r="GX124" s="25"/>
      <c r="GY124" s="25"/>
      <c r="GZ124" s="25">
        <v>960</v>
      </c>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34"/>
      <c r="HZ124" s="25"/>
      <c r="IA124" s="25"/>
      <c r="IB124" s="25"/>
      <c r="IC124" s="25"/>
      <c r="ID124" s="25"/>
      <c r="IE124" s="25"/>
      <c r="IF124" s="25"/>
      <c r="IG124" s="25"/>
      <c r="IH124" s="25"/>
      <c r="II124" s="9">
        <f t="shared" si="3"/>
        <v>960</v>
      </c>
      <c r="IJ124" s="37">
        <f t="shared" si="4"/>
        <v>0</v>
      </c>
      <c r="IK124" s="37">
        <f t="shared" si="5"/>
        <v>0</v>
      </c>
      <c r="IL124" s="12" t="s">
        <v>608</v>
      </c>
      <c r="IM124" s="12">
        <v>112</v>
      </c>
      <c r="IN124" s="12" t="s">
        <v>449</v>
      </c>
      <c r="IO124" s="12" t="s">
        <v>242</v>
      </c>
      <c r="IP124" s="12">
        <v>960</v>
      </c>
      <c r="IQ124" s="12">
        <v>21.5625</v>
      </c>
      <c r="IR124" s="12">
        <v>25.875</v>
      </c>
      <c r="IS124" s="12">
        <v>20700</v>
      </c>
      <c r="IT124" s="12">
        <v>24840</v>
      </c>
      <c r="IU124" s="12" t="s">
        <v>710</v>
      </c>
      <c r="IV124" s="12" t="s">
        <v>563</v>
      </c>
      <c r="IW124" s="12" t="s">
        <v>564</v>
      </c>
      <c r="IX124" s="12" t="s">
        <v>711</v>
      </c>
      <c r="IY124" s="12" t="s">
        <v>712</v>
      </c>
      <c r="IZ124" s="12" t="s">
        <v>567</v>
      </c>
    </row>
    <row r="125" spans="1:260" s="26" customFormat="1" ht="39" hidden="1" customHeight="1" x14ac:dyDescent="0.25">
      <c r="A125" s="40"/>
      <c r="B125" s="40">
        <v>113</v>
      </c>
      <c r="C125" s="24"/>
      <c r="D125" s="1" t="s">
        <v>455</v>
      </c>
      <c r="E125" s="17" t="s">
        <v>455</v>
      </c>
      <c r="F125" s="3"/>
      <c r="G125" s="25" t="s">
        <v>242</v>
      </c>
      <c r="H125" s="25">
        <v>20.9</v>
      </c>
      <c r="I125" s="25"/>
      <c r="J125" s="25"/>
      <c r="K125" s="25"/>
      <c r="L125" s="25"/>
      <c r="M125" s="25"/>
      <c r="N125" s="25"/>
      <c r="O125" s="25"/>
      <c r="P125" s="25"/>
      <c r="Q125" s="25"/>
      <c r="R125" s="25"/>
      <c r="S125" s="25"/>
      <c r="T125" s="25"/>
      <c r="U125" s="25"/>
      <c r="V125" s="25"/>
      <c r="W125" s="25"/>
      <c r="X125" s="25"/>
      <c r="Y125" s="25"/>
      <c r="Z125" s="25"/>
      <c r="AA125" s="25"/>
      <c r="AB125" s="25"/>
      <c r="AC125" s="34">
        <v>450</v>
      </c>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10"/>
      <c r="FS125" s="25"/>
      <c r="FT125" s="25"/>
      <c r="FU125" s="25"/>
      <c r="FV125" s="25"/>
      <c r="FW125" s="25"/>
      <c r="FX125" s="25"/>
      <c r="FY125" s="25"/>
      <c r="FZ125" s="25"/>
      <c r="GA125" s="25"/>
      <c r="GB125" s="25"/>
      <c r="GC125" s="25"/>
      <c r="GD125" s="25"/>
      <c r="GE125" s="25"/>
      <c r="GF125" s="25"/>
      <c r="GG125" s="25"/>
      <c r="GH125" s="11"/>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34"/>
      <c r="HZ125" s="25"/>
      <c r="IA125" s="25"/>
      <c r="IB125" s="25"/>
      <c r="IC125" s="25"/>
      <c r="ID125" s="25"/>
      <c r="IE125" s="25"/>
      <c r="IF125" s="25"/>
      <c r="IG125" s="25"/>
      <c r="IH125" s="25"/>
      <c r="II125" s="9">
        <f t="shared" si="3"/>
        <v>450</v>
      </c>
      <c r="IJ125" s="37">
        <f t="shared" si="4"/>
        <v>0</v>
      </c>
      <c r="IK125" s="37">
        <f t="shared" si="5"/>
        <v>0</v>
      </c>
      <c r="IL125" s="22" t="s">
        <v>609</v>
      </c>
      <c r="IM125" s="22">
        <v>113</v>
      </c>
      <c r="IN125" s="22" t="s">
        <v>455</v>
      </c>
      <c r="IO125" s="22" t="s">
        <v>242</v>
      </c>
      <c r="IP125" s="22">
        <v>450</v>
      </c>
      <c r="IQ125" s="22">
        <v>11.78</v>
      </c>
      <c r="IR125" s="22">
        <v>14.135999999999999</v>
      </c>
      <c r="IS125" s="22">
        <v>5301</v>
      </c>
      <c r="IT125" s="22">
        <v>6361.2</v>
      </c>
      <c r="IU125" s="22" t="s">
        <v>713</v>
      </c>
      <c r="IV125" s="22" t="s">
        <v>523</v>
      </c>
      <c r="IW125" s="22" t="s">
        <v>530</v>
      </c>
      <c r="IX125" s="22" t="s">
        <v>714</v>
      </c>
      <c r="IY125" s="22" t="s">
        <v>715</v>
      </c>
      <c r="IZ125" s="22" t="s">
        <v>533</v>
      </c>
    </row>
    <row r="126" spans="1:260" s="69" customFormat="1" ht="39.75" customHeight="1" x14ac:dyDescent="0.25">
      <c r="A126" s="65"/>
      <c r="B126" s="65">
        <v>114</v>
      </c>
      <c r="C126" s="65">
        <v>61</v>
      </c>
      <c r="D126" s="66" t="s">
        <v>458</v>
      </c>
      <c r="E126" s="66" t="s">
        <v>460</v>
      </c>
      <c r="F126" s="3"/>
      <c r="G126" s="67" t="s">
        <v>242</v>
      </c>
      <c r="H126" s="67">
        <v>29.015999999999998</v>
      </c>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11">
        <v>3000</v>
      </c>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c r="GE126" s="67"/>
      <c r="GF126" s="67"/>
      <c r="GG126" s="67"/>
      <c r="GH126" s="67"/>
      <c r="GI126" s="67"/>
      <c r="GJ126" s="67"/>
      <c r="GK126" s="67"/>
      <c r="GL126" s="67"/>
      <c r="GM126" s="67"/>
      <c r="GN126" s="67"/>
      <c r="GO126" s="67"/>
      <c r="GP126" s="67"/>
      <c r="GQ126" s="56"/>
      <c r="GR126" s="67"/>
      <c r="GS126" s="67"/>
      <c r="GT126" s="67"/>
      <c r="GU126" s="67"/>
      <c r="GV126" s="67"/>
      <c r="GW126" s="67"/>
      <c r="GX126" s="67"/>
      <c r="GY126" s="63"/>
      <c r="GZ126" s="67"/>
      <c r="HA126" s="67"/>
      <c r="HB126" s="67"/>
      <c r="HC126" s="67"/>
      <c r="HD126" s="67"/>
      <c r="HE126" s="67"/>
      <c r="HF126" s="67"/>
      <c r="HG126" s="67"/>
      <c r="HH126" s="67"/>
      <c r="HI126" s="67"/>
      <c r="HJ126" s="67"/>
      <c r="HK126" s="67"/>
      <c r="HL126" s="67"/>
      <c r="HM126" s="67"/>
      <c r="HN126" s="67"/>
      <c r="HO126" s="67"/>
      <c r="HP126" s="67"/>
      <c r="HQ126" s="67"/>
      <c r="HR126" s="67"/>
      <c r="HS126" s="67"/>
      <c r="HT126" s="67"/>
      <c r="HU126" s="67"/>
      <c r="HV126" s="67"/>
      <c r="HW126" s="67"/>
      <c r="HX126" s="67"/>
      <c r="HY126" s="67">
        <v>750</v>
      </c>
      <c r="HZ126" s="67"/>
      <c r="IA126" s="67"/>
      <c r="IB126" s="67"/>
      <c r="IC126" s="67"/>
      <c r="ID126" s="67"/>
      <c r="IE126" s="67"/>
      <c r="IF126" s="67"/>
      <c r="IG126" s="67"/>
      <c r="IH126" s="67"/>
      <c r="II126" s="67"/>
      <c r="IJ126" s="68">
        <f t="shared" si="4"/>
        <v>114</v>
      </c>
      <c r="IK126" s="68">
        <f t="shared" si="5"/>
        <v>0</v>
      </c>
    </row>
    <row r="127" spans="1:260" s="58" customFormat="1" ht="44.25" customHeight="1" x14ac:dyDescent="0.25">
      <c r="A127" s="54"/>
      <c r="B127" s="54">
        <v>115</v>
      </c>
      <c r="C127" s="54">
        <v>62</v>
      </c>
      <c r="D127" s="55" t="s">
        <v>459</v>
      </c>
      <c r="E127" s="55" t="s">
        <v>461</v>
      </c>
      <c r="F127" s="3"/>
      <c r="G127" s="56" t="s">
        <v>242</v>
      </c>
      <c r="H127" s="25">
        <v>35.520000000000003</v>
      </c>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v>500</v>
      </c>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63"/>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v>125</v>
      </c>
      <c r="HZ127" s="56"/>
      <c r="IA127" s="56"/>
      <c r="IB127" s="56"/>
      <c r="IC127" s="56"/>
      <c r="ID127" s="56"/>
      <c r="IE127" s="56"/>
      <c r="IF127" s="56"/>
      <c r="IG127" s="56"/>
      <c r="IH127" s="56"/>
      <c r="II127" s="56"/>
      <c r="IJ127" s="57">
        <f t="shared" si="4"/>
        <v>115</v>
      </c>
      <c r="IK127" s="57">
        <f t="shared" si="5"/>
        <v>0</v>
      </c>
    </row>
    <row r="128" spans="1:260" s="60" customFormat="1" ht="44.25" customHeight="1" x14ac:dyDescent="0.25">
      <c r="A128" s="18"/>
      <c r="B128" s="18" t="s">
        <v>722</v>
      </c>
      <c r="C128" s="18">
        <v>63</v>
      </c>
      <c r="D128" s="27" t="s">
        <v>724</v>
      </c>
      <c r="E128" s="27" t="s">
        <v>725</v>
      </c>
      <c r="F128" s="3"/>
      <c r="G128" s="13" t="s">
        <v>726</v>
      </c>
      <c r="H128" s="13">
        <v>22000</v>
      </c>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1"/>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56"/>
      <c r="GR128" s="13"/>
      <c r="GS128" s="13"/>
      <c r="GT128" s="13"/>
      <c r="GU128" s="13"/>
      <c r="GV128" s="13">
        <v>22000</v>
      </c>
      <c r="GW128" s="13"/>
      <c r="GX128" s="13"/>
      <c r="GY128" s="6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59"/>
      <c r="IK128" s="59"/>
    </row>
    <row r="129" spans="1:260" s="60" customFormat="1" ht="44.25" customHeight="1" x14ac:dyDescent="0.25">
      <c r="A129" s="18"/>
      <c r="B129" s="18" t="s">
        <v>723</v>
      </c>
      <c r="C129" s="18">
        <v>63</v>
      </c>
      <c r="D129" s="27" t="s">
        <v>300</v>
      </c>
      <c r="E129" s="27" t="s">
        <v>727</v>
      </c>
      <c r="F129" s="3"/>
      <c r="G129" s="13" t="s">
        <v>728</v>
      </c>
      <c r="H129" s="13">
        <v>22</v>
      </c>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1"/>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56"/>
      <c r="GR129" s="13"/>
      <c r="GS129" s="13"/>
      <c r="GT129" s="13"/>
      <c r="GU129" s="13"/>
      <c r="GV129" s="13">
        <v>22</v>
      </c>
      <c r="GW129" s="13"/>
      <c r="GX129" s="13"/>
      <c r="GY129" s="6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59"/>
      <c r="IK129" s="59"/>
    </row>
    <row r="130" spans="1:260" s="16" customFormat="1" ht="44.25" customHeight="1" x14ac:dyDescent="0.25">
      <c r="A130" s="14"/>
      <c r="B130" s="14" t="s">
        <v>729</v>
      </c>
      <c r="C130" s="14">
        <v>64</v>
      </c>
      <c r="D130" s="15" t="s">
        <v>731</v>
      </c>
      <c r="E130" s="15" t="s">
        <v>732</v>
      </c>
      <c r="F130" s="3"/>
      <c r="G130" s="10" t="s">
        <v>726</v>
      </c>
      <c r="H130" s="10">
        <v>25000</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1"/>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56"/>
      <c r="GR130" s="10"/>
      <c r="GS130" s="10"/>
      <c r="GT130" s="10"/>
      <c r="GU130" s="10"/>
      <c r="GV130" s="10">
        <v>25000</v>
      </c>
      <c r="GW130" s="10"/>
      <c r="GX130" s="10"/>
      <c r="GY130" s="63"/>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61"/>
      <c r="IK130" s="61"/>
    </row>
    <row r="131" spans="1:260" s="26" customFormat="1" ht="44.25" customHeight="1" x14ac:dyDescent="0.25">
      <c r="A131" s="40"/>
      <c r="B131" s="40" t="s">
        <v>730</v>
      </c>
      <c r="C131" s="24">
        <v>64</v>
      </c>
      <c r="D131" s="1" t="s">
        <v>300</v>
      </c>
      <c r="E131" s="17" t="s">
        <v>727</v>
      </c>
      <c r="F131" s="3"/>
      <c r="G131" s="25" t="s">
        <v>728</v>
      </c>
      <c r="H131" s="25">
        <v>25</v>
      </c>
      <c r="I131" s="25"/>
      <c r="J131" s="25"/>
      <c r="K131" s="25"/>
      <c r="L131" s="25"/>
      <c r="M131" s="25"/>
      <c r="N131" s="25"/>
      <c r="O131" s="25"/>
      <c r="P131" s="25"/>
      <c r="Q131" s="25"/>
      <c r="R131" s="25"/>
      <c r="S131" s="25"/>
      <c r="T131" s="25"/>
      <c r="U131" s="25"/>
      <c r="V131" s="25"/>
      <c r="W131" s="25"/>
      <c r="X131" s="25"/>
      <c r="Y131" s="25"/>
      <c r="Z131" s="25"/>
      <c r="AA131" s="25"/>
      <c r="AB131" s="25"/>
      <c r="AC131" s="34"/>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11"/>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10"/>
      <c r="FS131" s="25"/>
      <c r="FT131" s="25"/>
      <c r="FU131" s="25"/>
      <c r="FV131" s="25"/>
      <c r="FW131" s="25"/>
      <c r="FX131" s="25"/>
      <c r="FY131" s="25"/>
      <c r="FZ131" s="25"/>
      <c r="GA131" s="25"/>
      <c r="GB131" s="25"/>
      <c r="GC131" s="25"/>
      <c r="GD131" s="25"/>
      <c r="GE131" s="25"/>
      <c r="GF131" s="25"/>
      <c r="GG131" s="25"/>
      <c r="GH131" s="11"/>
      <c r="GI131" s="25"/>
      <c r="GJ131" s="25"/>
      <c r="GK131" s="25"/>
      <c r="GL131" s="25"/>
      <c r="GM131" s="25"/>
      <c r="GN131" s="25"/>
      <c r="GO131" s="25"/>
      <c r="GP131" s="25"/>
      <c r="GQ131" s="56"/>
      <c r="GR131" s="25"/>
      <c r="GS131" s="25"/>
      <c r="GT131" s="25"/>
      <c r="GU131" s="25"/>
      <c r="GV131" s="21">
        <v>25</v>
      </c>
      <c r="GW131" s="25"/>
      <c r="GX131" s="25"/>
      <c r="GY131" s="63"/>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34"/>
      <c r="HZ131" s="25"/>
      <c r="IA131" s="25"/>
      <c r="IB131" s="25"/>
      <c r="IC131" s="25"/>
      <c r="ID131" s="25"/>
      <c r="IE131" s="25"/>
      <c r="IF131" s="25"/>
      <c r="IG131" s="25"/>
      <c r="IH131" s="25"/>
      <c r="II131" s="9"/>
      <c r="IJ131" s="37"/>
      <c r="IK131" s="37"/>
      <c r="IL131" s="12"/>
      <c r="IM131" s="12"/>
      <c r="IN131" s="12"/>
      <c r="IO131" s="12"/>
      <c r="IP131" s="12"/>
      <c r="IQ131" s="12"/>
      <c r="IR131" s="12"/>
      <c r="IS131" s="12"/>
      <c r="IT131" s="12"/>
      <c r="IU131" s="12"/>
      <c r="IV131" s="12"/>
      <c r="IW131" s="12"/>
      <c r="IX131" s="12"/>
      <c r="IY131" s="12"/>
      <c r="IZ131" s="12"/>
    </row>
    <row r="132" spans="1:260" s="26" customFormat="1" ht="44.25" customHeight="1" x14ac:dyDescent="0.25">
      <c r="A132" s="40"/>
      <c r="B132" s="40">
        <v>31</v>
      </c>
      <c r="C132" s="24">
        <v>65</v>
      </c>
      <c r="D132" s="1" t="s">
        <v>733</v>
      </c>
      <c r="E132" s="17" t="s">
        <v>734</v>
      </c>
      <c r="F132" s="3"/>
      <c r="G132" s="25" t="s">
        <v>728</v>
      </c>
      <c r="H132" s="25">
        <v>120</v>
      </c>
      <c r="I132" s="25"/>
      <c r="J132" s="25"/>
      <c r="K132" s="25"/>
      <c r="L132" s="25"/>
      <c r="M132" s="25"/>
      <c r="N132" s="25"/>
      <c r="O132" s="25"/>
      <c r="P132" s="25"/>
      <c r="Q132" s="25"/>
      <c r="R132" s="25"/>
      <c r="S132" s="25"/>
      <c r="T132" s="25"/>
      <c r="U132" s="25"/>
      <c r="V132" s="25"/>
      <c r="W132" s="25"/>
      <c r="X132" s="25"/>
      <c r="Y132" s="25"/>
      <c r="Z132" s="25"/>
      <c r="AA132" s="25"/>
      <c r="AB132" s="25"/>
      <c r="AC132" s="34"/>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11"/>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10"/>
      <c r="FS132" s="25"/>
      <c r="FT132" s="25"/>
      <c r="FU132" s="25"/>
      <c r="FV132" s="25"/>
      <c r="FW132" s="25"/>
      <c r="FX132" s="25"/>
      <c r="FY132" s="25"/>
      <c r="FZ132" s="25"/>
      <c r="GA132" s="25"/>
      <c r="GB132" s="25"/>
      <c r="GC132" s="25"/>
      <c r="GD132" s="25"/>
      <c r="GE132" s="25"/>
      <c r="GF132" s="25"/>
      <c r="GG132" s="25"/>
      <c r="GH132" s="11"/>
      <c r="GI132" s="25"/>
      <c r="GJ132" s="25"/>
      <c r="GK132" s="25"/>
      <c r="GL132" s="25"/>
      <c r="GM132" s="25"/>
      <c r="GN132" s="25"/>
      <c r="GO132" s="25"/>
      <c r="GP132" s="25"/>
      <c r="GQ132" s="56"/>
      <c r="GR132" s="25"/>
      <c r="GS132" s="25"/>
      <c r="GT132" s="25"/>
      <c r="GU132" s="25"/>
      <c r="GV132" s="21"/>
      <c r="GW132" s="25"/>
      <c r="GX132" s="25"/>
      <c r="GY132" s="63">
        <v>120</v>
      </c>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34"/>
      <c r="HZ132" s="25"/>
      <c r="IA132" s="25"/>
      <c r="IB132" s="25"/>
      <c r="IC132" s="25"/>
      <c r="ID132" s="25"/>
      <c r="IE132" s="25"/>
      <c r="IF132" s="25"/>
      <c r="IG132" s="25"/>
      <c r="IH132" s="25"/>
      <c r="II132" s="9"/>
      <c r="IJ132" s="37"/>
      <c r="IK132" s="37"/>
      <c r="IL132" s="12"/>
      <c r="IM132" s="12"/>
      <c r="IN132" s="12"/>
      <c r="IO132" s="12"/>
      <c r="IP132" s="12"/>
      <c r="IQ132" s="12"/>
      <c r="IR132" s="12"/>
      <c r="IS132" s="12"/>
      <c r="IT132" s="12"/>
      <c r="IU132" s="12"/>
      <c r="IV132" s="12"/>
      <c r="IW132" s="12"/>
      <c r="IX132" s="12"/>
      <c r="IY132" s="12"/>
      <c r="IZ132" s="12"/>
    </row>
    <row r="133" spans="1:260" s="26" customFormat="1" ht="44.25" customHeight="1" x14ac:dyDescent="0.25">
      <c r="A133" s="40"/>
      <c r="B133" s="40">
        <v>109</v>
      </c>
      <c r="C133" s="24">
        <v>67</v>
      </c>
      <c r="D133" s="1" t="s">
        <v>279</v>
      </c>
      <c r="E133" s="17" t="s">
        <v>736</v>
      </c>
      <c r="F133" s="3"/>
      <c r="G133" s="25" t="s">
        <v>728</v>
      </c>
      <c r="H133" s="25"/>
      <c r="I133" s="25"/>
      <c r="J133" s="25"/>
      <c r="K133" s="25"/>
      <c r="L133" s="25"/>
      <c r="M133" s="25"/>
      <c r="N133" s="25"/>
      <c r="O133" s="25"/>
      <c r="P133" s="25"/>
      <c r="Q133" s="25"/>
      <c r="R133" s="25"/>
      <c r="S133" s="25"/>
      <c r="T133" s="25"/>
      <c r="U133" s="25"/>
      <c r="V133" s="25"/>
      <c r="W133" s="25"/>
      <c r="X133" s="25"/>
      <c r="Y133" s="25"/>
      <c r="Z133" s="25"/>
      <c r="AA133" s="25"/>
      <c r="AB133" s="25"/>
      <c r="AC133" s="34"/>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11"/>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10"/>
      <c r="FS133" s="25"/>
      <c r="FT133" s="25"/>
      <c r="FU133" s="25"/>
      <c r="FV133" s="25"/>
      <c r="FW133" s="25"/>
      <c r="FX133" s="25"/>
      <c r="FY133" s="25"/>
      <c r="FZ133" s="25">
        <v>4000</v>
      </c>
      <c r="GA133" s="25"/>
      <c r="GB133" s="25"/>
      <c r="GC133" s="25"/>
      <c r="GD133" s="25"/>
      <c r="GE133" s="25">
        <v>3000</v>
      </c>
      <c r="GF133" s="25"/>
      <c r="GG133" s="25"/>
      <c r="GH133" s="11"/>
      <c r="GI133" s="25"/>
      <c r="GJ133" s="25"/>
      <c r="GK133" s="25"/>
      <c r="GL133" s="25"/>
      <c r="GM133" s="25"/>
      <c r="GN133" s="25"/>
      <c r="GO133" s="25"/>
      <c r="GP133" s="25"/>
      <c r="GQ133" s="56"/>
      <c r="GR133" s="25"/>
      <c r="GS133" s="25"/>
      <c r="GT133" s="25"/>
      <c r="GU133" s="25"/>
      <c r="GV133" s="21"/>
      <c r="GW133" s="25"/>
      <c r="GX133" s="25"/>
      <c r="GY133" s="63"/>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34"/>
      <c r="HZ133" s="25"/>
      <c r="IA133" s="25"/>
      <c r="IB133" s="25"/>
      <c r="IC133" s="25"/>
      <c r="ID133" s="25"/>
      <c r="IE133" s="25"/>
      <c r="IF133" s="25"/>
      <c r="IG133" s="25">
        <v>10</v>
      </c>
      <c r="IH133" s="25"/>
      <c r="II133" s="9"/>
      <c r="IJ133" s="37"/>
      <c r="IK133" s="37"/>
      <c r="IL133" s="12"/>
      <c r="IM133" s="12"/>
      <c r="IN133" s="12"/>
      <c r="IO133" s="12"/>
      <c r="IP133" s="12"/>
      <c r="IQ133" s="12"/>
      <c r="IR133" s="12"/>
      <c r="IS133" s="12"/>
      <c r="IT133" s="12"/>
      <c r="IU133" s="12"/>
      <c r="IV133" s="12"/>
      <c r="IW133" s="12"/>
      <c r="IX133" s="12"/>
      <c r="IY133" s="12"/>
      <c r="IZ133" s="12"/>
    </row>
    <row r="134" spans="1:260" ht="54" customHeight="1" x14ac:dyDescent="0.25">
      <c r="A134" s="40"/>
      <c r="B134" s="40"/>
      <c r="C134" s="8"/>
      <c r="D134" s="1" t="s">
        <v>451</v>
      </c>
      <c r="E134" s="1" t="s">
        <v>452</v>
      </c>
      <c r="F134" s="3"/>
      <c r="G134" s="9" t="s">
        <v>452</v>
      </c>
      <c r="H134" s="9">
        <v>2.5559999999999996</v>
      </c>
      <c r="I134" s="9">
        <f t="shared" ref="I134:AN134" si="6">SUM(I2:I47)</f>
        <v>0</v>
      </c>
      <c r="J134" s="9">
        <f t="shared" si="6"/>
        <v>0</v>
      </c>
      <c r="K134" s="9">
        <f t="shared" si="6"/>
        <v>0</v>
      </c>
      <c r="L134" s="9">
        <f t="shared" si="6"/>
        <v>3003</v>
      </c>
      <c r="M134" s="9">
        <f t="shared" si="6"/>
        <v>0</v>
      </c>
      <c r="N134" s="9">
        <f t="shared" si="6"/>
        <v>0</v>
      </c>
      <c r="O134" s="9">
        <f t="shared" si="6"/>
        <v>0</v>
      </c>
      <c r="P134" s="9">
        <f t="shared" si="6"/>
        <v>0</v>
      </c>
      <c r="Q134" s="9">
        <f t="shared" si="6"/>
        <v>0</v>
      </c>
      <c r="R134" s="9">
        <f t="shared" si="6"/>
        <v>0</v>
      </c>
      <c r="S134" s="9">
        <f t="shared" si="6"/>
        <v>0</v>
      </c>
      <c r="T134" s="9">
        <f t="shared" si="6"/>
        <v>1001</v>
      </c>
      <c r="U134" s="9">
        <f t="shared" si="6"/>
        <v>0</v>
      </c>
      <c r="V134" s="9">
        <f t="shared" si="6"/>
        <v>0</v>
      </c>
      <c r="W134" s="9">
        <f t="shared" si="6"/>
        <v>3006</v>
      </c>
      <c r="X134" s="9">
        <f t="shared" si="6"/>
        <v>0</v>
      </c>
      <c r="Y134" s="9">
        <f t="shared" si="6"/>
        <v>26021</v>
      </c>
      <c r="Z134" s="9">
        <f t="shared" si="6"/>
        <v>5015</v>
      </c>
      <c r="AA134" s="9">
        <f t="shared" si="6"/>
        <v>40040</v>
      </c>
      <c r="AB134" s="9">
        <f t="shared" si="6"/>
        <v>46048</v>
      </c>
      <c r="AC134" s="34">
        <f t="shared" si="6"/>
        <v>78852</v>
      </c>
      <c r="AD134" s="9">
        <f t="shared" si="6"/>
        <v>0</v>
      </c>
      <c r="AE134" s="9">
        <f t="shared" si="6"/>
        <v>0</v>
      </c>
      <c r="AF134" s="9">
        <f t="shared" si="6"/>
        <v>0</v>
      </c>
      <c r="AG134" s="9">
        <f t="shared" si="6"/>
        <v>0</v>
      </c>
      <c r="AH134" s="9">
        <f t="shared" si="6"/>
        <v>0</v>
      </c>
      <c r="AI134" s="9">
        <f t="shared" si="6"/>
        <v>1</v>
      </c>
      <c r="AJ134" s="9">
        <f t="shared" si="6"/>
        <v>0</v>
      </c>
      <c r="AK134" s="9">
        <f t="shared" si="6"/>
        <v>0</v>
      </c>
      <c r="AL134" s="9">
        <f t="shared" si="6"/>
        <v>1001</v>
      </c>
      <c r="AM134" s="9">
        <f t="shared" si="6"/>
        <v>0</v>
      </c>
      <c r="AN134" s="9">
        <f t="shared" si="6"/>
        <v>0</v>
      </c>
      <c r="AO134" s="9">
        <f t="shared" ref="AO134:BT134" si="7">SUM(AO2:AO47)</f>
        <v>60</v>
      </c>
      <c r="AP134" s="9">
        <f t="shared" si="7"/>
        <v>0</v>
      </c>
      <c r="AQ134" s="9">
        <f t="shared" si="7"/>
        <v>0</v>
      </c>
      <c r="AR134" s="9">
        <f t="shared" si="7"/>
        <v>1</v>
      </c>
      <c r="AS134" s="9">
        <f t="shared" si="7"/>
        <v>0</v>
      </c>
      <c r="AT134" s="9">
        <f t="shared" si="7"/>
        <v>1036</v>
      </c>
      <c r="AU134" s="9">
        <f t="shared" si="7"/>
        <v>100</v>
      </c>
      <c r="AV134" s="9">
        <f t="shared" si="7"/>
        <v>0</v>
      </c>
      <c r="AW134" s="9">
        <f t="shared" si="7"/>
        <v>0</v>
      </c>
      <c r="AX134" s="9">
        <f t="shared" si="7"/>
        <v>0</v>
      </c>
      <c r="AY134" s="9">
        <f t="shared" si="7"/>
        <v>10</v>
      </c>
      <c r="AZ134" s="9">
        <f t="shared" si="7"/>
        <v>0</v>
      </c>
      <c r="BA134" s="9">
        <f t="shared" si="7"/>
        <v>0</v>
      </c>
      <c r="BB134" s="9">
        <f t="shared" si="7"/>
        <v>0</v>
      </c>
      <c r="BC134" s="9">
        <f t="shared" si="7"/>
        <v>0</v>
      </c>
      <c r="BD134" s="9">
        <f t="shared" si="7"/>
        <v>0</v>
      </c>
      <c r="BE134" s="9">
        <f t="shared" si="7"/>
        <v>0</v>
      </c>
      <c r="BF134" s="9">
        <f t="shared" si="7"/>
        <v>0</v>
      </c>
      <c r="BG134" s="9">
        <f t="shared" si="7"/>
        <v>0</v>
      </c>
      <c r="BH134" s="9">
        <f t="shared" si="7"/>
        <v>0</v>
      </c>
      <c r="BI134" s="9">
        <f t="shared" si="7"/>
        <v>0</v>
      </c>
      <c r="BJ134" s="9">
        <f t="shared" si="7"/>
        <v>0</v>
      </c>
      <c r="BK134" s="9">
        <f t="shared" si="7"/>
        <v>0</v>
      </c>
      <c r="BL134" s="9">
        <f t="shared" si="7"/>
        <v>0</v>
      </c>
      <c r="BM134" s="9">
        <f t="shared" si="7"/>
        <v>0</v>
      </c>
      <c r="BN134" s="9">
        <f t="shared" si="7"/>
        <v>0</v>
      </c>
      <c r="BO134" s="9">
        <f t="shared" si="7"/>
        <v>1001</v>
      </c>
      <c r="BP134" s="9">
        <f t="shared" si="7"/>
        <v>0</v>
      </c>
      <c r="BQ134" s="9">
        <f t="shared" si="7"/>
        <v>0</v>
      </c>
      <c r="BR134" s="9">
        <f t="shared" si="7"/>
        <v>1</v>
      </c>
      <c r="BS134" s="9">
        <f t="shared" si="7"/>
        <v>0</v>
      </c>
      <c r="BT134" s="9">
        <f t="shared" si="7"/>
        <v>10</v>
      </c>
      <c r="BU134" s="9">
        <f t="shared" ref="BU134:CZ134" si="8">SUM(BU2:BU47)</f>
        <v>0</v>
      </c>
      <c r="BV134" s="9">
        <f t="shared" si="8"/>
        <v>2</v>
      </c>
      <c r="BW134" s="9">
        <f t="shared" si="8"/>
        <v>0</v>
      </c>
      <c r="BX134" s="9">
        <f t="shared" si="8"/>
        <v>0</v>
      </c>
      <c r="BY134" s="9">
        <f t="shared" si="8"/>
        <v>10</v>
      </c>
      <c r="BZ134" s="9">
        <f t="shared" si="8"/>
        <v>0</v>
      </c>
      <c r="CA134" s="9">
        <f t="shared" si="8"/>
        <v>0</v>
      </c>
      <c r="CB134" s="9">
        <f t="shared" si="8"/>
        <v>0</v>
      </c>
      <c r="CC134" s="9">
        <f t="shared" si="8"/>
        <v>0</v>
      </c>
      <c r="CD134" s="9">
        <f t="shared" si="8"/>
        <v>5</v>
      </c>
      <c r="CE134" s="9">
        <f t="shared" si="8"/>
        <v>0</v>
      </c>
      <c r="CF134" s="9">
        <f t="shared" si="8"/>
        <v>0</v>
      </c>
      <c r="CG134" s="9">
        <f t="shared" si="8"/>
        <v>10</v>
      </c>
      <c r="CH134" s="9">
        <f t="shared" si="8"/>
        <v>1</v>
      </c>
      <c r="CI134" s="9">
        <f t="shared" si="8"/>
        <v>0</v>
      </c>
      <c r="CJ134" s="9">
        <f t="shared" si="8"/>
        <v>1</v>
      </c>
      <c r="CK134" s="9">
        <f t="shared" si="8"/>
        <v>1001</v>
      </c>
      <c r="CL134" s="9">
        <f t="shared" si="8"/>
        <v>0</v>
      </c>
      <c r="CM134" s="9">
        <f t="shared" si="8"/>
        <v>0</v>
      </c>
      <c r="CN134" s="9">
        <f t="shared" si="8"/>
        <v>0</v>
      </c>
      <c r="CO134" s="9">
        <f t="shared" si="8"/>
        <v>0</v>
      </c>
      <c r="CP134" s="9">
        <f t="shared" si="8"/>
        <v>0</v>
      </c>
      <c r="CQ134" s="9">
        <f t="shared" si="8"/>
        <v>0</v>
      </c>
      <c r="CR134" s="9">
        <f t="shared" si="8"/>
        <v>0</v>
      </c>
      <c r="CS134" s="9">
        <f t="shared" si="8"/>
        <v>10010</v>
      </c>
      <c r="CT134" s="9">
        <f t="shared" si="8"/>
        <v>0</v>
      </c>
      <c r="CU134" s="9">
        <f t="shared" si="8"/>
        <v>0</v>
      </c>
      <c r="CV134" s="9">
        <f t="shared" si="8"/>
        <v>0</v>
      </c>
      <c r="CW134" s="9">
        <f t="shared" si="8"/>
        <v>0</v>
      </c>
      <c r="CX134" s="9">
        <f t="shared" si="8"/>
        <v>1001</v>
      </c>
      <c r="CY134" s="9">
        <f t="shared" si="8"/>
        <v>1</v>
      </c>
      <c r="CZ134" s="9">
        <f t="shared" si="8"/>
        <v>0</v>
      </c>
      <c r="DA134" s="9">
        <f t="shared" ref="DA134:EF134" si="9">SUM(DA2:DA47)</f>
        <v>0</v>
      </c>
      <c r="DB134" s="9">
        <f t="shared" si="9"/>
        <v>0</v>
      </c>
      <c r="DC134" s="9">
        <f t="shared" si="9"/>
        <v>1</v>
      </c>
      <c r="DD134" s="9">
        <f t="shared" si="9"/>
        <v>30</v>
      </c>
      <c r="DE134" s="9">
        <f t="shared" si="9"/>
        <v>0</v>
      </c>
      <c r="DF134" s="9">
        <f t="shared" si="9"/>
        <v>0</v>
      </c>
      <c r="DG134" s="9">
        <f t="shared" si="9"/>
        <v>0</v>
      </c>
      <c r="DH134" s="9">
        <f t="shared" si="9"/>
        <v>24</v>
      </c>
      <c r="DI134" s="9">
        <f t="shared" si="9"/>
        <v>0</v>
      </c>
      <c r="DJ134" s="9">
        <f t="shared" si="9"/>
        <v>0</v>
      </c>
      <c r="DK134" s="9">
        <f t="shared" si="9"/>
        <v>0</v>
      </c>
      <c r="DL134" s="9">
        <f t="shared" si="9"/>
        <v>0</v>
      </c>
      <c r="DM134" s="9">
        <f t="shared" si="9"/>
        <v>50</v>
      </c>
      <c r="DN134" s="9">
        <f t="shared" si="9"/>
        <v>0</v>
      </c>
      <c r="DO134" s="9">
        <f t="shared" si="9"/>
        <v>0</v>
      </c>
      <c r="DP134" s="9">
        <f t="shared" si="9"/>
        <v>0</v>
      </c>
      <c r="DQ134" s="9">
        <f t="shared" si="9"/>
        <v>0</v>
      </c>
      <c r="DR134" s="9">
        <f t="shared" si="9"/>
        <v>0</v>
      </c>
      <c r="DS134" s="9">
        <f t="shared" si="9"/>
        <v>0</v>
      </c>
      <c r="DT134" s="9">
        <f t="shared" si="9"/>
        <v>0</v>
      </c>
      <c r="DU134" s="9">
        <f t="shared" si="9"/>
        <v>0</v>
      </c>
      <c r="DV134" s="9">
        <f t="shared" si="9"/>
        <v>1</v>
      </c>
      <c r="DW134" s="9">
        <f t="shared" si="9"/>
        <v>202</v>
      </c>
      <c r="DX134" s="9">
        <f t="shared" si="9"/>
        <v>0</v>
      </c>
      <c r="DY134" s="9">
        <f t="shared" si="9"/>
        <v>0</v>
      </c>
      <c r="DZ134" s="9">
        <f t="shared" si="9"/>
        <v>0</v>
      </c>
      <c r="EA134" s="11">
        <f t="shared" si="9"/>
        <v>0</v>
      </c>
      <c r="EB134" s="9">
        <f t="shared" si="9"/>
        <v>0</v>
      </c>
      <c r="EC134" s="9">
        <f t="shared" si="9"/>
        <v>0</v>
      </c>
      <c r="ED134" s="9">
        <f t="shared" si="9"/>
        <v>0</v>
      </c>
      <c r="EE134" s="9">
        <f t="shared" si="9"/>
        <v>20</v>
      </c>
      <c r="EF134" s="9">
        <f t="shared" si="9"/>
        <v>0</v>
      </c>
      <c r="EG134" s="9">
        <f t="shared" ref="EG134:FL134" si="10">SUM(EG2:EG47)</f>
        <v>0</v>
      </c>
      <c r="EH134" s="9">
        <f t="shared" si="10"/>
        <v>0</v>
      </c>
      <c r="EI134" s="9">
        <f t="shared" si="10"/>
        <v>0</v>
      </c>
      <c r="EJ134" s="9">
        <f t="shared" si="10"/>
        <v>0</v>
      </c>
      <c r="EK134" s="9">
        <f t="shared" si="10"/>
        <v>0</v>
      </c>
      <c r="EL134" s="9">
        <f t="shared" si="10"/>
        <v>6</v>
      </c>
      <c r="EM134" s="9">
        <f t="shared" si="10"/>
        <v>10</v>
      </c>
      <c r="EN134" s="9">
        <f t="shared" si="10"/>
        <v>0</v>
      </c>
      <c r="EO134" s="9">
        <f t="shared" si="10"/>
        <v>0</v>
      </c>
      <c r="EP134" s="9">
        <f t="shared" si="10"/>
        <v>0</v>
      </c>
      <c r="EQ134" s="9">
        <f t="shared" si="10"/>
        <v>0</v>
      </c>
      <c r="ER134" s="9">
        <f t="shared" si="10"/>
        <v>120</v>
      </c>
      <c r="ES134" s="9">
        <f t="shared" si="10"/>
        <v>10</v>
      </c>
      <c r="ET134" s="9">
        <f t="shared" si="10"/>
        <v>1</v>
      </c>
      <c r="EU134" s="9">
        <f t="shared" si="10"/>
        <v>0</v>
      </c>
      <c r="EV134" s="9">
        <f t="shared" si="10"/>
        <v>0</v>
      </c>
      <c r="EW134" s="9">
        <f t="shared" si="10"/>
        <v>0</v>
      </c>
      <c r="EX134" s="9">
        <f t="shared" si="10"/>
        <v>0</v>
      </c>
      <c r="EY134" s="9">
        <f t="shared" si="10"/>
        <v>0</v>
      </c>
      <c r="EZ134" s="9">
        <f t="shared" si="10"/>
        <v>0</v>
      </c>
      <c r="FA134" s="9">
        <f t="shared" si="10"/>
        <v>0</v>
      </c>
      <c r="FB134" s="9">
        <f t="shared" si="10"/>
        <v>0</v>
      </c>
      <c r="FC134" s="9">
        <f t="shared" si="10"/>
        <v>0</v>
      </c>
      <c r="FD134" s="9">
        <f t="shared" si="10"/>
        <v>0</v>
      </c>
      <c r="FE134" s="9">
        <f t="shared" si="10"/>
        <v>0</v>
      </c>
      <c r="FF134" s="9">
        <f t="shared" si="10"/>
        <v>0</v>
      </c>
      <c r="FG134" s="9">
        <f t="shared" si="10"/>
        <v>0</v>
      </c>
      <c r="FH134" s="9">
        <f t="shared" si="10"/>
        <v>15</v>
      </c>
      <c r="FI134" s="9">
        <f t="shared" si="10"/>
        <v>0</v>
      </c>
      <c r="FJ134" s="9">
        <f t="shared" si="10"/>
        <v>0</v>
      </c>
      <c r="FK134" s="9">
        <f t="shared" si="10"/>
        <v>0</v>
      </c>
      <c r="FL134" s="9">
        <f t="shared" si="10"/>
        <v>0</v>
      </c>
      <c r="FM134" s="9">
        <f t="shared" ref="FM134:GR134" si="11">SUM(FM2:FM47)</f>
        <v>200</v>
      </c>
      <c r="FN134" s="9">
        <f t="shared" si="11"/>
        <v>424</v>
      </c>
      <c r="FO134" s="9">
        <f t="shared" si="11"/>
        <v>0</v>
      </c>
      <c r="FP134" s="9">
        <f t="shared" si="11"/>
        <v>0</v>
      </c>
      <c r="FQ134" s="9">
        <f t="shared" si="11"/>
        <v>0</v>
      </c>
      <c r="FR134" s="10">
        <f t="shared" si="11"/>
        <v>20010</v>
      </c>
      <c r="FS134" s="9">
        <f t="shared" si="11"/>
        <v>4004</v>
      </c>
      <c r="FT134" s="9">
        <f t="shared" si="11"/>
        <v>0</v>
      </c>
      <c r="FU134" s="9">
        <f t="shared" si="11"/>
        <v>5105</v>
      </c>
      <c r="FV134" s="9">
        <f t="shared" si="11"/>
        <v>7801</v>
      </c>
      <c r="FW134" s="9">
        <f t="shared" si="11"/>
        <v>15</v>
      </c>
      <c r="FX134" s="9">
        <f t="shared" si="11"/>
        <v>626</v>
      </c>
      <c r="FY134" s="9">
        <f t="shared" si="11"/>
        <v>171350</v>
      </c>
      <c r="FZ134" s="9">
        <f t="shared" si="11"/>
        <v>73078</v>
      </c>
      <c r="GA134" s="9">
        <f t="shared" si="11"/>
        <v>0</v>
      </c>
      <c r="GB134" s="9">
        <f t="shared" si="11"/>
        <v>10010</v>
      </c>
      <c r="GC134" s="9">
        <f t="shared" si="11"/>
        <v>12012</v>
      </c>
      <c r="GD134" s="9">
        <f t="shared" si="11"/>
        <v>0</v>
      </c>
      <c r="GE134" s="9">
        <f t="shared" si="11"/>
        <v>3022</v>
      </c>
      <c r="GF134" s="9">
        <f t="shared" si="11"/>
        <v>372</v>
      </c>
      <c r="GG134" s="9">
        <f t="shared" si="11"/>
        <v>1001</v>
      </c>
      <c r="GH134" s="11">
        <f t="shared" si="11"/>
        <v>1003</v>
      </c>
      <c r="GI134" s="9">
        <f t="shared" si="11"/>
        <v>30</v>
      </c>
      <c r="GJ134" s="9">
        <f t="shared" si="11"/>
        <v>0</v>
      </c>
      <c r="GK134" s="9">
        <f t="shared" si="11"/>
        <v>1001</v>
      </c>
      <c r="GL134" s="9">
        <f t="shared" si="11"/>
        <v>14021</v>
      </c>
      <c r="GM134" s="9">
        <f t="shared" si="11"/>
        <v>2000</v>
      </c>
      <c r="GN134" s="9">
        <f t="shared" si="11"/>
        <v>69102</v>
      </c>
      <c r="GO134" s="9">
        <f t="shared" si="11"/>
        <v>0</v>
      </c>
      <c r="GP134" s="9">
        <f t="shared" si="11"/>
        <v>237318</v>
      </c>
      <c r="GQ134" s="56">
        <f t="shared" si="11"/>
        <v>20024</v>
      </c>
      <c r="GR134" s="9">
        <f t="shared" si="11"/>
        <v>3452</v>
      </c>
      <c r="GS134" s="9">
        <f t="shared" ref="GS134:II134" si="12">SUM(GS2:GS47)</f>
        <v>1001</v>
      </c>
      <c r="GT134" s="9">
        <f t="shared" si="12"/>
        <v>0</v>
      </c>
      <c r="GU134" s="9">
        <f t="shared" si="12"/>
        <v>0</v>
      </c>
      <c r="GV134" s="21">
        <f t="shared" si="12"/>
        <v>20070</v>
      </c>
      <c r="GW134" s="9">
        <f t="shared" si="12"/>
        <v>0</v>
      </c>
      <c r="GX134" s="9">
        <f t="shared" si="12"/>
        <v>1124</v>
      </c>
      <c r="GY134" s="63">
        <f t="shared" si="12"/>
        <v>202</v>
      </c>
      <c r="GZ134" s="9">
        <f t="shared" si="12"/>
        <v>6353</v>
      </c>
      <c r="HA134" s="9">
        <f t="shared" si="12"/>
        <v>512</v>
      </c>
      <c r="HB134" s="9">
        <f t="shared" si="12"/>
        <v>2204</v>
      </c>
      <c r="HC134" s="9">
        <f t="shared" si="12"/>
        <v>2</v>
      </c>
      <c r="HD134" s="9">
        <f t="shared" si="12"/>
        <v>100</v>
      </c>
      <c r="HE134" s="9">
        <f t="shared" si="12"/>
        <v>0</v>
      </c>
      <c r="HF134" s="9">
        <f t="shared" si="12"/>
        <v>15025</v>
      </c>
      <c r="HG134" s="9">
        <f t="shared" si="12"/>
        <v>35</v>
      </c>
      <c r="HH134" s="9">
        <f t="shared" si="12"/>
        <v>1</v>
      </c>
      <c r="HI134" s="9">
        <f t="shared" si="12"/>
        <v>65070</v>
      </c>
      <c r="HJ134" s="9">
        <f t="shared" si="12"/>
        <v>4</v>
      </c>
      <c r="HK134" s="9">
        <f t="shared" si="12"/>
        <v>0</v>
      </c>
      <c r="HL134" s="9">
        <f t="shared" si="12"/>
        <v>0</v>
      </c>
      <c r="HM134" s="9">
        <f t="shared" si="12"/>
        <v>100</v>
      </c>
      <c r="HN134" s="9">
        <f t="shared" si="12"/>
        <v>0</v>
      </c>
      <c r="HO134" s="9">
        <f t="shared" si="12"/>
        <v>100</v>
      </c>
      <c r="HP134" s="9">
        <f t="shared" si="12"/>
        <v>2</v>
      </c>
      <c r="HQ134" s="9">
        <f t="shared" si="12"/>
        <v>0</v>
      </c>
      <c r="HR134" s="9">
        <f t="shared" si="12"/>
        <v>5106</v>
      </c>
      <c r="HS134" s="9">
        <f t="shared" si="12"/>
        <v>9</v>
      </c>
      <c r="HT134" s="9">
        <f t="shared" si="12"/>
        <v>2850</v>
      </c>
      <c r="HU134" s="9">
        <f t="shared" si="12"/>
        <v>200</v>
      </c>
      <c r="HV134" s="9">
        <f t="shared" si="12"/>
        <v>5</v>
      </c>
      <c r="HW134" s="9">
        <f t="shared" si="12"/>
        <v>1010</v>
      </c>
      <c r="HX134" s="9">
        <f t="shared" si="12"/>
        <v>0</v>
      </c>
      <c r="HY134" s="34">
        <f t="shared" si="12"/>
        <v>230</v>
      </c>
      <c r="HZ134" s="9">
        <f t="shared" si="12"/>
        <v>1020</v>
      </c>
      <c r="IA134" s="9">
        <f t="shared" si="12"/>
        <v>0</v>
      </c>
      <c r="IB134" s="9">
        <f t="shared" si="12"/>
        <v>2482</v>
      </c>
      <c r="IC134" s="9">
        <f t="shared" si="12"/>
        <v>0</v>
      </c>
      <c r="ID134" s="9">
        <f t="shared" si="12"/>
        <v>0</v>
      </c>
      <c r="IE134" s="9">
        <f t="shared" si="12"/>
        <v>0</v>
      </c>
      <c r="IF134" s="9">
        <f t="shared" si="12"/>
        <v>16</v>
      </c>
      <c r="IG134" s="9">
        <f t="shared" si="12"/>
        <v>76065</v>
      </c>
      <c r="IH134" s="9">
        <f t="shared" si="12"/>
        <v>0</v>
      </c>
      <c r="II134" s="9">
        <f t="shared" si="12"/>
        <v>1076628</v>
      </c>
      <c r="IJ134" s="37">
        <f t="shared" si="4"/>
        <v>0</v>
      </c>
      <c r="IK134" s="37">
        <f t="shared" si="5"/>
        <v>1076628</v>
      </c>
    </row>
  </sheetData>
  <autoFilter ref="IJ1:IZ134">
    <filterColumn colId="3">
      <customFilters>
        <customFilter operator="notEqual" val=" "/>
      </custom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26.06.2024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2024-03-07T07:31:37Z</dcterms:created>
  <dcterms:modified xsi:type="dcterms:W3CDTF">2024-06-26T13:11:47Z</dcterms:modified>
</cp:coreProperties>
</file>