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'!$A$6:$M$24</definedName>
    <definedName name="_xlnm._FilterDatabase" localSheetId="0" hidden="1">'Specificaţii tehnice         '!$A$6:$S$22</definedName>
    <definedName name="_Hlk125125747" localSheetId="1">'Specificaţii de preț        '!$D$8</definedName>
  </definedNames>
  <calcPr calcId="181029"/>
</workbook>
</file>

<file path=xl/sharedStrings.xml><?xml version="1.0" encoding="utf-8"?>
<sst xmlns="http://schemas.openxmlformats.org/spreadsheetml/2006/main" count="210" uniqueCount="79">
  <si>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</si>
  <si>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</si>
  <si>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</si>
  <si>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</si>
  <si>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</si>
  <si>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</si>
  <si>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</si>
  <si>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</si>
  <si>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</si>
  <si>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</si>
  <si>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</si>
  <si>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</si>
  <si>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</si>
  <si>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</si>
  <si>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</si>
  <si>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</si>
  <si>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</si>
  <si>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</si>
  <si>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</si>
  <si>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</si>
  <si>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</si>
  <si>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</si>
  <si>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</si>
  <si>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</si>
  <si>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</si>
  <si>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</si>
  <si>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</si>
  <si>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</si>
  <si>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</si>
  <si>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</si>
  <si>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</si>
  <si>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</si>
  <si>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DDP - Franco destinație vămuit, Incoterms 2020, în termen de până la 30 de zile de la comanda scrisă a beneficiarului pe parcursul anului 2024
</t>
  </si>
  <si>
    <t>bucată</t>
  </si>
  <si>
    <t>Set pentru kyphoplastie/vertebroplastie</t>
  </si>
  <si>
    <t>Implante spinale. Instrumentatie pediculară occipito-cervicala</t>
  </si>
  <si>
    <t>Surub pedicular cervical poliaxial preasamblat cu piulita de blocare</t>
  </si>
  <si>
    <t>Conector hibrid lateral pentru 2 tije in plan paralel</t>
  </si>
  <si>
    <t>Cross-link ajustabil poliaxial cervical</t>
  </si>
  <si>
    <t>Tija longitudinala cervicala 160mm Ti</t>
  </si>
  <si>
    <t>Tija longitudinala cervicala 80mm Ti</t>
  </si>
  <si>
    <t>Tija longitudinala cervicala 160mm CoCr</t>
  </si>
  <si>
    <t>Tija longitudinala hibrid 240mm Ti</t>
  </si>
  <si>
    <t>Implante spinale. Instrumentatie pediculară occipito-cervico-toracala</t>
  </si>
  <si>
    <t>Set de instrumente.
Instrumentatie occipito-cervico-toracalaSet de instrumente.
Instrumentatie occipito-cervico-toracalaSet de instrumente.
Instrumentatie occipito-cervico-toracala</t>
  </si>
  <si>
    <t>Set de instrumente</t>
  </si>
  <si>
    <t>Implante spinale. Cusca pentru fuziunea intersomatică lombară transforaminala TLIF</t>
  </si>
  <si>
    <t>Cusca TLIF</t>
  </si>
  <si>
    <t>Substituient osos sintetic pentru umplerea defectelor de os si a custilor intervertebrale</t>
  </si>
  <si>
    <t>diametru 3.5-4.0mm, lungimea 10-40mm vârf rotund filet dublu (tip conical in treimea superioara si spongios in rest); partea filetata a corpului surubului cu 2 diametre; compatibil CT сi RMN; Material: aliaj din titan Ti - 6Al- 4V ELI.</t>
  </si>
  <si>
    <t>P/u conectarea tijelor 6.0-7.0mm cu tija 3.5-4.0mm. in plan paralel, cu fixarea fiecarei tije cu 2 suruburi interne.Material: titan Ti - 6Al- 4V ELI.</t>
  </si>
  <si>
    <t xml:space="preserve"> Fixare pe tija 3.5-4.0mm Colorate diferit; Material: aliaj din titan Ti - 6Al- 4V ELI. </t>
  </si>
  <si>
    <t>Diametrul 3.5-4.0mm, lungimea 160mm compatibil CT si RMN culoare nereflectoare la lumină . Material: titan Ti - 6Al- 4V ELI.</t>
  </si>
  <si>
    <t>Diametrul 3.5-4.0mm, lungimea 80mm compatibil CT si RMN culoare nereflectoare la lumină . Material: titan Ti - 6Al- 4V ELI.</t>
  </si>
  <si>
    <t>Diametrul 3.5-4.0mm, lungimea 160mm un capăt hexagonal compatibil CT si RMN culoare nereflectoare la lumină; Material:aliaj din 65%,cobalt,30% chromiu,5% molybdenum.. Consistenta tare p/u diformitati.</t>
  </si>
  <si>
    <t>Diametrul hibrid, cervicala 3.5-4.0mm, toracala -6.0-7.0mm,L lungimea 240mm, compatibil CT si RMN culoare nereflectoare la lumină; Material: titan Ti - 6Al- 4V ELI.</t>
  </si>
  <si>
    <t xml:space="preserve">Gratuit in folosinta. Componenta minima setului: 1. trusa de stelirizare speciala – 1buc. 2. tava pentru suruburi cervicale – 1buc 3. detinator de placa occipitala – 1buc 4. bender pentru placa occipitala – 1buc 5. ghid pentru tarod si burghiu -1buc 6. burgiu – 2buc 7. dispozitiv pentru masurare lungimea surubului – 1buc 8. instrument pentru pozitionarea placii occipitale – 1buc 9. maner-cheia dinamometrica – 1buc. 10. distractor – 1buc 11. compresor – 1buc 12. maner-cheia pentru suruburi poliaxiale – 1buc 13. maner-cheia pentru suruburi occipitale – 1buc 14. sonda pediculara – 1buc 15. prob pedicular – 1buc 16. detinator de tija – 1buc 17. maner-cheia antirotatie – 1buc 18. cleste pentru rotatie tijei – 1buc 19. dispozitiv pentru modelarea tijei – 1buc 20. cheie pentru modelarea tijei in plan sagital in situ – 2buc 21. cheia pentru cross-link – 1buc 22. maner-cheia pentru piulita de blocare – 1buc 23. tepusa pentru penetrare stratului cortical – 1buc 24. maner-cheia pentru impingere tijei – 1buc 25. tarod pentru surub pedicular – 1buc 26. tarod pentru surub occipital – 1buc 27. instrument pentru taierea tjelor 6.0-7.0 si 3.5-4.0. </t>
  </si>
  <si>
    <t xml:space="preserve">Gratuit in folosinta. Componenta minima setului: 1. trusa de stelirizare speciala – 1buc 2. maner –cheia pentru implantare -1buc 3. trialuri pentru fiecare marimea cageului – 1buc 4. chiureta discala – 1buc 5. reamer discal ascutit pentru fiecare marimea cageului – 3buc 6. reamer discal bont pentru fiecare marimea cageului – 3buc 7. ciocan – 1buc. </t>
  </si>
  <si>
    <t>Substituient osos sintetic pe baza de calciu sulfat, pentru umplerea defectelor de os si a custilor intervertebrale sub forma de granule cu diametrul de minim 4.8mm si un volum de minim 20cm3 per doza, impregnate cu antibiotic tobramicina 4%</t>
  </si>
  <si>
    <t>Placi de laminoplastie</t>
  </si>
  <si>
    <t>Placi de laminoplastie de tip „open-door” prevazut cu „spacer” sau mecanism de expandare</t>
  </si>
  <si>
    <t xml:space="preserve">Miniplaci de laminoplastie </t>
  </si>
  <si>
    <t>Miniplaci de laminoplastie de tip “șarniera”</t>
  </si>
  <si>
    <t>Suruburi pentru placile de laminoplastie</t>
  </si>
  <si>
    <t>Suruburi autoforante „self drilling screws” si spongioase “resque screws” pentru placile de laminoplastie</t>
  </si>
  <si>
    <t xml:space="preserve">Setul de instrumente pentru laminoplastie  </t>
  </si>
  <si>
    <t>Setul de instrumente pentru laminoplastie  (oferit cu titlu gratuit)  trebuie sa includa</t>
  </si>
  <si>
    <t>• material CT si RMN compatibil: titan Ti - 6Al- 4V ELI
• permite largirea canalului vertebral in cadrul stenozelor
• trebuie sa permita o fixare adecvata, sa fie prevazuta cu câte 2 orificii de fixare cu șuruburi pe lamina si pe masa laterala
• placa pentru spacer cu h 4-10mm
• spacer cu h 4-10mm
În ofertă se va indica codul produsului oferit pentru a putea fi identificat conform catalogului prezentat. Instrucțiunea de utilizare tradusă în limba de stat sau altă limbă de circulație internațională (Engleză/Rusă) - la livrare - Instruirea specialiștilor în centre de referință specializate a producătorului pentru produsele care nu au fost folosite anterior, în termen de o lună de la solicitare.</t>
  </si>
  <si>
    <t>• material CT si RMN compatibil: titan Ti - 6Al- 4V ELI
• trebuie sa permita o fixare adecvata pe lamina, sa fie prevazuta cu câte 2 orificii de fixare cu șuruburi pe lamina si pe masa laterala
În ofertă se va indica codul produsului oferit pentru a putea fi identificat conform catalogului prezentat. Instrucțiunea de utilizare tradusă în limba de stat sau altă limbă de circulație internațională (Engleză/Rusă) - la livrare - Instruirea specialiștilor în centre de referință specializate a producătorului pentru produsele care nu au fost folosite anterior, în termen de o lună de la solicitare.</t>
  </si>
  <si>
    <t>• material CT si RMN compatibil: titan Ti - 6Al- 4V ELI
• „self drilling screws” diametru 2.0-2.4mm, lungimea 4-10mm
• “resque screws” diametru 2.0-2.8mm, lungimea 4-10mm
• suruburile trebuie sa fie de culoare diferita in dependenta de demensiuni
În ofertă se va indica codul produsului oferit pentru a putea fi identificat conform catalogului prezentat. Instrucțiunea de utilizare tradusă în limba de stat sau altă limbă de circulație internațională (Engleză/Rusă) - la livrare - Instruirea specialiștilor în centre de referință specializate a producătorului pentru produsele care nu au fost folosite anterior, în termen de o lună de la solicitare.</t>
  </si>
  <si>
    <t>• șurubelinita speciala, ergonomica cu funcție de auto-reținere, în timpul plasării implantului, până când se obține plasarea corectă
• sa includa elevatorul de lamina
• perforatorul
• burghiu de 4, 6, 8mm
• instrument de expandare a placii
• sa includa trialuri pentru selectarea dimensiunilor spacer-ului 4-10mm
• sa include tinatorul de placa si de spacer
În ofertă se va indica codul produsului oferit pentru a putea fi identificat conform catalogului prezentat. Instrucțiunea de utilizare tradusă în limba de stat sau altă limbă de circulație internațională (Engleză/Rusă) - la livrare - Instruirea specialiștilor în centre de referință specializate a producătorului pentru produsele care nu au fost folosite anterior, în termen de o lună de la solicitare.</t>
  </si>
  <si>
    <t xml:space="preserve">2 bucăți ac acces cu mâner special ergonomic, din oțel inov AISI 302 ȘI 304 de uz medical și policarbonat, diametru de 11 G și lungimea de 15 cm și 2 canule;
1 bucată burghiu metalic de mare precizie;
2 bucată baloane gomflabile disponibile în 3 mărimi 10/15/20 mm;
2 bucăâi sistem digital de umflare balon kyphoplastie.
</t>
  </si>
  <si>
    <t>Setul sa contina - troacar de acces -1 bucata, ghid-brosa Kirshner - 1 bucata, spatiator/drill - 1 bucata, dispenser (bone-filler) pentru aplicarea lentă, manuală a cimentului vertebral - 3 bucati.  Instruirea specialiștilor în centre de referință specializate a producătorului pentru produsele care nu au fost folosite anterior, în termen de o lună de la solicitare.</t>
  </si>
  <si>
    <t xml:space="preserve">Ciment radiopac de viscozitate inalta PMMA.
Pentru vertebroplastie si augmentarea suruburilor pediculareCiment radiopac de viscozitate inalta PMMA.
Pentru vertebroplastie si augmentarea suruburilor pediculare
</t>
  </si>
  <si>
    <t xml:space="preserve">Ciment radiopac de viscozitate inalta PMMA.
Pentru vertebroplastie si augmentarea suruburilor pediculare
</t>
  </si>
  <si>
    <t>PMMA radiopac, Viscozitate înaltă, special pentru proceduri spinale 1 Doză = 1 bucată, 1 Doză= minim 20 g . Evaluarea va fi per gram</t>
  </si>
  <si>
    <t xml:space="preserve">Posibilitatea menevrarii poliaxiale in spatiu discal pe inserter, varianta lordotica minim 4°, lungimea 28 sau 30 sau 32 mm înăltimea 7-13 mm cu pas de 1 mm,suprafata superioară si inferioară dintată; compatibil CT si RMN; forma "banana sau rinichi" cu spatiu central gol; Material: cusca – Titan sau PEEK </t>
  </si>
  <si>
    <t>Achiziționarea implanturilor spinale, consumabilelor pentru neurochirurgia fracturilor coloanei vertebrale conform necesităților IMSP beneficiare pentru anul 2024 (repetat3 )</t>
  </si>
  <si>
    <t>Achiziționarea implanturilor spinale, consumabilelor pentru neurochirurgia fracturilor coloanei vertebrale conform necesităților IMSP beneficiare pentru anul 2024 (repetat3)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</si>
</sst>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72" formatCode="_-* #,##0.00_-;\-* #,##0.00_-;_-* &quot;-&quot;??_-;_-@_-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3" xfId="20" applyFont="1" applyBorder="1" applyProtection="1">
      <alignment/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12" fillId="6" borderId="2" xfId="29" applyFont="1" applyFill="1" applyBorder="1" applyAlignment="1">
      <alignment horizontal="left" vertical="center" wrapText="1"/>
      <protection/>
    </xf>
    <xf numFmtId="0" fontId="4" fillId="6" borderId="4" xfId="20" applyFont="1" applyFill="1" applyBorder="1" applyAlignment="1" applyProtection="1">
      <alignment horizontal="center" vertical="center" wrapText="1"/>
      <protection/>
    </xf>
    <xf numFmtId="0" fontId="12" fillId="6" borderId="2" xfId="29" applyFont="1" applyFill="1" applyBorder="1" applyAlignment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9" fillId="6" borderId="2" xfId="20" applyFont="1" applyFill="1" applyBorder="1" applyProtection="1">
      <alignment/>
      <protection locked="0"/>
    </xf>
    <xf numFmtId="0" fontId="3" fillId="6" borderId="2" xfId="0" applyFont="1" applyFill="1" applyBorder="1" applyProtection="1">
      <protection locked="0"/>
    </xf>
    <xf numFmtId="0" fontId="12" fillId="6" borderId="2" xfId="38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 vertical="top"/>
      <protection locked="0"/>
    </xf>
    <xf numFmtId="0" fontId="12" fillId="6" borderId="2" xfId="29" applyFont="1" applyFill="1" applyBorder="1" applyAlignment="1">
      <alignment vertical="center" wrapText="1"/>
      <protection/>
    </xf>
    <xf numFmtId="0" fontId="12" fillId="6" borderId="2" xfId="29" applyFont="1" applyFill="1" applyBorder="1" applyAlignment="1" applyProtection="1">
      <alignment horizontal="center" vertical="center" wrapText="1"/>
      <protection locked="0"/>
    </xf>
    <xf numFmtId="0" fontId="3" fillId="6" borderId="2" xfId="20" applyFont="1" applyFill="1" applyBorder="1" applyProtection="1">
      <alignment/>
      <protection locked="0"/>
    </xf>
    <xf numFmtId="0" fontId="12" fillId="6" borderId="2" xfId="0" applyFont="1" applyFill="1" applyBorder="1" applyAlignment="1">
      <alignment horizontal="center" vertical="center" wrapText="1"/>
    </xf>
    <xf numFmtId="0" fontId="7" fillId="6" borderId="2" xfId="29" applyFont="1" applyFill="1" applyBorder="1" applyAlignment="1">
      <alignment horizontal="center" vertical="center" wrapText="1"/>
      <protection/>
    </xf>
    <xf numFmtId="0" fontId="4" fillId="6" borderId="2" xfId="20" applyFont="1" applyFill="1" applyBorder="1" applyAlignment="1" applyProtection="1">
      <alignment vertical="center" wrapText="1"/>
      <protection/>
    </xf>
    <xf numFmtId="0" fontId="4" fillId="6" borderId="2" xfId="20" applyFont="1" applyFill="1" applyBorder="1" applyAlignment="1" applyProtection="1">
      <alignment horizontal="center" vertical="center" wrapText="1"/>
      <protection/>
    </xf>
    <xf numFmtId="2" fontId="4" fillId="6" borderId="2" xfId="20" applyNumberFormat="1" applyFont="1" applyFill="1" applyBorder="1" applyAlignment="1" applyProtection="1">
      <alignment horizontal="center" vertical="center" wrapText="1"/>
      <protection/>
    </xf>
    <xf numFmtId="0" fontId="4" fillId="6" borderId="2" xfId="20" applyFont="1" applyFill="1" applyBorder="1" applyAlignment="1" applyProtection="1">
      <alignment horizontal="center" wrapText="1"/>
      <protection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6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2" xfId="20" applyFont="1" applyBorder="1" applyProtection="1">
      <alignment/>
      <protection locked="0"/>
    </xf>
    <xf numFmtId="0" fontId="3" fillId="0" borderId="2" xfId="20" applyFont="1" applyBorder="1" applyAlignment="1" applyProtection="1">
      <alignment wrapText="1"/>
      <protection locked="0"/>
    </xf>
    <xf numFmtId="0" fontId="3" fillId="0" borderId="0" xfId="20" applyFont="1" applyBorder="1" applyProtection="1">
      <alignment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7" fillId="6" borderId="2" xfId="29" applyFont="1" applyFill="1" applyBorder="1" applyAlignment="1">
      <alignment horizontal="left" vertical="center" wrapText="1"/>
      <protection/>
    </xf>
    <xf numFmtId="0" fontId="12" fillId="6" borderId="2" xfId="38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2" xfId="29" applyFont="1" applyFill="1" applyBorder="1" applyAlignment="1" applyProtection="1">
      <alignment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0" fillId="0" borderId="2" xfId="29" applyFont="1" applyBorder="1" applyAlignment="1">
      <alignment horizontal="center" vertical="center"/>
      <protection/>
    </xf>
    <xf numFmtId="4" fontId="0" fillId="0" borderId="0" xfId="0" applyNumberFormat="1" applyFont="1"/>
    <xf numFmtId="0" fontId="3" fillId="0" borderId="6" xfId="0" applyFont="1" applyBorder="1" applyProtection="1">
      <protection locked="0"/>
    </xf>
    <xf numFmtId="0" fontId="3" fillId="0" borderId="2" xfId="20" applyFont="1" applyBorder="1" applyProtection="1">
      <alignment/>
      <protection locked="0"/>
    </xf>
    <xf numFmtId="0" fontId="9" fillId="0" borderId="2" xfId="20" applyFont="1" applyBorder="1" applyProtection="1">
      <alignment/>
      <protection locked="0"/>
    </xf>
    <xf numFmtId="0" fontId="12" fillId="6" borderId="2" xfId="29" applyFont="1" applyFill="1" applyBorder="1" applyAlignment="1">
      <alignment horizontal="center" vertical="center" wrapText="1"/>
      <protection/>
    </xf>
    <xf numFmtId="0" fontId="20" fillId="0" borderId="2" xfId="29" applyFont="1" applyBorder="1" applyAlignment="1">
      <alignment horizontal="center" vertical="center"/>
      <protection/>
    </xf>
  </cellXfs>
  <cellStyles count="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Обычный 3 8" xfId="87"/>
    <cellStyle name="Normal 5 8" xfId="88"/>
    <cellStyle name="Normal 7 7" xfId="89"/>
    <cellStyle name="Обычный 3 2 5" xfId="90"/>
    <cellStyle name="Обычный 3 3 5" xfId="91"/>
    <cellStyle name="Normal 5 9" xfId="92"/>
    <cellStyle name="Normal 7 5 2" xfId="93"/>
    <cellStyle name="Обычный 3 9" xfId="94"/>
    <cellStyle name="Normal 5 5 2" xfId="95"/>
    <cellStyle name="Normal 7 8" xfId="96"/>
    <cellStyle name="Обычный 3 2 6" xfId="97"/>
    <cellStyle name="Обычный 3 3 6" xfId="98"/>
    <cellStyle name="Обычный 3 4 3" xfId="99"/>
    <cellStyle name="Normal 5 3 3" xfId="100"/>
    <cellStyle name="Normal 7 2 3" xfId="101"/>
    <cellStyle name="Обычный 3 2 2 3" xfId="102"/>
    <cellStyle name="Обычный 3 3 2 3" xfId="103"/>
    <cellStyle name="Normal 9 2" xfId="104"/>
    <cellStyle name="Финансовый 3 2" xfId="105"/>
    <cellStyle name="Normal 7 4 2" xfId="106"/>
    <cellStyle name="Обычный 3 7 2" xfId="107"/>
    <cellStyle name="Normal 5 7 2" xfId="108"/>
    <cellStyle name="Normal 7 6 2" xfId="109"/>
    <cellStyle name="Обычный 3 2 4 2" xfId="110"/>
    <cellStyle name="Обычный 3 3 4 2" xfId="111"/>
    <cellStyle name="Обычный 3 4 2 2" xfId="112"/>
    <cellStyle name="Normal 5 3 2 2" xfId="113"/>
    <cellStyle name="Normal 7 2 2 2" xfId="114"/>
    <cellStyle name="Обычный 3 2 2 2 2" xfId="115"/>
    <cellStyle name="Обычный 3 3 2 2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8"/>
  <sheetViews>
    <sheetView workbookViewId="0" topLeftCell="A1">
      <selection activeCell="H15" sqref="H15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0" customWidth="1"/>
    <col min="5" max="5" width="10.57421875" style="13" customWidth="1"/>
    <col min="6" max="6" width="11.28125" style="40" customWidth="1"/>
    <col min="7" max="7" width="10.7109375" style="13" customWidth="1"/>
    <col min="8" max="8" width="55.57421875" style="13" customWidth="1"/>
    <col min="9" max="9" width="30.421875" style="13" customWidth="1"/>
    <col min="10" max="10" width="30.00390625" style="20" customWidth="1"/>
    <col min="11" max="11" width="1.7109375" style="13" customWidth="1"/>
    <col min="12" max="16384" width="9.140625" style="13" customWidth="1"/>
  </cols>
  <sheetData>
    <row r="1" spans="2:11" ht="12.75">
      <c r="B1" s="30"/>
      <c r="C1" s="57" t="s">
        <v>27</v>
      </c>
      <c r="D1" s="57"/>
      <c r="E1" s="57"/>
      <c r="F1" s="57"/>
      <c r="G1" s="57"/>
      <c r="H1" s="57"/>
      <c r="I1" s="57"/>
      <c r="J1" s="57"/>
      <c r="K1" s="57"/>
    </row>
    <row r="2" spans="4:8" ht="12.75">
      <c r="D2" s="59" t="s">
        <v>14</v>
      </c>
      <c r="E2" s="59"/>
      <c r="F2" s="59"/>
      <c r="G2" s="59"/>
      <c r="H2" s="59"/>
    </row>
    <row r="3" spans="1:10" ht="12.75">
      <c r="A3" s="60" t="s">
        <v>9</v>
      </c>
      <c r="B3" s="60"/>
      <c r="C3" s="60"/>
      <c r="D3" s="61" t="s">
        <v>29</v>
      </c>
      <c r="E3" s="61"/>
      <c r="F3" s="62"/>
      <c r="G3" s="61"/>
      <c r="H3" s="61"/>
      <c r="I3" s="13" t="s">
        <v>10</v>
      </c>
      <c r="J3" s="20" t="s">
        <v>12</v>
      </c>
    </row>
    <row r="4" spans="1:11" s="18" customFormat="1" ht="54" customHeight="1">
      <c r="A4" s="63" t="s">
        <v>8</v>
      </c>
      <c r="B4" s="63"/>
      <c r="C4" s="63"/>
      <c r="D4" s="64" t="s">
        <v>77</v>
      </c>
      <c r="E4" s="64"/>
      <c r="F4" s="64"/>
      <c r="G4" s="64"/>
      <c r="H4" s="64"/>
      <c r="I4" s="64"/>
      <c r="J4" s="16" t="s">
        <v>13</v>
      </c>
      <c r="K4" s="17"/>
    </row>
    <row r="5" spans="4:11" s="19" customFormat="1" ht="12.75">
      <c r="D5" s="58"/>
      <c r="E5" s="58"/>
      <c r="F5" s="58"/>
      <c r="G5" s="58"/>
      <c r="H5" s="58"/>
      <c r="I5" s="58"/>
      <c r="J5" s="58"/>
      <c r="K5" s="17"/>
    </row>
    <row r="6" spans="1:11" ht="20.1" customHeight="1">
      <c r="A6" s="23" t="s">
        <v>2</v>
      </c>
      <c r="B6" s="23" t="s">
        <v>0</v>
      </c>
      <c r="C6" s="23" t="s">
        <v>1</v>
      </c>
      <c r="D6" s="23" t="s">
        <v>3</v>
      </c>
      <c r="E6" s="25" t="s">
        <v>4</v>
      </c>
      <c r="F6" s="25" t="s">
        <v>5</v>
      </c>
      <c r="G6" s="25" t="s">
        <v>6</v>
      </c>
      <c r="H6" s="26" t="s">
        <v>7</v>
      </c>
      <c r="I6" s="26" t="s">
        <v>28</v>
      </c>
      <c r="J6" s="23"/>
      <c r="K6" s="12"/>
    </row>
    <row r="7" spans="1:11" ht="20.1" customHeight="1">
      <c r="A7" s="27" t="s">
        <v>30</v>
      </c>
      <c r="B7" s="89">
        <v>1</v>
      </c>
      <c r="C7" s="89" t="s">
        <v>34</v>
      </c>
      <c r="D7" s="89" t="s">
        <v>34</v>
      </c>
      <c r="E7" s="87"/>
      <c r="F7" s="89"/>
      <c r="G7" s="46"/>
      <c r="H7" s="47" t="s">
        <v>71</v>
      </c>
      <c r="I7" s="45"/>
      <c r="J7" s="24"/>
      <c r="K7" s="30"/>
    </row>
    <row r="8" spans="1:11" ht="20.1" customHeight="1">
      <c r="A8" s="27" t="s">
        <v>30</v>
      </c>
      <c r="B8" s="89">
        <v>2</v>
      </c>
      <c r="C8" s="89" t="s">
        <v>35</v>
      </c>
      <c r="D8" s="89" t="s">
        <v>36</v>
      </c>
      <c r="E8" s="87"/>
      <c r="F8" s="89"/>
      <c r="G8" s="46"/>
      <c r="H8" s="47" t="s">
        <v>49</v>
      </c>
      <c r="I8" s="45"/>
      <c r="J8" s="24"/>
      <c r="K8" s="30"/>
    </row>
    <row r="9" spans="1:11" ht="20.1" customHeight="1">
      <c r="A9" s="27" t="s">
        <v>30</v>
      </c>
      <c r="B9" s="89">
        <v>2</v>
      </c>
      <c r="C9" s="89" t="s">
        <v>35</v>
      </c>
      <c r="D9" s="89" t="s">
        <v>37</v>
      </c>
      <c r="E9" s="87"/>
      <c r="F9" s="89"/>
      <c r="G9" s="46"/>
      <c r="H9" s="47" t="s">
        <v>50</v>
      </c>
      <c r="I9" s="45"/>
      <c r="J9" s="24"/>
      <c r="K9" s="30"/>
    </row>
    <row r="10" spans="1:11" ht="20.1" customHeight="1">
      <c r="A10" s="27" t="s">
        <v>30</v>
      </c>
      <c r="B10" s="89">
        <v>2</v>
      </c>
      <c r="C10" s="89" t="s">
        <v>35</v>
      </c>
      <c r="D10" s="89" t="s">
        <v>38</v>
      </c>
      <c r="E10" s="87"/>
      <c r="F10" s="89"/>
      <c r="G10" s="46"/>
      <c r="H10" s="47" t="s">
        <v>51</v>
      </c>
      <c r="I10" s="45"/>
      <c r="J10" s="24"/>
      <c r="K10" s="30"/>
    </row>
    <row r="11" spans="1:11" ht="20.1" customHeight="1">
      <c r="A11" s="27" t="s">
        <v>30</v>
      </c>
      <c r="B11" s="89">
        <v>2</v>
      </c>
      <c r="C11" s="89" t="s">
        <v>35</v>
      </c>
      <c r="D11" s="89" t="s">
        <v>39</v>
      </c>
      <c r="E11" s="87"/>
      <c r="F11" s="89"/>
      <c r="G11" s="46"/>
      <c r="H11" s="47" t="s">
        <v>52</v>
      </c>
      <c r="I11" s="45"/>
      <c r="J11" s="24"/>
      <c r="K11" s="30"/>
    </row>
    <row r="12" spans="1:17" ht="20.1" customHeight="1">
      <c r="A12" s="27" t="s">
        <v>30</v>
      </c>
      <c r="B12" s="89">
        <v>2</v>
      </c>
      <c r="C12" s="89" t="s">
        <v>35</v>
      </c>
      <c r="D12" s="89" t="s">
        <v>40</v>
      </c>
      <c r="E12" s="87"/>
      <c r="F12" s="89"/>
      <c r="G12" s="49"/>
      <c r="H12" s="81" t="s">
        <v>53</v>
      </c>
      <c r="I12" s="45"/>
      <c r="J12" s="87"/>
      <c r="K12" s="1"/>
      <c r="L12" s="1"/>
      <c r="M12" s="1"/>
      <c r="N12" s="1"/>
      <c r="O12" s="1"/>
      <c r="P12" s="1"/>
      <c r="Q12" s="1"/>
    </row>
    <row r="13" spans="1:17" ht="20.1" customHeight="1">
      <c r="A13" s="27" t="s">
        <v>30</v>
      </c>
      <c r="B13" s="89">
        <v>2</v>
      </c>
      <c r="C13" s="89" t="s">
        <v>35</v>
      </c>
      <c r="D13" s="89" t="s">
        <v>41</v>
      </c>
      <c r="E13" s="87"/>
      <c r="F13" s="89"/>
      <c r="G13" s="42"/>
      <c r="H13" s="47" t="s">
        <v>54</v>
      </c>
      <c r="I13" s="45"/>
      <c r="J13" s="88"/>
      <c r="K13" s="8"/>
      <c r="L13" s="8"/>
      <c r="M13" s="8"/>
      <c r="N13" s="8"/>
      <c r="O13" s="8"/>
      <c r="P13" s="8"/>
      <c r="Q13" s="8"/>
    </row>
    <row r="14" spans="1:17" ht="20.1" customHeight="1">
      <c r="A14" s="27" t="s">
        <v>30</v>
      </c>
      <c r="B14" s="89">
        <v>2</v>
      </c>
      <c r="C14" s="89" t="s">
        <v>35</v>
      </c>
      <c r="D14" s="89" t="s">
        <v>42</v>
      </c>
      <c r="E14" s="87"/>
      <c r="F14" s="89"/>
      <c r="G14" s="42"/>
      <c r="H14" s="47" t="s">
        <v>55</v>
      </c>
      <c r="I14" s="45"/>
      <c r="J14" s="88"/>
      <c r="K14" s="8"/>
      <c r="L14" s="8"/>
      <c r="M14" s="8"/>
      <c r="N14" s="8"/>
      <c r="O14" s="8"/>
      <c r="P14" s="8"/>
      <c r="Q14" s="8"/>
    </row>
    <row r="15" spans="1:17" ht="20.1" customHeight="1">
      <c r="A15" s="27" t="s">
        <v>30</v>
      </c>
      <c r="B15" s="89">
        <v>2</v>
      </c>
      <c r="C15" s="89" t="s">
        <v>43</v>
      </c>
      <c r="D15" s="89" t="s">
        <v>44</v>
      </c>
      <c r="E15" s="87"/>
      <c r="F15" s="89"/>
      <c r="G15" s="42"/>
      <c r="H15" s="89" t="s">
        <v>56</v>
      </c>
      <c r="I15" s="45"/>
      <c r="J15" s="88"/>
      <c r="K15" s="8"/>
      <c r="L15" s="8"/>
      <c r="M15" s="8"/>
      <c r="N15" s="8"/>
      <c r="O15" s="8"/>
      <c r="P15" s="8"/>
      <c r="Q15" s="8"/>
    </row>
    <row r="16" spans="1:11" ht="20.1" customHeight="1">
      <c r="A16" s="27" t="s">
        <v>30</v>
      </c>
      <c r="B16" s="89">
        <v>3</v>
      </c>
      <c r="C16" s="89" t="s">
        <v>46</v>
      </c>
      <c r="D16" s="89" t="s">
        <v>47</v>
      </c>
      <c r="E16" s="87"/>
      <c r="F16" s="89"/>
      <c r="G16" s="43"/>
      <c r="H16" s="44" t="s">
        <v>76</v>
      </c>
      <c r="I16" s="45"/>
      <c r="K16" s="86"/>
    </row>
    <row r="17" spans="1:11" ht="20.1" customHeight="1">
      <c r="A17" s="27" t="s">
        <v>30</v>
      </c>
      <c r="B17" s="89">
        <v>3</v>
      </c>
      <c r="C17" s="89" t="s">
        <v>46</v>
      </c>
      <c r="D17" s="89" t="s">
        <v>45</v>
      </c>
      <c r="E17" s="87"/>
      <c r="F17" s="89"/>
      <c r="G17" s="43"/>
      <c r="H17" s="79" t="s">
        <v>57</v>
      </c>
      <c r="I17" s="45"/>
      <c r="K17" s="86"/>
    </row>
    <row r="18" spans="1:11" ht="20.1" customHeight="1">
      <c r="A18" s="27" t="s">
        <v>30</v>
      </c>
      <c r="B18" s="89">
        <v>4</v>
      </c>
      <c r="C18" s="41" t="s">
        <v>48</v>
      </c>
      <c r="D18" s="41" t="s">
        <v>48</v>
      </c>
      <c r="E18" s="87"/>
      <c r="F18" s="89"/>
      <c r="G18" s="43"/>
      <c r="H18" s="80" t="s">
        <v>58</v>
      </c>
      <c r="I18" s="45"/>
      <c r="K18" s="86"/>
    </row>
    <row r="19" spans="1:19" ht="20.1" customHeight="1">
      <c r="A19" s="27" t="s">
        <v>30</v>
      </c>
      <c r="B19" s="43">
        <v>5</v>
      </c>
      <c r="C19" s="51" t="s">
        <v>59</v>
      </c>
      <c r="D19" s="51" t="s">
        <v>60</v>
      </c>
      <c r="E19" s="87"/>
      <c r="F19" s="51"/>
      <c r="G19" s="51"/>
      <c r="H19" s="78" t="s">
        <v>67</v>
      </c>
      <c r="I19" s="51"/>
      <c r="J19" s="87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20.1" customHeight="1">
      <c r="A20" s="27" t="s">
        <v>30</v>
      </c>
      <c r="B20" s="43">
        <v>5</v>
      </c>
      <c r="C20" s="51" t="s">
        <v>61</v>
      </c>
      <c r="D20" s="51" t="s">
        <v>62</v>
      </c>
      <c r="E20" s="87"/>
      <c r="F20" s="51"/>
      <c r="G20" s="51"/>
      <c r="H20" s="78" t="s">
        <v>68</v>
      </c>
      <c r="I20" s="51"/>
      <c r="J20" s="88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20.1" customHeight="1">
      <c r="A21" s="27" t="s">
        <v>30</v>
      </c>
      <c r="B21" s="43">
        <v>5</v>
      </c>
      <c r="C21" s="51" t="s">
        <v>63</v>
      </c>
      <c r="D21" s="51" t="s">
        <v>64</v>
      </c>
      <c r="E21" s="87"/>
      <c r="F21" s="51"/>
      <c r="G21" s="51"/>
      <c r="H21" s="78" t="s">
        <v>69</v>
      </c>
      <c r="I21" s="51"/>
      <c r="J21" s="88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20.1" customHeight="1">
      <c r="A22" s="27" t="s">
        <v>30</v>
      </c>
      <c r="B22" s="13">
        <v>5</v>
      </c>
      <c r="C22" s="51" t="s">
        <v>65</v>
      </c>
      <c r="D22" s="51" t="s">
        <v>66</v>
      </c>
      <c r="E22" s="87"/>
      <c r="F22" s="51"/>
      <c r="G22" s="51"/>
      <c r="H22" s="78" t="s">
        <v>70</v>
      </c>
      <c r="I22" s="51"/>
      <c r="J22" s="88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20.1" customHeight="1">
      <c r="A23" s="27" t="s">
        <v>30</v>
      </c>
      <c r="B23" s="43">
        <v>6</v>
      </c>
      <c r="C23" s="82" t="s">
        <v>34</v>
      </c>
      <c r="D23" s="83" t="s">
        <v>34</v>
      </c>
      <c r="E23" s="87"/>
      <c r="F23" s="51"/>
      <c r="G23" s="87"/>
      <c r="H23" s="74" t="s">
        <v>72</v>
      </c>
      <c r="I23" s="90"/>
      <c r="J23" s="87"/>
      <c r="K23" s="34"/>
      <c r="L23" s="34"/>
      <c r="M23" s="34"/>
      <c r="N23" s="34"/>
      <c r="O23" s="34"/>
      <c r="P23" s="34"/>
      <c r="Q23" s="33"/>
      <c r="R23" s="33"/>
      <c r="S23" s="33"/>
    </row>
    <row r="24" spans="1:19" ht="20.1" customHeight="1">
      <c r="A24" s="27" t="s">
        <v>30</v>
      </c>
      <c r="B24" s="87">
        <v>7</v>
      </c>
      <c r="C24" s="82" t="s">
        <v>73</v>
      </c>
      <c r="D24" s="83" t="s">
        <v>74</v>
      </c>
      <c r="E24" s="87"/>
      <c r="F24" s="51"/>
      <c r="G24" s="87"/>
      <c r="H24" s="74" t="s">
        <v>75</v>
      </c>
      <c r="I24" s="90"/>
      <c r="J24" s="87"/>
      <c r="K24" s="34"/>
      <c r="L24" s="34"/>
      <c r="M24" s="34"/>
      <c r="N24" s="34"/>
      <c r="O24" s="34"/>
      <c r="P24" s="34"/>
      <c r="Q24" s="33"/>
      <c r="R24" s="33"/>
      <c r="S24" s="33"/>
    </row>
    <row r="25" spans="1:19" ht="12.75">
      <c r="A25" s="72"/>
      <c r="B25" s="75"/>
      <c r="C25" s="76"/>
      <c r="D25" s="77"/>
      <c r="E25" s="75"/>
      <c r="F25" s="75"/>
      <c r="G25" s="75"/>
      <c r="H25" s="75"/>
      <c r="I25" s="75">
        <f>SUM(I7:I24)</f>
        <v>0</v>
      </c>
      <c r="J25" s="34"/>
      <c r="K25" s="34"/>
      <c r="L25" s="34"/>
      <c r="M25" s="34"/>
      <c r="N25" s="34"/>
      <c r="O25" s="34"/>
      <c r="P25" s="34"/>
      <c r="Q25" s="33"/>
      <c r="R25" s="33"/>
      <c r="S25" s="33"/>
    </row>
    <row r="26" spans="1:16" ht="20.25">
      <c r="A26" s="72"/>
      <c r="B26" s="36" t="s">
        <v>15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ht="2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2:16" ht="20.25">
      <c r="B28" s="36" t="s">
        <v>16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</sheetData>
  <autoFilter ref="A6:S22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tabSelected="1" zoomScale="70" zoomScaleNormal="70" workbookViewId="0" topLeftCell="A1">
      <selection activeCell="J8" sqref="J8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1" customWidth="1"/>
    <col min="6" max="6" width="15.28125" style="6" customWidth="1"/>
    <col min="7" max="7" width="14.7109375" style="15" customWidth="1"/>
    <col min="8" max="8" width="18.281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57" t="s">
        <v>26</v>
      </c>
      <c r="E1" s="57"/>
      <c r="F1" s="57"/>
      <c r="G1" s="57"/>
      <c r="H1" s="57"/>
      <c r="I1" s="57"/>
      <c r="J1" s="57"/>
      <c r="K1" s="57"/>
      <c r="L1" s="57"/>
      <c r="M1" s="29"/>
    </row>
    <row r="2" spans="4:11" ht="12.75">
      <c r="D2" s="68" t="s">
        <v>17</v>
      </c>
      <c r="E2" s="68"/>
      <c r="F2" s="68"/>
      <c r="G2" s="68"/>
      <c r="H2" s="68"/>
      <c r="I2" s="68"/>
      <c r="J2" s="68"/>
      <c r="K2" s="14"/>
    </row>
    <row r="3" spans="2:12" ht="12.75">
      <c r="B3" s="69" t="s">
        <v>9</v>
      </c>
      <c r="C3" s="69"/>
      <c r="D3" s="69"/>
      <c r="E3" s="70" t="s">
        <v>29</v>
      </c>
      <c r="F3" s="70"/>
      <c r="G3" s="70"/>
      <c r="H3" s="70"/>
      <c r="I3" s="70"/>
      <c r="K3" s="1" t="s">
        <v>10</v>
      </c>
      <c r="L3" s="1" t="s">
        <v>12</v>
      </c>
    </row>
    <row r="4" spans="1:13" s="3" customFormat="1" ht="32.25" customHeight="1">
      <c r="A4" s="2"/>
      <c r="B4" s="71" t="s">
        <v>8</v>
      </c>
      <c r="C4" s="71"/>
      <c r="D4" s="71"/>
      <c r="E4" s="64" t="s">
        <v>78</v>
      </c>
      <c r="F4" s="64"/>
      <c r="G4" s="64"/>
      <c r="H4" s="64"/>
      <c r="I4" s="64"/>
      <c r="J4" s="64"/>
      <c r="K4" s="22" t="s">
        <v>11</v>
      </c>
      <c r="L4" s="22" t="s">
        <v>13</v>
      </c>
      <c r="M4" s="31"/>
    </row>
    <row r="5" spans="1:13" s="4" customFormat="1" ht="20.1" customHeight="1">
      <c r="A5" s="2"/>
      <c r="E5" s="66"/>
      <c r="F5" s="66"/>
      <c r="G5" s="66"/>
      <c r="H5" s="66"/>
      <c r="I5" s="66"/>
      <c r="J5" s="38"/>
      <c r="K5" s="38"/>
      <c r="L5" s="38"/>
      <c r="M5" s="32"/>
    </row>
    <row r="6" spans="1:13" ht="47.25">
      <c r="A6" s="5"/>
      <c r="B6" s="52" t="s">
        <v>2</v>
      </c>
      <c r="C6" s="52" t="s">
        <v>0</v>
      </c>
      <c r="D6" s="52" t="s">
        <v>1</v>
      </c>
      <c r="E6" s="53" t="s">
        <v>3</v>
      </c>
      <c r="F6" s="53" t="s">
        <v>18</v>
      </c>
      <c r="G6" s="54" t="s">
        <v>19</v>
      </c>
      <c r="H6" s="53" t="s">
        <v>20</v>
      </c>
      <c r="I6" s="53" t="s">
        <v>21</v>
      </c>
      <c r="J6" s="55" t="s">
        <v>22</v>
      </c>
      <c r="K6" s="53" t="s">
        <v>23</v>
      </c>
      <c r="L6" s="53" t="s">
        <v>24</v>
      </c>
      <c r="M6" s="53" t="s">
        <v>31</v>
      </c>
    </row>
    <row r="7" spans="1:13" ht="12.75">
      <c r="A7" s="5"/>
      <c r="B7" s="53">
        <v>1</v>
      </c>
      <c r="C7" s="67">
        <v>2</v>
      </c>
      <c r="D7" s="67"/>
      <c r="E7" s="67"/>
      <c r="F7" s="53">
        <v>3</v>
      </c>
      <c r="G7" s="54">
        <v>4</v>
      </c>
      <c r="H7" s="53">
        <v>5</v>
      </c>
      <c r="I7" s="53">
        <v>6</v>
      </c>
      <c r="J7" s="53">
        <v>7</v>
      </c>
      <c r="K7" s="53">
        <v>8</v>
      </c>
      <c r="L7" s="56">
        <v>9</v>
      </c>
      <c r="M7" s="56"/>
    </row>
    <row r="8" spans="1:17" ht="76.5">
      <c r="A8" s="28"/>
      <c r="B8" s="37" t="s">
        <v>30</v>
      </c>
      <c r="C8" s="39">
        <v>1</v>
      </c>
      <c r="D8" s="39" t="s">
        <v>34</v>
      </c>
      <c r="E8" s="39" t="s">
        <v>34</v>
      </c>
      <c r="F8" s="73" t="s">
        <v>33</v>
      </c>
      <c r="G8" s="39">
        <v>25</v>
      </c>
      <c r="H8" s="39"/>
      <c r="I8" s="37"/>
      <c r="J8" s="37"/>
      <c r="K8" s="37"/>
      <c r="L8" s="37" t="s">
        <v>32</v>
      </c>
      <c r="M8" s="45">
        <v>62500</v>
      </c>
      <c r="N8" s="34"/>
      <c r="O8" s="34"/>
      <c r="P8" s="34"/>
      <c r="Q8" s="34"/>
    </row>
    <row r="9" spans="2:17" ht="76.5">
      <c r="B9" s="37" t="s">
        <v>30</v>
      </c>
      <c r="C9" s="39">
        <v>2</v>
      </c>
      <c r="D9" s="39" t="s">
        <v>35</v>
      </c>
      <c r="E9" s="39" t="s">
        <v>36</v>
      </c>
      <c r="F9" s="73" t="s">
        <v>33</v>
      </c>
      <c r="G9" s="39">
        <v>20</v>
      </c>
      <c r="H9" s="39"/>
      <c r="I9" s="37"/>
      <c r="J9" s="37"/>
      <c r="K9" s="37"/>
      <c r="L9" s="37" t="s">
        <v>32</v>
      </c>
      <c r="M9" s="45">
        <v>77000</v>
      </c>
      <c r="N9" s="34"/>
      <c r="O9" s="34"/>
      <c r="P9" s="34"/>
      <c r="Q9" s="34"/>
    </row>
    <row r="10" spans="2:17" ht="76.5">
      <c r="B10" s="37" t="s">
        <v>30</v>
      </c>
      <c r="C10" s="39">
        <v>2</v>
      </c>
      <c r="D10" s="39" t="s">
        <v>35</v>
      </c>
      <c r="E10" s="39" t="s">
        <v>37</v>
      </c>
      <c r="F10" s="73" t="s">
        <v>33</v>
      </c>
      <c r="G10" s="39">
        <v>4</v>
      </c>
      <c r="H10" s="39"/>
      <c r="I10" s="37"/>
      <c r="J10" s="37"/>
      <c r="K10" s="37"/>
      <c r="L10" s="37" t="s">
        <v>32</v>
      </c>
      <c r="M10" s="45"/>
      <c r="N10" s="34"/>
      <c r="O10" s="34"/>
      <c r="P10" s="34"/>
      <c r="Q10" s="34"/>
    </row>
    <row r="11" spans="2:17" ht="76.5">
      <c r="B11" s="37" t="s">
        <v>30</v>
      </c>
      <c r="C11" s="39">
        <v>2</v>
      </c>
      <c r="D11" s="39" t="s">
        <v>35</v>
      </c>
      <c r="E11" s="39" t="s">
        <v>38</v>
      </c>
      <c r="F11" s="73" t="s">
        <v>33</v>
      </c>
      <c r="G11" s="39">
        <v>2</v>
      </c>
      <c r="H11" s="39"/>
      <c r="I11" s="37"/>
      <c r="J11" s="37"/>
      <c r="K11" s="37"/>
      <c r="L11" s="37" t="s">
        <v>32</v>
      </c>
      <c r="M11" s="45"/>
      <c r="N11" s="34"/>
      <c r="O11" s="34"/>
      <c r="P11" s="34"/>
      <c r="Q11" s="34"/>
    </row>
    <row r="12" spans="2:17" ht="76.5">
      <c r="B12" s="37" t="s">
        <v>30</v>
      </c>
      <c r="C12" s="39">
        <v>2</v>
      </c>
      <c r="D12" s="39" t="s">
        <v>35</v>
      </c>
      <c r="E12" s="39" t="s">
        <v>39</v>
      </c>
      <c r="F12" s="73" t="s">
        <v>33</v>
      </c>
      <c r="G12" s="39">
        <v>2</v>
      </c>
      <c r="H12" s="39"/>
      <c r="I12" s="37"/>
      <c r="J12" s="37"/>
      <c r="K12" s="37"/>
      <c r="L12" s="37" t="s">
        <v>32</v>
      </c>
      <c r="M12" s="45"/>
      <c r="N12" s="36"/>
      <c r="O12" s="36"/>
      <c r="P12" s="36"/>
      <c r="Q12" s="36"/>
    </row>
    <row r="13" spans="2:17" ht="76.5">
      <c r="B13" s="37" t="s">
        <v>30</v>
      </c>
      <c r="C13" s="39">
        <v>2</v>
      </c>
      <c r="D13" s="39" t="s">
        <v>35</v>
      </c>
      <c r="E13" s="39" t="s">
        <v>40</v>
      </c>
      <c r="F13" s="73" t="s">
        <v>33</v>
      </c>
      <c r="G13" s="39">
        <v>4</v>
      </c>
      <c r="H13" s="48"/>
      <c r="I13" s="37"/>
      <c r="J13" s="37"/>
      <c r="K13" s="37"/>
      <c r="L13" s="37" t="s">
        <v>32</v>
      </c>
      <c r="M13" s="45"/>
      <c r="N13" s="36"/>
      <c r="O13" s="36"/>
      <c r="P13" s="36"/>
      <c r="Q13" s="36"/>
    </row>
    <row r="14" spans="2:17" ht="76.5">
      <c r="B14" s="37" t="s">
        <v>30</v>
      </c>
      <c r="C14" s="39">
        <v>2</v>
      </c>
      <c r="D14" s="39" t="s">
        <v>35</v>
      </c>
      <c r="E14" s="39" t="s">
        <v>41</v>
      </c>
      <c r="F14" s="73" t="s">
        <v>33</v>
      </c>
      <c r="G14" s="39">
        <v>2</v>
      </c>
      <c r="H14" s="39"/>
      <c r="I14" s="37"/>
      <c r="J14" s="37"/>
      <c r="K14" s="37"/>
      <c r="L14" s="37" t="s">
        <v>32</v>
      </c>
      <c r="M14" s="45"/>
      <c r="N14" s="36"/>
      <c r="O14" s="36"/>
      <c r="P14" s="36"/>
      <c r="Q14" s="36"/>
    </row>
    <row r="15" spans="2:17" ht="76.5">
      <c r="B15" s="37" t="s">
        <v>30</v>
      </c>
      <c r="C15" s="39">
        <v>2</v>
      </c>
      <c r="D15" s="39" t="s">
        <v>35</v>
      </c>
      <c r="E15" s="39" t="s">
        <v>42</v>
      </c>
      <c r="F15" s="73" t="s">
        <v>33</v>
      </c>
      <c r="G15" s="39">
        <v>2</v>
      </c>
      <c r="H15" s="39"/>
      <c r="I15" s="37"/>
      <c r="J15" s="37"/>
      <c r="K15" s="37"/>
      <c r="L15" s="37" t="s">
        <v>32</v>
      </c>
      <c r="M15" s="45"/>
      <c r="N15" s="33"/>
      <c r="O15" s="33"/>
      <c r="P15" s="33"/>
      <c r="Q15" s="33"/>
    </row>
    <row r="16" spans="2:17" ht="114.75">
      <c r="B16" s="37" t="s">
        <v>30</v>
      </c>
      <c r="C16" s="39">
        <v>2</v>
      </c>
      <c r="D16" s="39" t="s">
        <v>43</v>
      </c>
      <c r="E16" s="39" t="s">
        <v>44</v>
      </c>
      <c r="F16" s="73" t="s">
        <v>33</v>
      </c>
      <c r="G16" s="39">
        <v>1</v>
      </c>
      <c r="H16" s="39"/>
      <c r="I16" s="37"/>
      <c r="J16" s="37"/>
      <c r="K16" s="37"/>
      <c r="L16" s="37" t="s">
        <v>32</v>
      </c>
      <c r="M16" s="45"/>
      <c r="N16" s="33"/>
      <c r="O16" s="33"/>
      <c r="P16" s="33"/>
      <c r="Q16" s="33"/>
    </row>
    <row r="17" spans="2:17" ht="76.5">
      <c r="B17" s="37" t="s">
        <v>30</v>
      </c>
      <c r="C17" s="39">
        <v>3</v>
      </c>
      <c r="D17" s="39" t="s">
        <v>46</v>
      </c>
      <c r="E17" s="39" t="s">
        <v>47</v>
      </c>
      <c r="F17" s="73" t="s">
        <v>33</v>
      </c>
      <c r="G17" s="39">
        <v>44</v>
      </c>
      <c r="H17" s="44"/>
      <c r="I17" s="37"/>
      <c r="J17" s="37"/>
      <c r="K17" s="37"/>
      <c r="L17" s="37" t="s">
        <v>32</v>
      </c>
      <c r="M17" s="45">
        <v>330000</v>
      </c>
      <c r="N17" s="33"/>
      <c r="O17" s="33"/>
      <c r="P17" s="33"/>
      <c r="Q17" s="33"/>
    </row>
    <row r="18" spans="2:17" ht="76.5">
      <c r="B18" s="37" t="s">
        <v>30</v>
      </c>
      <c r="C18" s="39">
        <v>3</v>
      </c>
      <c r="D18" s="39" t="s">
        <v>46</v>
      </c>
      <c r="E18" s="39" t="s">
        <v>45</v>
      </c>
      <c r="F18" s="73" t="s">
        <v>33</v>
      </c>
      <c r="G18" s="39">
        <v>2</v>
      </c>
      <c r="H18" s="44"/>
      <c r="I18" s="37"/>
      <c r="J18" s="37"/>
      <c r="K18" s="37"/>
      <c r="L18" s="37" t="s">
        <v>32</v>
      </c>
      <c r="M18" s="45"/>
      <c r="N18" s="34"/>
      <c r="O18" s="34"/>
      <c r="P18" s="34"/>
      <c r="Q18" s="34"/>
    </row>
    <row r="19" spans="2:17" ht="76.5">
      <c r="B19" s="37" t="s">
        <v>30</v>
      </c>
      <c r="C19" s="39">
        <v>4</v>
      </c>
      <c r="D19" s="41" t="s">
        <v>48</v>
      </c>
      <c r="E19" s="41" t="s">
        <v>48</v>
      </c>
      <c r="F19" s="73" t="s">
        <v>33</v>
      </c>
      <c r="G19" s="39">
        <v>10</v>
      </c>
      <c r="H19" s="50"/>
      <c r="I19" s="37"/>
      <c r="J19" s="37"/>
      <c r="K19" s="37"/>
      <c r="L19" s="37" t="s">
        <v>32</v>
      </c>
      <c r="M19" s="45">
        <v>19819.8</v>
      </c>
      <c r="N19" s="34"/>
      <c r="O19" s="34"/>
      <c r="P19" s="34"/>
      <c r="Q19" s="34"/>
    </row>
    <row r="20" spans="2:13" ht="76.5">
      <c r="B20" s="37" t="s">
        <v>30</v>
      </c>
      <c r="C20" s="43">
        <v>5</v>
      </c>
      <c r="D20" s="51" t="s">
        <v>59</v>
      </c>
      <c r="E20" s="51" t="s">
        <v>60</v>
      </c>
      <c r="F20" s="73" t="s">
        <v>33</v>
      </c>
      <c r="G20" s="51">
        <v>25</v>
      </c>
      <c r="H20" s="51"/>
      <c r="I20" s="37"/>
      <c r="J20" s="37"/>
      <c r="K20" s="37"/>
      <c r="L20" s="37" t="s">
        <v>32</v>
      </c>
      <c r="M20" s="51">
        <v>66666.66</v>
      </c>
    </row>
    <row r="21" spans="2:13" ht="76.5">
      <c r="B21" s="37" t="s">
        <v>30</v>
      </c>
      <c r="C21" s="43">
        <v>5</v>
      </c>
      <c r="D21" s="51" t="s">
        <v>61</v>
      </c>
      <c r="E21" s="51" t="s">
        <v>62</v>
      </c>
      <c r="F21" s="73" t="s">
        <v>33</v>
      </c>
      <c r="G21" s="51">
        <v>25</v>
      </c>
      <c r="H21" s="51"/>
      <c r="I21" s="37"/>
      <c r="J21" s="37"/>
      <c r="K21" s="37"/>
      <c r="L21" s="37" t="s">
        <v>32</v>
      </c>
      <c r="M21" s="51"/>
    </row>
    <row r="22" spans="2:13" ht="76.5">
      <c r="B22" s="37" t="s">
        <v>30</v>
      </c>
      <c r="C22" s="43">
        <v>5</v>
      </c>
      <c r="D22" s="51" t="s">
        <v>63</v>
      </c>
      <c r="E22" s="51" t="s">
        <v>64</v>
      </c>
      <c r="F22" s="73" t="s">
        <v>33</v>
      </c>
      <c r="G22" s="51">
        <v>200</v>
      </c>
      <c r="H22" s="51"/>
      <c r="I22" s="37"/>
      <c r="J22" s="37"/>
      <c r="K22" s="37"/>
      <c r="L22" s="37" t="s">
        <v>32</v>
      </c>
      <c r="M22" s="51"/>
    </row>
    <row r="23" spans="2:13" ht="76.5">
      <c r="B23" s="37" t="s">
        <v>30</v>
      </c>
      <c r="C23" s="43">
        <v>6</v>
      </c>
      <c r="D23" s="51" t="s">
        <v>65</v>
      </c>
      <c r="E23" s="51" t="s">
        <v>66</v>
      </c>
      <c r="F23" s="73" t="s">
        <v>33</v>
      </c>
      <c r="G23" s="51">
        <v>1</v>
      </c>
      <c r="H23" s="51"/>
      <c r="I23" s="37"/>
      <c r="J23" s="37"/>
      <c r="K23" s="37"/>
      <c r="L23" s="37" t="s">
        <v>32</v>
      </c>
      <c r="M23" s="51"/>
    </row>
    <row r="24" spans="2:13" ht="76.5">
      <c r="B24" s="37" t="s">
        <v>30</v>
      </c>
      <c r="C24" s="73">
        <v>7</v>
      </c>
      <c r="D24" s="82" t="s">
        <v>34</v>
      </c>
      <c r="E24" s="83" t="s">
        <v>34</v>
      </c>
      <c r="F24" s="73" t="s">
        <v>33</v>
      </c>
      <c r="G24" s="73">
        <v>10</v>
      </c>
      <c r="H24" s="49"/>
      <c r="I24" s="49"/>
      <c r="J24" s="49"/>
      <c r="K24" s="49"/>
      <c r="L24" s="37" t="s">
        <v>32</v>
      </c>
      <c r="M24" s="84">
        <v>225000</v>
      </c>
    </row>
    <row r="25" spans="2:13" ht="153">
      <c r="B25" s="37" t="s">
        <v>30</v>
      </c>
      <c r="C25" s="73"/>
      <c r="D25" s="82" t="s">
        <v>73</v>
      </c>
      <c r="E25" s="83" t="s">
        <v>74</v>
      </c>
      <c r="F25" s="73" t="s">
        <v>33</v>
      </c>
      <c r="G25" s="73">
        <v>60</v>
      </c>
      <c r="H25" s="73"/>
      <c r="I25" s="73"/>
      <c r="J25" s="73"/>
      <c r="K25" s="73"/>
      <c r="L25" s="37" t="s">
        <v>32</v>
      </c>
      <c r="M25" s="90">
        <v>93600</v>
      </c>
    </row>
    <row r="26" spans="4:18" ht="12.75">
      <c r="D26" s="33"/>
      <c r="E26" s="33"/>
      <c r="F26" s="33"/>
      <c r="G26" s="33"/>
      <c r="H26" s="33"/>
      <c r="I26" s="33"/>
      <c r="J26" s="33"/>
      <c r="K26" s="33"/>
      <c r="L26" s="33"/>
      <c r="M26" s="85">
        <f>SUM(M8:M25)</f>
        <v>874586.46</v>
      </c>
      <c r="N26" s="33"/>
      <c r="O26" s="33"/>
      <c r="P26" s="33"/>
      <c r="Q26" s="33"/>
      <c r="R26" s="33"/>
    </row>
    <row r="27" spans="4:18" ht="12.75">
      <c r="D27" s="9"/>
      <c r="E27" s="9"/>
      <c r="F27" s="10"/>
      <c r="G27" s="9"/>
      <c r="H27" s="11"/>
      <c r="I27" s="11"/>
      <c r="J27" s="9"/>
      <c r="K27" s="9"/>
      <c r="L27" s="9"/>
      <c r="M27" s="34"/>
      <c r="N27" s="34"/>
      <c r="O27" s="34"/>
      <c r="P27" s="34"/>
      <c r="Q27" s="34"/>
      <c r="R27" s="34"/>
    </row>
    <row r="28" spans="4:18" ht="12.75">
      <c r="D28" s="9"/>
      <c r="E28" s="9"/>
      <c r="F28" s="10"/>
      <c r="G28" s="9"/>
      <c r="H28" s="65" t="s">
        <v>25</v>
      </c>
      <c r="I28" s="65"/>
      <c r="J28" s="7" t="e">
        <f>SUM(#REF!)</f>
        <v>#REF!</v>
      </c>
      <c r="K28" s="7" t="e">
        <f>SUM(#REF!)</f>
        <v>#REF!</v>
      </c>
      <c r="L28" s="9"/>
      <c r="M28" s="34"/>
      <c r="N28" s="34"/>
      <c r="O28" s="34"/>
      <c r="P28" s="34"/>
      <c r="Q28" s="34"/>
      <c r="R28" s="34"/>
    </row>
    <row r="29" spans="4:18" ht="12.75">
      <c r="D29" s="34"/>
      <c r="E29" s="34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4:18" ht="12.75">
      <c r="D30" s="34"/>
      <c r="E30" s="34"/>
      <c r="F30" s="35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4:18" ht="20.25">
      <c r="D31" s="36" t="s">
        <v>15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4:18" ht="20.25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4:18" ht="20.25">
      <c r="D33" s="36" t="s">
        <v>16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</sheetData>
  <autoFilter ref="A6:M24"/>
  <mergeCells count="9">
    <mergeCell ref="H28:I28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0" sqref="D10:R17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65" t="s">
        <v>25</v>
      </c>
      <c r="I12" s="65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2024-04-29T11:25:32Z</dcterms:modified>
  <cp:category/>
  <cp:version/>
  <cp:contentType/>
  <cp:contentStatus/>
</cp:coreProperties>
</file>