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dispozitive medicale\AMT Botanica\"/>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'!$A$7:$S$8</definedName>
  </definedNames>
  <calcPr calcId="162913"/>
</workbook>
</file>

<file path=xl/calcChain.xml><?xml version="1.0" encoding="utf-8"?>
<calcChain xmlns="http://schemas.openxmlformats.org/spreadsheetml/2006/main">
  <c r="M12" i="5" l="1"/>
  <c r="K12" i="5" l="1"/>
  <c r="L12" i="5"/>
  <c r="K12" i="7"/>
  <c r="J12" i="7"/>
</calcChain>
</file>

<file path=xl/sharedStrings.xml><?xml version="1.0" encoding="utf-8"?>
<sst xmlns="http://schemas.openxmlformats.org/spreadsheetml/2006/main" count="76" uniqueCount="42">
  <si>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</si>
  <si>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</si>
  <si>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</si>
  <si>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</si>
  <si>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</si>
  <si>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</si>
  <si>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</si>
  <si>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</si>
  <si>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</si>
  <si>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</si>
  <si>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</si>
  <si>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</si>
  <si>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</si>
  <si>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</si>
  <si>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</si>
  <si>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</si>
  <si>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</si>
  <si>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</si>
  <si>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</si>
  <si>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</si>
  <si>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</si>
  <si>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</si>
  <si>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</si>
  <si>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</si>
  <si>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</si>
  <si>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</si>
  <si>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</si>
  <si>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</si>
  <si>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</si>
  <si>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</si>
  <si>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</si>
  <si>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 xml:space="preserve">valoarea estimativă </t>
  </si>
  <si>
    <t>11. Termenul de livrare/prestare/executare/instalare și dare în exploatare: DDP - Franco destinație vămuit, Incoterms 2020, până la 90 zile de la înregistrarea contractului de CAPCS</t>
  </si>
  <si>
    <t>Achiziționarea Dispozitivelor medicale conform necesităților AMT Botanica (lista suplimentară nr. 3)</t>
  </si>
  <si>
    <t>Ultrasonograf General, OB-GYN, performanţă înaltă, Clasa Expert</t>
  </si>
  <si>
    <t>Hotă cu flux laminar Clasa 2 B2</t>
  </si>
  <si>
    <t xml:space="preserve">Ultrasonograf General, OB-GYN, performanţă înaltă, Clasa Expert 
Specificarea tehnică deplină solicitată de către autoritatea contractantă GE, Voluson Expert 22 Canon Aplio-i series
PROBE PORTURI ≥4 DA  DA
Tip Sonde  Linear tip matricială / XD Clear/ Single cristal sau altă tehnolgie analogică cu valoarea minima nu mai mare de 4 Mhz -  si cu valoarea maxima nu mia mică de 10 Mhz, banda activă sau câmpul de vedere minim 50 mm  modelul ML6-15-D  cu valoarea minima de 4 Mhz -  si cu valaorae maxima de 13 Mhz, banda activă sau câmpul de vedere 50 mm,  PLT-1005BT
3.8-10.0
58 mm
 Convex tip matricială / XD Clear/ Single cristal sau altă tehnolgie analogică cu valoarea minima nu mai mare de 2 Mhz -  si cu valoarea maxima nu mia mică de 5 Mhz, banda activă sau câmpul de vedere minim 80 °  C1-6-D 2-5 Mhz
113 ° PVT-482BT
1.8-6.0/PVT-382BT 2-5
80° 
 Endovaginal 4D cu valoarea minima nu mai mare de 4 Mhz  si cu valoarea maxima nu mia mică de 9 Mhz, banda activă sau câmpul de vedere minim 180°  
  modelul RIC5-9-D cu valoarea minima de 4 Mhz si cu valaorae maxima de 9 Mhz, banda activă sau câmpul de vedere  189° PVT-681MVL
3.6-11.00
180° 
 Volum 4D cu valoarea minima nu mai mare de 2.5 Mhz si cu valoarea maxima nu mia mică de 7 Mhz, banda activă câmpul de vedere minim 70 ° 
  modelul RM7C cu valoarea minima de 2 Mhz  si cu valaorae maxima de 8 Mhz, banda activă sau câmpul de vedere  90° PVT-675MVS
2.5-7.5 
70° 
Dispozitivul va fi setat pentru lucru cu sondele livrate   da DA  Da
NIVELE DE GRI ≥256 256 256
PREPROCESARE, canale digitale ≥100 000 000 / 500 (canale fizice)  1.800.989.313 de canale digitale  500 canale fizice
Sumarul gamei dinamice ≥350dB 418 dB   350 
Adîncimea de scanare maxima    
  ≥ 50 cm 50 cm  50 cm
Posibilitate de rotare a imaginei minim pînă la   ≥ 180 ° DA   Da
Posibilitatea de oglindire a imaginei Stinga / Dreapta da DA  Da 
POSTPROCESARE da DA  Da 
IMAGINE MODURI M-mod da DA  da
 M-mod şi 2-D/B-Mode da DA  da
 3-D (automatic) da DA  da
 4-D (live 3-D) da DA  da
 Harmonic imaging da DA  da
 STIC da DA  da
 STIC in mod Dopler color da DA  da
 Elastografie tip compresivă activă pentru sonda liniră și endocavitară cu care va fi livrat dispozitivul da Da da
DOPPLER Tip CW, PW, CFM DA 
 da
 Afişare frecvenţă da DA  da
 Afişare viteză da DA  da
 Power Doppler da DA PW  Da PW
 HPRF da DA da
 Duplex da DA  da
 Triplex da DA  da
FUNCŢIONALITĂŢI Măsurători digitale da DA  da
 Configurarea Masurartorilor conform necesitatilor utilizatorului da DA  da
 Diapazon dimamic selectabil da DA  da
 Foculizarea continu a gamei dinamice da da da
 Focalizare de transmisie ajustabilă da DA  
 da
 Măsurători pe reluarea video da DA  da
 Raport sau formarea protocolului final de către ecograf. Cu posibilitatea de schimbare conform necesităților utilizatorlului final. da DA 
 da
 Regim 4D (3D live) si 3D avansat cu posibilitate de schimbare a mapilor de culori, prezenta tehnologie de formare a culorii naturale a fatului. da  DA 
 da
 Regim de postprocesare pentru imaginele 4D (3D live) si 3D cu posibilitare de taiere a sectiunilor care nu sint necesare, schimbare unghiului de vizulizarea, adincimei pe toate axelor de formare a imaginei. da DA, MagicCut  Da, Magic Cut 
 Regim de postprocesare in regim 4D(3D live) si 3D cu efect transparent a tesutului  da da Shadow Glass
 Reconstructia sau trasarea a coloanei vertebrale a fatului in regim semi-automata. da da 3D Spine
 Formare a tabelului folicular cu clasificare după diametru in regim automat. La necesitate se va putea adauga foliculi care nu au fost inclusi in tabel. da DA  DA  3D Inversion Follicle
 Regim non-doppler de diagnostic. Este obligator prezenta acestui tip de tehnologie care va fi disponibil pentru toate sondele cu care va fi livrat dispozitvul. In caz că se va prezenta o tehnologie analogica sa fie posibil de efectuat studiul arborelui vascular la rinichi la mama si fat (trimestru 3), Cap fat trimestru 2,3, ficat mama si fat. La fel pentru vasele periferice. da DA, B-Flow 
 Da, SMI, B-Flow
 Regim specilizat pentru vizualizarea scheletului fatului in trimestru 3.  da DA, regimul Skeleton/X-ray, OmniView  OmniView si 3D Spine 
 Regim specilizat pentru trasarea uterului cu obținerea planului coronal al uterului. da Da, OmniView Da, Omni View
 Prezența tehnologie de marire a imaginei fara a micsora rezolutia, contrastul si claritatea zonei care este mărită. da DA, HD Zoom  Da,  HD Zoom
 Sistema automatizat de ajustare a imaginei pentru regim 2D/ B-mode da DA Automatic optimization 
 Da, Automaticaly 
 Ajustarea fregventelor de lucru automat de catre dispozitiv da DA
 Da, Multi Frequvency 
 Tehnlogia Omniview da DA  Da
 Regim de formare a imaginei trapezoida sau largirea cimpului de scanare pentru sonda liniara  da DA tehnolgia Virtual Convex  Da, Virtual convex
 Masuratori automatizate in regim de dopler pulsativ (PW) da DA 
 da
 Vizulizare de rezolutie inalta in 1 trimestru pentru masurarea translucentei nucale  da DA,   Da
PAN/ZOOM imagine în timp real da DA, PAN ZOOM  Da, PAN/EXPAND 
 imagine îngheţată da DA  da
STOCARE IMAGINI Capacitate ≥ 2TB DA, 2 TB tip HDD + 64 GB SSD  Da, de la 500Mb la 6 T 
 Cine Minim. 950 MB  DA, 1024MB
 Da 960 MB
DICOM 3.0  da DA  da
Porturie pentru intrari/iesiri USB 2.0 /3.0 min. 3 buc DA, 5 buc Da 5 buc
 HDMI da DA  da
 LAN/NET RJ45 da DA  da
PACHETE DE ANALIZĂ Obstetric da DA  da
 Ginecologie da DA  da
 Abdomen da DA  da
 Small Parts/ Parti moi da DA  da
 Vascular da DA  da
 Pediatric da DA  da
 Cardiologie da DA  da
 Transrectal da DA  da
 Muscoscheletal (MSK) da DA  da
 Elastografie tip compresivă  da DA  da
MONITOR Diagonala ≥ 23" DA, 23.8” Da, 23”
 Rezolutia minimă 1920x1080 DA, 1920x1080  Da, 1920x1080
 Brat articulat cu posibilitate de ajustare pe inaltime și articulare dreapta stinga da DA   da
DIVIZARE MONITOR Prezenta obligatoriu a monitorului de control da DA  da
 Tehnologie Touch screen da DA   da
 Diagonala ≥ 12" DA 15.6”  ≥ 12"
Tastieră Integrata digitală / pe consola sau glisantă da Da  da
Iluminare consola
  da DA  da
 Control intesitate iluminare da da
Butoane programbile pentru utilizator da Da  da
Consola de lucru Ajusare înălțime da DA 
 da
 Ajustare stinga si dreapta fara miscarea totala a dispozitvului fata de podea. da DA  
 da
Prezenta rotilor minim 4 DA  da
 Frîne minim 2 DA  da
Termoprinter alb/negru integrat da Da  da
Printer extern color inclus  da da da
Convertare in format pentru printer 3D da da Da 
UPS inteligent (Smart) cu dublu conveție și stabilizator integrat Da Da Da
GEL USG ≥5 L DA  da
</t>
  </si>
  <si>
    <t>Monitor Holter ECG</t>
  </si>
  <si>
    <t xml:space="preserve">Monitor Holter ECG
Descriere Dispozitivul înregistrează ECG in 12 derivații simultan, nictimeral monitorizind parametrii in timpul repausului si la efort.
Parametrul   Specificația
Tip pacient   adult, pediatric
Numărul de canale de procesare 12
Configurația Portabil da
Derivațiile Tip înregistrare automat
Detectare pacemaker   da
Analiză pacemaker da
Frecvența maximă de eșantionare (sampling rate) de achiziție ≥ 1200 Hz
Rezoluția ADC (Convertor Analog/Digital) ≥ 14 bit
Ecran LCD da
 lumină fundal da
Date ecran ora da
 statut baterie da
Indicator deconectare electrod acustic sau vizual da
Buton navigare meniu da
Blocarea automată a butoanelor da
Posibilitatea transmiterii datelor ECG la PC sau notebook  USB / SD-Card
Baterie reîncărcabilă da
Tip operare autonomă ≥ 72 h
Indicatori vizuali contact slab sau lipsă de contact
 status sistem
 deconectare alimentare 
 baterie descărcată
Posibilități soft PC de interpretare
Introducere date pacient da
Adnotare eveniment ECG da
Clasificarea de evenimente da
Evaluare tabelară HRV  da
Trend HRV  da
Analiza ST da
Analiza QT da
Analiza PQ da
Analiza PM da
Analiza aritmiilor da
Variabilitate ritm cardiac după timp da
Reprezentarea grafică a datelor da
Hărți de relief da
Tahogramă   da
Raport presetabil de utilizator da
Posibilitate printare raport da
Stocare date minim 2 Gb
Accesorii 
Cablu ECG 10 fire 2 unități
Set de electrozi de unica folosinta adult 500 buc.
Set de electrozi de unica folosinta pediatric 500 buc.
Soft necesar pentru analiza Holter ECG pe PC  inclus cu cheie de acces, licență cu un termen nelimitat de utilizare da
Baterii reîncărcabile min. 4 buc
Sursa de alimentare pentru reîncărcarea bateriilor da
</t>
  </si>
  <si>
    <t xml:space="preserve">Hotă cu flux laminar Clasa 2 B2
Descriere Dulapuri biologice de siguranță care cuprind clasa II, folosite pentru ventilare în laboratorul clinic. Exclude clasa I, clasa a III, 
Parametru Specificaţie
Descriere Hotă microbiologică cu flux laminar vertical, clasa II tip B2
Control controlat de microprocesor
 sensor volumetric pentru monitorizarea fluxului de aer epuizat
 control automat al volumului de flux prezentat
Interior  suprafața internă din oțel  inoxidabil  antistatic 
Filtre HEPA sau ULPA
Eficiența filtre  ≥99.99 %  pentru particule de 0,3 microni 
Eficiența Prefiltru  ≥ 85% pentru particule de 0,5 microni
Lumina interioară lumină rece, integrată, cu intensitatea de minim 800 lux
lampa UV pentru sterilizare, fixată în vitrina frontală
Nivelul de zgomot nu mai mare de 65dB
Flux aer mai mult de 0.4 m/s
Afijaj digital
Alimentarea 220V, 50 Hz
Alarme  Acustică
 Vizuală
Capac de închidere a exhaustării da
Set de livrare Hota cu filtre
 Lampă de iluminare
 lampă UV
 suport pentru amplasarea hotei
Dimensiuni interioare Lungime - 130 ±10 cm
 Adîncime - 65±10 cm
 Înalțime 65±10 cm
</t>
  </si>
  <si>
    <t xml:space="preserve">Centrifugă, de laborator </t>
  </si>
  <si>
    <t xml:space="preserve">Centrifugă, de laborator 
Descriere Centrifugele de laborator sunt destinate pentru a  centrifuga sîngele.
Parametrul Specificația
Viteza de rotație Minimală, rpm de la 100
 Maximală, rpm ≥ 3500
 Setări setarea vitezei
Capacitatea Tipul tuburilor tuburi de 10 - 15 ml
 Numărul de tuburi 12 tuburi
Timer Gama de timp 0 - ≥60 min
 Incrementarea ≤1 min
Securitatea Blocarea capacului în timpul lucrului da
Indicatori  Indicarori vizual și acustic da
 Debalansare da
 Pornire/oprire da
 Capac deschis  da
Display Digital da
Nivelul de zgomot ≤70 dB da
Fereastra, orificiu sau alt acces, necesar pentru efectuarea procedurii de verificare periodica, conform normelor si standartelor in viguare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</si>
</sst>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b/>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4">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10" fillId="0" borderId="0" xfId="1" applyFont="1" applyAlignment="1" applyProtection="1">
      <alignment horizontal="center"/>
      <protection locked="0"/>
    </xf>
    <xf numFmtId="0" fontId="0" fillId="0" borderId="1" xfId="0" applyBorder="1"/>
    <xf numFmtId="0" fontId="7" fillId="0" borderId="0" xfId="1" applyFont="1" applyFill="1" applyBorder="1" applyAlignment="1" applyProtection="1">
      <alignment vertical="top" wrapText="1"/>
      <protection locked="0"/>
    </xf>
    <xf numFmtId="0" fontId="6" fillId="3"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9" fillId="0" borderId="1" xfId="0" applyFont="1" applyBorder="1" applyAlignment="1" applyProtection="1">
      <alignment horizontal="left" vertical="top" wrapText="1"/>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9" fillId="3" borderId="1" xfId="0" applyFont="1" applyFill="1" applyBorder="1" applyAlignment="1" applyProtection="1">
      <alignment horizontal="center" vertical="top" wrapText="1"/>
    </xf>
    <xf numFmtId="0" fontId="5" fillId="0" borderId="3"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11" fillId="0" borderId="1" xfId="1" applyFont="1" applyBorder="1" applyProtection="1">
      <protection locked="0"/>
    </xf>
    <xf numFmtId="0" fontId="5" fillId="0" borderId="1" xfId="0" applyFont="1" applyBorder="1" applyAlignment="1" applyProtection="1">
      <alignment vertical="center" wrapText="1"/>
      <protection locked="0"/>
    </xf>
    <xf numFmtId="0" fontId="19" fillId="0" borderId="0" xfId="0" applyFont="1"/>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vertical="top" wrapText="1"/>
      <protection locked="0"/>
    </xf>
    <xf numFmtId="0" fontId="5" fillId="0" borderId="1" xfId="0" applyFont="1" applyBorder="1" applyAlignment="1" applyProtection="1">
      <alignment horizontal="center" vertical="center"/>
      <protection locked="0"/>
    </xf>
    <xf numFmtId="0" fontId="9" fillId="0" borderId="5" xfId="0" applyFont="1" applyBorder="1" applyAlignment="1">
      <alignment horizontal="center" vertical="top" wrapText="1"/>
    </xf>
    <xf numFmtId="0" fontId="5" fillId="0" borderId="5" xfId="0" applyFont="1" applyBorder="1" applyAlignment="1" applyProtection="1">
      <alignment vertical="top"/>
      <protection locked="0"/>
    </xf>
    <xf numFmtId="0" fontId="6" fillId="2" borderId="1" xfId="0" applyFont="1" applyFill="1" applyBorder="1" applyAlignment="1" applyProtection="1">
      <alignment horizontal="center" vertical="center" wrapText="1"/>
    </xf>
    <xf numFmtId="0" fontId="5" fillId="0" borderId="0" xfId="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0" fillId="0" borderId="0" xfId="0" applyAlignment="1">
      <alignment horizontal="center" vertical="center"/>
    </xf>
    <xf numFmtId="0" fontId="14" fillId="0" borderId="1" xfId="0" applyFont="1" applyBorder="1" applyAlignment="1">
      <alignment vertical="top"/>
    </xf>
    <xf numFmtId="0" fontId="5" fillId="0" borderId="0" xfId="1" applyFont="1" applyBorder="1" applyProtection="1">
      <protection locked="0"/>
    </xf>
    <xf numFmtId="0" fontId="5" fillId="0" borderId="1" xfId="0" applyFont="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xf numFmtId="3" fontId="5" fillId="0" borderId="1" xfId="0" applyNumberFormat="1" applyFont="1" applyBorder="1" applyAlignment="1" applyProtection="1">
      <alignment vertical="top"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19"/>
  <sheetViews>
    <sheetView zoomScale="70" zoomScaleNormal="70" workbookViewId="0">
      <selection activeCell="B8" sqref="B8:C11"/>
    </sheetView>
  </sheetViews>
  <sheetFormatPr defaultRowHeight="15.75" x14ac:dyDescent="0.2"/>
  <cols>
    <col min="1" max="1" width="5.7109375" style="42" customWidth="1"/>
    <col min="2" max="2" width="4.42578125" style="42" customWidth="1"/>
    <col min="3" max="3" width="49.28515625" style="42" customWidth="1"/>
    <col min="4" max="4" width="20.7109375" style="41" customWidth="1"/>
    <col min="5" max="5" width="10.5703125" style="55" customWidth="1"/>
    <col min="6" max="6" width="11.28515625" style="42" customWidth="1"/>
    <col min="7" max="7" width="10.7109375" style="42" customWidth="1"/>
    <col min="8" max="8" width="83.5703125" style="42" customWidth="1"/>
    <col min="9" max="9" width="21.140625" style="42" customWidth="1"/>
    <col min="10" max="10" width="30.42578125" style="42" customWidth="1"/>
    <col min="11" max="11" width="30" style="41" customWidth="1"/>
    <col min="12" max="12" width="1.7109375" style="42" customWidth="1"/>
    <col min="13" max="16384" width="9.140625" style="42"/>
  </cols>
  <sheetData>
    <row r="1" spans="1:19" x14ac:dyDescent="0.2">
      <c r="C1" s="67" t="s">
        <v>26</v>
      </c>
      <c r="D1" s="67"/>
      <c r="E1" s="67"/>
      <c r="F1" s="67"/>
      <c r="G1" s="67"/>
      <c r="H1" s="67"/>
      <c r="I1" s="67"/>
      <c r="J1" s="67"/>
      <c r="K1" s="67"/>
      <c r="L1" s="67"/>
    </row>
    <row r="2" spans="1:19" x14ac:dyDescent="0.2">
      <c r="D2" s="70" t="s">
        <v>13</v>
      </c>
      <c r="E2" s="70"/>
      <c r="F2" s="70"/>
      <c r="G2" s="70"/>
      <c r="H2" s="70"/>
      <c r="I2" s="53"/>
    </row>
    <row r="3" spans="1:19" x14ac:dyDescent="0.2">
      <c r="A3" s="71" t="s">
        <v>9</v>
      </c>
      <c r="B3" s="71"/>
      <c r="C3" s="71"/>
      <c r="D3" s="72" t="s">
        <v>29</v>
      </c>
      <c r="E3" s="72"/>
      <c r="F3" s="72"/>
      <c r="G3" s="72"/>
      <c r="H3" s="72"/>
      <c r="I3" s="54"/>
      <c r="J3" s="42" t="s">
        <v>10</v>
      </c>
      <c r="K3" s="41" t="s">
        <v>11</v>
      </c>
    </row>
    <row r="4" spans="1:19" s="31" customFormat="1" x14ac:dyDescent="0.2">
      <c r="A4" s="73" t="s">
        <v>8</v>
      </c>
      <c r="B4" s="73"/>
      <c r="C4" s="73"/>
      <c r="D4" s="74" t="s">
        <v>33</v>
      </c>
      <c r="E4" s="74"/>
      <c r="F4" s="74"/>
      <c r="G4" s="74"/>
      <c r="H4" s="74"/>
      <c r="I4" s="74"/>
      <c r="J4" s="74"/>
      <c r="K4" s="35" t="s">
        <v>12</v>
      </c>
      <c r="L4" s="36"/>
    </row>
    <row r="5" spans="1:19" s="32" customFormat="1" x14ac:dyDescent="0.2">
      <c r="D5" s="68"/>
      <c r="E5" s="68"/>
      <c r="F5" s="68"/>
      <c r="G5" s="68"/>
      <c r="H5" s="68"/>
      <c r="I5" s="51"/>
      <c r="J5" s="68"/>
      <c r="K5" s="68"/>
      <c r="L5" s="36"/>
    </row>
    <row r="6" spans="1:19" ht="31.5" x14ac:dyDescent="0.2">
      <c r="A6" s="38" t="s">
        <v>2</v>
      </c>
      <c r="B6" s="38" t="s">
        <v>0</v>
      </c>
      <c r="C6" s="38" t="s">
        <v>1</v>
      </c>
      <c r="D6" s="38" t="s">
        <v>3</v>
      </c>
      <c r="E6" s="60" t="s">
        <v>4</v>
      </c>
      <c r="F6" s="40" t="s">
        <v>5</v>
      </c>
      <c r="G6" s="40" t="s">
        <v>6</v>
      </c>
      <c r="H6" s="40" t="s">
        <v>7</v>
      </c>
      <c r="I6" s="40"/>
      <c r="J6" s="40" t="s">
        <v>27</v>
      </c>
      <c r="K6" s="38"/>
      <c r="L6" s="34"/>
    </row>
    <row r="7" spans="1:19" x14ac:dyDescent="0.2">
      <c r="A7" s="38">
        <v>1</v>
      </c>
      <c r="B7" s="69">
        <v>2</v>
      </c>
      <c r="C7" s="69"/>
      <c r="D7" s="69"/>
      <c r="E7" s="60">
        <v>3</v>
      </c>
      <c r="F7" s="38">
        <v>4</v>
      </c>
      <c r="G7" s="38">
        <v>5</v>
      </c>
      <c r="H7" s="38">
        <v>6</v>
      </c>
      <c r="I7" s="52"/>
      <c r="J7" s="39"/>
      <c r="K7" s="38">
        <v>8</v>
      </c>
      <c r="L7" s="34"/>
    </row>
    <row r="8" spans="1:19" ht="114" customHeight="1" x14ac:dyDescent="0.2">
      <c r="A8" s="33" t="s">
        <v>30</v>
      </c>
      <c r="B8" s="37">
        <v>1</v>
      </c>
      <c r="C8" s="41" t="s">
        <v>34</v>
      </c>
      <c r="E8" s="57"/>
      <c r="F8" s="64"/>
      <c r="G8" s="45"/>
      <c r="H8" s="66" t="s">
        <v>36</v>
      </c>
      <c r="I8" s="41"/>
      <c r="J8" s="46"/>
      <c r="K8" s="49"/>
      <c r="L8" s="44"/>
    </row>
    <row r="9" spans="1:19" ht="72" customHeight="1" x14ac:dyDescent="0.2">
      <c r="A9" s="33" t="s">
        <v>30</v>
      </c>
      <c r="B9" s="37">
        <v>2</v>
      </c>
      <c r="C9" s="41" t="s">
        <v>35</v>
      </c>
      <c r="E9" s="57"/>
      <c r="F9" s="64"/>
      <c r="G9" s="45"/>
      <c r="H9" s="41" t="s">
        <v>39</v>
      </c>
      <c r="I9" s="41"/>
      <c r="J9" s="46"/>
      <c r="K9" s="49"/>
      <c r="L9" s="44"/>
    </row>
    <row r="10" spans="1:19" ht="77.25" customHeight="1" x14ac:dyDescent="0.2">
      <c r="A10" s="33" t="s">
        <v>30</v>
      </c>
      <c r="B10" s="37">
        <v>3</v>
      </c>
      <c r="C10" s="41" t="s">
        <v>37</v>
      </c>
      <c r="E10" s="57"/>
      <c r="F10" s="64"/>
      <c r="G10" s="45"/>
      <c r="H10" s="41" t="s">
        <v>38</v>
      </c>
      <c r="I10" s="41"/>
      <c r="J10" s="46"/>
      <c r="K10" s="49"/>
      <c r="L10" s="44"/>
    </row>
    <row r="11" spans="1:19" ht="145.5" customHeight="1" x14ac:dyDescent="0.2">
      <c r="A11" s="33" t="s">
        <v>30</v>
      </c>
      <c r="B11" s="37">
        <v>4</v>
      </c>
      <c r="C11" s="41" t="s">
        <v>40</v>
      </c>
      <c r="E11" s="57"/>
      <c r="F11" s="64"/>
      <c r="G11" s="45"/>
      <c r="H11" s="41" t="s">
        <v>41</v>
      </c>
      <c r="I11" s="41"/>
      <c r="J11" s="46"/>
      <c r="K11" s="49"/>
      <c r="L11" s="44"/>
    </row>
    <row r="12" spans="1:19" x14ac:dyDescent="0.25">
      <c r="A12" s="58"/>
      <c r="B12" s="59"/>
      <c r="C12" s="50"/>
      <c r="D12" s="2"/>
      <c r="E12" s="61"/>
      <c r="F12" s="2"/>
      <c r="G12" s="2"/>
      <c r="H12" s="2"/>
      <c r="I12" s="2"/>
      <c r="J12" s="2"/>
      <c r="K12" s="2"/>
      <c r="L12" s="28"/>
      <c r="M12" s="28"/>
      <c r="N12" s="28"/>
      <c r="O12" s="28"/>
      <c r="P12" s="28"/>
      <c r="Q12" s="28"/>
      <c r="R12" s="28"/>
      <c r="S12" s="28"/>
    </row>
    <row r="13" spans="1:19" ht="20.25" x14ac:dyDescent="0.3">
      <c r="C13" s="9" t="s">
        <v>14</v>
      </c>
      <c r="D13" s="9"/>
      <c r="E13" s="62"/>
      <c r="F13" s="9"/>
      <c r="G13" s="9"/>
      <c r="H13" s="9"/>
      <c r="I13" s="9"/>
      <c r="J13" s="9"/>
      <c r="K13" s="9"/>
      <c r="L13" s="48"/>
      <c r="M13" s="48"/>
      <c r="N13" s="48"/>
      <c r="O13" s="48"/>
      <c r="P13" s="48"/>
      <c r="Q13" s="48"/>
      <c r="R13" s="48"/>
      <c r="S13" s="48"/>
    </row>
    <row r="14" spans="1:19" ht="20.25" x14ac:dyDescent="0.3">
      <c r="C14" s="9"/>
      <c r="D14" s="9"/>
      <c r="E14" s="62"/>
      <c r="F14" s="9"/>
      <c r="G14" s="9"/>
      <c r="H14" s="9"/>
      <c r="I14" s="9"/>
      <c r="J14" s="9"/>
      <c r="K14" s="9"/>
      <c r="L14" s="48"/>
      <c r="M14" s="48"/>
      <c r="N14" s="48"/>
      <c r="O14" s="48"/>
      <c r="P14" s="48"/>
      <c r="Q14" s="48"/>
      <c r="R14" s="48"/>
      <c r="S14" s="48"/>
    </row>
    <row r="15" spans="1:19" ht="20.25" x14ac:dyDescent="0.3">
      <c r="C15" s="9" t="s">
        <v>15</v>
      </c>
      <c r="D15" s="9"/>
      <c r="E15" s="62"/>
      <c r="F15" s="9"/>
      <c r="G15" s="9"/>
      <c r="H15" s="9"/>
      <c r="I15" s="9"/>
      <c r="J15" s="9"/>
      <c r="K15" s="9"/>
      <c r="L15" s="48"/>
      <c r="M15" s="48"/>
      <c r="N15" s="48"/>
      <c r="O15" s="48"/>
      <c r="P15" s="48"/>
      <c r="Q15" s="48"/>
      <c r="R15" s="48"/>
      <c r="S15" s="48"/>
    </row>
    <row r="16" spans="1:19" x14ac:dyDescent="0.2">
      <c r="C16"/>
      <c r="D16"/>
      <c r="E16" s="63"/>
      <c r="F16"/>
      <c r="G16"/>
      <c r="H16"/>
      <c r="I16"/>
      <c r="J16"/>
      <c r="K16"/>
      <c r="L16" s="23"/>
      <c r="M16" s="23"/>
      <c r="N16" s="23"/>
      <c r="O16" s="23"/>
      <c r="P16" s="23"/>
      <c r="Q16" s="23"/>
      <c r="R16" s="23"/>
      <c r="S16" s="23"/>
    </row>
    <row r="17" spans="3:19" x14ac:dyDescent="0.2">
      <c r="C17"/>
      <c r="D17"/>
      <c r="E17" s="63"/>
      <c r="F17"/>
      <c r="G17"/>
      <c r="H17"/>
      <c r="I17"/>
      <c r="J17"/>
      <c r="K17"/>
      <c r="L17" s="23"/>
      <c r="M17" s="23"/>
      <c r="N17" s="23"/>
      <c r="O17" s="23"/>
      <c r="P17" s="23"/>
      <c r="Q17" s="23"/>
      <c r="R17" s="23"/>
      <c r="S17" s="23"/>
    </row>
    <row r="18" spans="3:19" x14ac:dyDescent="0.2">
      <c r="C18"/>
      <c r="D18"/>
      <c r="E18" s="63"/>
      <c r="F18"/>
      <c r="G18"/>
      <c r="H18"/>
      <c r="I18"/>
      <c r="J18"/>
      <c r="K18"/>
      <c r="L18" s="23"/>
      <c r="M18" s="23"/>
      <c r="N18" s="23"/>
      <c r="O18" s="23"/>
      <c r="P18" s="23"/>
      <c r="Q18" s="23"/>
      <c r="R18" s="23"/>
      <c r="S18" s="23"/>
    </row>
    <row r="19" spans="3:19" x14ac:dyDescent="0.2">
      <c r="K19" s="56"/>
    </row>
  </sheetData>
  <autoFilter ref="A7:S8">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abSelected="1" topLeftCell="F1" zoomScale="70" zoomScaleNormal="70" workbookViewId="0">
      <selection activeCell="M8" sqref="M8:M11"/>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6" customWidth="1"/>
    <col min="6" max="6" width="15.28515625" style="7" customWidth="1"/>
    <col min="7" max="7" width="14.7109375" style="15"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17" x14ac:dyDescent="0.25">
      <c r="D1" s="77" t="s">
        <v>25</v>
      </c>
      <c r="E1" s="77"/>
      <c r="F1" s="77"/>
      <c r="G1" s="77"/>
      <c r="H1" s="77"/>
      <c r="I1" s="77"/>
      <c r="J1" s="77"/>
      <c r="K1" s="77"/>
      <c r="L1" s="77"/>
      <c r="M1" s="22"/>
    </row>
    <row r="2" spans="1:17" x14ac:dyDescent="0.25">
      <c r="D2" s="78" t="s">
        <v>16</v>
      </c>
      <c r="E2" s="78"/>
      <c r="F2" s="78"/>
      <c r="G2" s="78"/>
      <c r="H2" s="78"/>
      <c r="I2" s="78"/>
      <c r="J2" s="78"/>
      <c r="K2" s="13"/>
    </row>
    <row r="3" spans="1:17" x14ac:dyDescent="0.25">
      <c r="B3" s="79" t="s">
        <v>9</v>
      </c>
      <c r="C3" s="79"/>
      <c r="D3" s="79"/>
      <c r="E3" s="80" t="s">
        <v>29</v>
      </c>
      <c r="F3" s="80"/>
      <c r="G3" s="80"/>
      <c r="H3" s="80"/>
      <c r="I3" s="80"/>
      <c r="K3" s="2" t="s">
        <v>10</v>
      </c>
      <c r="L3" s="2" t="s">
        <v>11</v>
      </c>
    </row>
    <row r="4" spans="1:17" s="4" customFormat="1" ht="32.25" customHeight="1" x14ac:dyDescent="0.25">
      <c r="A4" s="3"/>
      <c r="B4" s="81" t="s">
        <v>8</v>
      </c>
      <c r="C4" s="81"/>
      <c r="D4" s="81"/>
      <c r="E4" s="74" t="s">
        <v>33</v>
      </c>
      <c r="F4" s="74"/>
      <c r="G4" s="74"/>
      <c r="H4" s="74"/>
      <c r="I4" s="74"/>
      <c r="J4" s="74"/>
      <c r="K4" s="74"/>
      <c r="L4" s="18" t="s">
        <v>12</v>
      </c>
      <c r="M4" s="24"/>
    </row>
    <row r="5" spans="1:17" s="5" customFormat="1" ht="20.100000000000001" customHeight="1" x14ac:dyDescent="0.25">
      <c r="A5" s="3"/>
      <c r="E5" s="75"/>
      <c r="F5" s="75"/>
      <c r="G5" s="75"/>
      <c r="H5" s="75"/>
      <c r="I5" s="75"/>
      <c r="J5" s="47"/>
      <c r="K5" s="47"/>
      <c r="L5" s="47"/>
      <c r="M5" s="25"/>
    </row>
    <row r="6" spans="1:17" ht="47.25" x14ac:dyDescent="0.25">
      <c r="A6" s="6"/>
      <c r="B6" s="1" t="s">
        <v>2</v>
      </c>
      <c r="C6" s="1" t="s">
        <v>0</v>
      </c>
      <c r="D6" s="1" t="s">
        <v>1</v>
      </c>
      <c r="E6" s="29" t="s">
        <v>3</v>
      </c>
      <c r="F6" s="29" t="s">
        <v>17</v>
      </c>
      <c r="G6" s="14" t="s">
        <v>18</v>
      </c>
      <c r="H6" s="29" t="s">
        <v>19</v>
      </c>
      <c r="I6" s="29" t="s">
        <v>20</v>
      </c>
      <c r="J6" s="26" t="s">
        <v>21</v>
      </c>
      <c r="K6" s="29" t="s">
        <v>22</v>
      </c>
      <c r="L6" s="29" t="s">
        <v>23</v>
      </c>
      <c r="M6" s="29" t="s">
        <v>31</v>
      </c>
    </row>
    <row r="7" spans="1:17" x14ac:dyDescent="0.25">
      <c r="A7" s="6"/>
      <c r="B7" s="29">
        <v>1</v>
      </c>
      <c r="C7" s="76">
        <v>2</v>
      </c>
      <c r="D7" s="76"/>
      <c r="E7" s="76"/>
      <c r="F7" s="29">
        <v>3</v>
      </c>
      <c r="G7" s="14">
        <v>4</v>
      </c>
      <c r="H7" s="29">
        <v>5</v>
      </c>
      <c r="I7" s="29">
        <v>6</v>
      </c>
      <c r="J7" s="29">
        <v>7</v>
      </c>
      <c r="K7" s="29">
        <v>8</v>
      </c>
      <c r="L7" s="17">
        <v>9</v>
      </c>
      <c r="M7" s="17"/>
    </row>
    <row r="8" spans="1:17" ht="76.5" x14ac:dyDescent="0.25">
      <c r="A8" s="21"/>
      <c r="B8" s="19" t="s">
        <v>30</v>
      </c>
      <c r="C8" s="37">
        <v>1</v>
      </c>
      <c r="D8" s="41" t="s">
        <v>34</v>
      </c>
      <c r="E8" s="41" t="s">
        <v>34</v>
      </c>
      <c r="F8" s="43" t="s">
        <v>28</v>
      </c>
      <c r="G8" s="57">
        <v>1</v>
      </c>
      <c r="H8" s="27"/>
      <c r="I8" s="28"/>
      <c r="J8" s="28"/>
      <c r="K8" s="28"/>
      <c r="L8" s="20" t="s">
        <v>32</v>
      </c>
      <c r="M8" s="83">
        <v>3000000</v>
      </c>
    </row>
    <row r="9" spans="1:17" ht="76.5" x14ac:dyDescent="0.25">
      <c r="A9" s="65"/>
      <c r="B9" s="19"/>
      <c r="C9" s="37">
        <v>2</v>
      </c>
      <c r="D9" s="41" t="s">
        <v>35</v>
      </c>
      <c r="E9" s="41" t="s">
        <v>35</v>
      </c>
      <c r="F9" s="43" t="s">
        <v>28</v>
      </c>
      <c r="G9" s="57">
        <v>1</v>
      </c>
      <c r="H9" s="27"/>
      <c r="I9" s="28"/>
      <c r="J9" s="28"/>
      <c r="K9" s="28"/>
      <c r="L9" s="20" t="s">
        <v>32</v>
      </c>
      <c r="M9" s="41">
        <v>80000</v>
      </c>
    </row>
    <row r="10" spans="1:17" ht="76.5" x14ac:dyDescent="0.25">
      <c r="A10" s="65"/>
      <c r="B10" s="19"/>
      <c r="C10" s="37">
        <v>3</v>
      </c>
      <c r="D10" s="41" t="s">
        <v>37</v>
      </c>
      <c r="E10" s="41" t="s">
        <v>37</v>
      </c>
      <c r="F10" s="43" t="s">
        <v>28</v>
      </c>
      <c r="G10" s="57">
        <v>2</v>
      </c>
      <c r="H10" s="27"/>
      <c r="I10" s="28"/>
      <c r="J10" s="28"/>
      <c r="K10" s="28"/>
      <c r="L10" s="20" t="s">
        <v>32</v>
      </c>
      <c r="M10" s="41">
        <v>160000</v>
      </c>
    </row>
    <row r="11" spans="1:17" ht="76.5" x14ac:dyDescent="0.25">
      <c r="A11" s="65"/>
      <c r="B11" s="19"/>
      <c r="C11" s="37">
        <v>4</v>
      </c>
      <c r="D11" s="41" t="s">
        <v>40</v>
      </c>
      <c r="E11" s="41" t="s">
        <v>40</v>
      </c>
      <c r="F11" s="43" t="s">
        <v>28</v>
      </c>
      <c r="G11" s="57">
        <v>2</v>
      </c>
      <c r="H11" s="27"/>
      <c r="I11" s="28"/>
      <c r="J11" s="28"/>
      <c r="K11" s="28"/>
      <c r="L11" s="20" t="s">
        <v>32</v>
      </c>
      <c r="M11" s="41">
        <v>34000</v>
      </c>
    </row>
    <row r="12" spans="1:17" x14ac:dyDescent="0.25">
      <c r="C12" s="10"/>
      <c r="D12" s="10"/>
      <c r="E12" s="11"/>
      <c r="F12" s="10"/>
      <c r="G12" s="30" t="s">
        <v>24</v>
      </c>
      <c r="H12" s="30"/>
      <c r="I12" s="30"/>
      <c r="J12" s="30"/>
      <c r="K12" s="8" t="e">
        <f>SUM(#REF!)</f>
        <v>#REF!</v>
      </c>
      <c r="L12" s="8" t="e">
        <f>SUM(#REF!)</f>
        <v>#REF!</v>
      </c>
      <c r="M12" s="2">
        <f>SUM(M8:M11)</f>
        <v>3274000</v>
      </c>
    </row>
    <row r="13" spans="1:17" x14ac:dyDescent="0.25">
      <c r="E13" s="7"/>
      <c r="F13" s="2"/>
      <c r="G13" s="2"/>
    </row>
    <row r="14" spans="1:17" x14ac:dyDescent="0.25">
      <c r="E14" s="7"/>
      <c r="F14" s="2"/>
      <c r="G14" s="2"/>
    </row>
    <row r="15" spans="1:17" ht="20.25" x14ac:dyDescent="0.3">
      <c r="C15" s="9" t="s">
        <v>14</v>
      </c>
      <c r="D15" s="9"/>
      <c r="E15" s="9"/>
      <c r="F15" s="9"/>
      <c r="G15" s="9"/>
      <c r="H15" s="9"/>
      <c r="I15" s="9"/>
      <c r="J15" s="9"/>
      <c r="K15" s="9"/>
      <c r="L15" s="9"/>
      <c r="M15" s="9"/>
      <c r="N15" s="9"/>
      <c r="O15" s="9"/>
      <c r="P15" s="9"/>
      <c r="Q15" s="9"/>
    </row>
    <row r="16" spans="1:17" ht="20.25" x14ac:dyDescent="0.3">
      <c r="C16" s="9"/>
      <c r="D16" s="9"/>
      <c r="E16" s="9"/>
      <c r="F16" s="9"/>
      <c r="G16" s="9"/>
      <c r="H16" s="9"/>
      <c r="I16" s="9"/>
      <c r="J16" s="9"/>
      <c r="K16" s="9"/>
      <c r="L16" s="9"/>
      <c r="M16" s="9"/>
      <c r="N16" s="9"/>
      <c r="O16" s="9"/>
      <c r="P16" s="9"/>
      <c r="Q16" s="9"/>
    </row>
    <row r="17" spans="3:17" ht="20.25" x14ac:dyDescent="0.3">
      <c r="C17" s="9" t="s">
        <v>15</v>
      </c>
      <c r="D17" s="9"/>
      <c r="E17" s="9"/>
      <c r="F17" s="9"/>
      <c r="G17" s="9"/>
      <c r="H17" s="9"/>
      <c r="I17" s="9"/>
      <c r="J17" s="9"/>
      <c r="K17" s="9"/>
      <c r="L17" s="9"/>
      <c r="M17" s="9"/>
      <c r="N17" s="9"/>
      <c r="O17" s="9"/>
      <c r="P17" s="9"/>
      <c r="Q17" s="9"/>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2" t="s">
        <v>24</v>
      </c>
      <c r="I12" s="8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2024-02-16T15:00:37Z</dcterms:modified>
</cp:coreProperties>
</file>