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reagenți imunologici suplimentar\"/>
    </mc:Choice>
  </mc:AlternateContent>
  <bookViews>
    <workbookView xWindow="0" yWindow="0" windowWidth="13965" windowHeight="1110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1" hidden="1">'Specificaţii de preț        '!$A$6:$N$10</definedName>
    <definedName name="_xlnm._FilterDatabase" localSheetId="0" hidden="1">'Specificaţii tehnice         '!$A$6:$M$10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5" l="1"/>
  <c r="J8" i="5"/>
  <c r="K8" i="5"/>
  <c r="J9" i="5"/>
  <c r="K9" i="5"/>
  <c r="K10" i="5" l="1"/>
  <c r="J10" i="5"/>
  <c r="K12" i="7"/>
  <c r="J12" i="7"/>
</calcChain>
</file>

<file path=xl/sharedStrings.xml><?xml version="1.0" encoding="utf-8"?>
<sst xmlns="http://schemas.openxmlformats.org/spreadsheetml/2006/main" count="69" uniqueCount="47">
  <si>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</si>
  <si>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</si>
  <si>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</si>
  <si>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</si>
  <si>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</si>
  <si>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</si>
  <si>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</si>
  <si>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</si>
  <si>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</si>
  <si>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</si>
  <si>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</si>
  <si>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</si>
  <si>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</si>
  <si>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</si>
  <si>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</si>
  <si>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</si>
  <si>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</si>
  <si>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</si>
  <si>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</si>
  <si>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</si>
  <si>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</si>
  <si>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</si>
  <si>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</si>
  <si>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</si>
  <si>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</si>
  <si>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</si>
  <si>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</si>
  <si>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</si>
  <si>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</si>
  <si>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</si>
  <si>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</si>
  <si>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</si>
  <si>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</si>
  <si>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SUMA TOTALĂ</t>
  </si>
  <si>
    <t>Test</t>
  </si>
  <si>
    <t>33600000-6</t>
  </si>
  <si>
    <t>AntiHBcoreAg IgM, metoda cantitativă AntiHBcoreAg IgM    ( 006548 )</t>
  </si>
  <si>
    <t>HBsAg, 96 teste ELISA     ( 006528 )</t>
  </si>
  <si>
    <t>AntiHBcoreAg IgM, metoda cantitativă AntiHBcoreAg IgM    ( 006548 ), Cerinţe generale*, de asemenea să fie incluşi calibratori pentru determinarea cantitativă a anticorpilor.
 Metoda de determinare ELISA, Set de 6 sau 12 sau 24 sau 48 sau 96 teste, Test</t>
  </si>
  <si>
    <t>HBsAg, 96 teste ELISA     ( 006528 ), Cerinţe generale*, de asemenea să fie incluşi, în afară de controlul “+”şi “-” calibratori. 
Metoda de determinare ELISA, Set de 6 sau 12 sau 24 sau 48 sau 96 teste 
Certificat CE.
Stripuri si godeuri detasabile, reagenti lichizi gata de lucru,  standardele pregătite și fixate de  producător, Test</t>
  </si>
  <si>
    <t>Sensibilitatea</t>
  </si>
  <si>
    <t>Specificitatea</t>
  </si>
  <si>
    <t>Parametri tehnici</t>
  </si>
  <si>
    <t>Achiziționarea centralizată a Reagenților pentru Investigații Imunologice conform necesităților instituțiilor medico-sanitare publice IMSP - beneficiari pentru anul 2026 (suplimentar)</t>
  </si>
  <si>
    <t>Beneficiar</t>
  </si>
  <si>
    <t>IMSP SPITALUL CLINIC DE BOLI INFECTIOASE T CIORBA</t>
  </si>
  <si>
    <t>IMSP SPITALUL CLINIC MUNICIPAL DE BOLI CONTAGIOASE DE COPII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</si>
</sst>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3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3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4" borderId="5" applyProtection="0"/>
    <xf numFmtId="0" fontId="27" fillId="2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5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  <xf numFmtId="0" fontId="15" fillId="0" borderId="0"/>
    <xf numFmtId="0" fontId="14" fillId="0" borderId="0"/>
  </cellStyleXfs>
  <cellXfs count="99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6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horizontal="right"/>
      <protection locked="0"/>
    </xf>
    <xf numFmtId="164" fontId="8" fillId="0" borderId="0" xfId="1" applyNumberFormat="1" applyFont="1" applyFill="1" applyBorder="1" applyAlignment="1" applyProtection="1">
      <alignment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6" fillId="0" borderId="0" xfId="1" applyFont="1" applyFill="1" applyProtection="1">
      <protection locked="0"/>
    </xf>
    <xf numFmtId="0" fontId="6" fillId="0" borderId="0" xfId="1" applyFont="1" applyFill="1" applyAlignment="1" applyProtection="1">
      <alignment horizontal="right"/>
      <protection locked="0"/>
    </xf>
    <xf numFmtId="164" fontId="11" fillId="0" borderId="0" xfId="1" applyNumberFormat="1" applyFont="1" applyFill="1" applyAlignment="1" applyProtection="1">
      <alignment horizontal="center"/>
      <protection locked="0"/>
    </xf>
    <xf numFmtId="0" fontId="9" fillId="0" borderId="0" xfId="1" applyFont="1" applyFill="1" applyAlignment="1" applyProtection="1">
      <alignment horizontal="center"/>
      <protection locked="0"/>
    </xf>
    <xf numFmtId="164" fontId="6" fillId="0" borderId="0" xfId="1" applyNumberFormat="1" applyFont="1" applyFill="1" applyProtection="1">
      <protection locked="0"/>
    </xf>
    <xf numFmtId="0" fontId="7" fillId="0" borderId="2" xfId="1" applyFont="1" applyFill="1" applyBorder="1" applyAlignment="1" applyProtection="1">
      <alignment horizontal="center" vertical="center" wrapText="1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right" vertical="center" wrapText="1"/>
    </xf>
    <xf numFmtId="2" fontId="7" fillId="0" borderId="1" xfId="1" applyNumberFormat="1" applyFont="1" applyFill="1" applyBorder="1" applyAlignment="1" applyProtection="1">
      <alignment horizontal="center" vertical="center" wrapText="1"/>
    </xf>
    <xf numFmtId="0" fontId="7" fillId="0" borderId="10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horizontal="center" vertical="center" wrapText="1"/>
    </xf>
    <xf numFmtId="164" fontId="8" fillId="0" borderId="0" xfId="1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1" fillId="0" borderId="1" xfId="72" applyFont="1" applyFill="1" applyBorder="1" applyAlignment="1">
      <alignment vertical="top" wrapText="1" indent="2"/>
    </xf>
    <xf numFmtId="0" fontId="33" fillId="0" borderId="4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6" fillId="0" borderId="1" xfId="1" applyFont="1" applyFill="1" applyBorder="1" applyProtection="1">
      <protection locked="0"/>
    </xf>
    <xf numFmtId="0" fontId="36" fillId="0" borderId="1" xfId="1" applyFont="1" applyFill="1" applyBorder="1" applyAlignment="1" applyProtection="1">
      <alignment horizontal="center" vertical="center"/>
      <protection locked="0"/>
    </xf>
    <xf numFmtId="0" fontId="37" fillId="0" borderId="1" xfId="1" applyFont="1" applyFill="1" applyBorder="1" applyAlignment="1">
      <alignment horizontal="center" vertical="center" wrapText="1"/>
    </xf>
    <xf numFmtId="164" fontId="34" fillId="0" borderId="1" xfId="70" applyNumberFormat="1" applyFont="1" applyFill="1" applyBorder="1" applyAlignment="1">
      <alignment horizontal="center" vertical="center"/>
    </xf>
    <xf numFmtId="0" fontId="30" fillId="0" borderId="0" xfId="1" applyFont="1" applyFill="1" applyProtection="1">
      <protection locked="0"/>
    </xf>
    <xf numFmtId="0" fontId="30" fillId="0" borderId="0" xfId="1" applyFont="1" applyFill="1" applyAlignment="1" applyProtection="1">
      <alignment horizontal="right"/>
      <protection locked="0"/>
    </xf>
    <xf numFmtId="0" fontId="30" fillId="0" borderId="0" xfId="1" applyFont="1" applyFill="1" applyAlignment="1" applyProtection="1">
      <alignment wrapText="1"/>
      <protection locked="0"/>
    </xf>
    <xf numFmtId="0" fontId="30" fillId="0" borderId="0" xfId="1" applyFont="1" applyFill="1" applyAlignment="1" applyProtection="1">
      <alignment horizontal="center"/>
      <protection locked="0"/>
    </xf>
    <xf numFmtId="2" fontId="30" fillId="0" borderId="0" xfId="1" applyNumberFormat="1" applyFont="1" applyFill="1" applyAlignment="1" applyProtection="1">
      <alignment horizontal="center" vertical="center"/>
      <protection locked="0"/>
    </xf>
    <xf numFmtId="4" fontId="30" fillId="0" borderId="0" xfId="1" applyNumberFormat="1" applyFont="1" applyFill="1" applyAlignment="1" applyProtection="1">
      <alignment horizontal="center" vertical="center"/>
      <protection locked="0"/>
    </xf>
    <xf numFmtId="164" fontId="30" fillId="0" borderId="0" xfId="1" applyNumberFormat="1" applyFont="1" applyFill="1" applyProtection="1">
      <protection locked="0"/>
    </xf>
    <xf numFmtId="0" fontId="6" fillId="0" borderId="0" xfId="1" applyFont="1" applyFill="1" applyAlignment="1" applyProtection="1">
      <alignment wrapText="1"/>
      <protection locked="0"/>
    </xf>
    <xf numFmtId="0" fontId="6" fillId="0" borderId="0" xfId="1" applyFont="1" applyFill="1" applyAlignment="1" applyProtection="1">
      <alignment horizontal="center"/>
      <protection locked="0"/>
    </xf>
    <xf numFmtId="2" fontId="6" fillId="0" borderId="0" xfId="1" applyNumberFormat="1" applyFont="1" applyFill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wrapText="1"/>
      <protection locked="0"/>
    </xf>
    <xf numFmtId="0" fontId="6" fillId="0" borderId="4" xfId="0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right" vertical="top" wrapText="1"/>
    </xf>
    <xf numFmtId="0" fontId="7" fillId="0" borderId="1" xfId="0" applyFont="1" applyFill="1" applyBorder="1" applyAlignment="1" applyProtection="1">
      <alignment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0" fontId="31" fillId="0" borderId="1" xfId="0" applyFont="1" applyFill="1" applyBorder="1" applyProtection="1">
      <protection locked="0"/>
    </xf>
    <xf numFmtId="0" fontId="38" fillId="0" borderId="1" xfId="72" applyFont="1" applyFill="1" applyBorder="1" applyAlignment="1">
      <alignment vertical="top" wrapText="1" indent="2"/>
    </xf>
    <xf numFmtId="0" fontId="32" fillId="0" borderId="1" xfId="0" applyFont="1" applyFill="1" applyBorder="1" applyProtection="1">
      <protection locked="0"/>
    </xf>
    <xf numFmtId="0" fontId="32" fillId="0" borderId="1" xfId="0" applyFont="1" applyFill="1" applyBorder="1" applyAlignment="1" applyProtection="1">
      <alignment wrapText="1"/>
      <protection locked="0"/>
    </xf>
    <xf numFmtId="43" fontId="6" fillId="0" borderId="0" xfId="1" applyNumberFormat="1" applyFont="1" applyFill="1" applyAlignment="1" applyProtection="1">
      <alignment wrapText="1"/>
      <protection locked="0"/>
    </xf>
    <xf numFmtId="0" fontId="7" fillId="0" borderId="10" xfId="0" applyFont="1" applyFill="1" applyBorder="1" applyAlignment="1" applyProtection="1">
      <alignment horizontal="center" vertical="top" wrapText="1"/>
    </xf>
    <xf numFmtId="0" fontId="7" fillId="0" borderId="2" xfId="0" applyFont="1" applyFill="1" applyBorder="1" applyAlignment="1" applyProtection="1">
      <alignment horizontal="center" vertical="top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39" fillId="0" borderId="3" xfId="1" applyFont="1" applyFill="1" applyBorder="1" applyAlignment="1" applyProtection="1">
      <alignment horizontal="center" vertical="center" wrapText="1"/>
    </xf>
    <xf numFmtId="0" fontId="39" fillId="0" borderId="6" xfId="1" applyFont="1" applyFill="1" applyBorder="1" applyAlignment="1" applyProtection="1">
      <alignment horizontal="center" vertical="center" wrapText="1"/>
    </xf>
    <xf numFmtId="0" fontId="39" fillId="0" borderId="4" xfId="1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11" fillId="0" borderId="7" xfId="1" applyFont="1" applyFill="1" applyBorder="1" applyAlignment="1" applyProtection="1">
      <alignment horizontal="center"/>
      <protection locked="0"/>
    </xf>
    <xf numFmtId="0" fontId="11" fillId="0" borderId="8" xfId="1" applyFont="1" applyFill="1" applyBorder="1" applyAlignment="1" applyProtection="1">
      <alignment horizontal="center"/>
      <protection locked="0"/>
    </xf>
    <xf numFmtId="0" fontId="11" fillId="0" borderId="9" xfId="1" applyFont="1" applyFill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Fill="1" applyBorder="1" applyAlignment="1" applyProtection="1">
      <alignment horizontal="center" wrapText="1"/>
      <protection locked="0"/>
    </xf>
    <xf numFmtId="0" fontId="9" fillId="0" borderId="6" xfId="0" applyFont="1" applyFill="1" applyBorder="1" applyAlignment="1" applyProtection="1">
      <alignment horizontal="center" wrapText="1"/>
      <protection locked="0"/>
    </xf>
    <xf numFmtId="0" fontId="9" fillId="0" borderId="4" xfId="0" applyFont="1" applyFill="1" applyBorder="1" applyAlignment="1" applyProtection="1">
      <alignment horizontal="center" wrapText="1"/>
      <protection locked="0"/>
    </xf>
    <xf numFmtId="0" fontId="5" fillId="0" borderId="3" xfId="0" applyFont="1" applyFill="1" applyBorder="1" applyAlignment="1" applyProtection="1">
      <alignment horizontal="right" vertical="center"/>
      <protection locked="0"/>
    </xf>
    <xf numFmtId="0" fontId="5" fillId="0" borderId="6" xfId="0" applyFont="1" applyFill="1" applyBorder="1" applyAlignment="1" applyProtection="1">
      <alignment horizontal="right" vertical="center"/>
      <protection locked="0"/>
    </xf>
    <xf numFmtId="0" fontId="5" fillId="0" borderId="4" xfId="0" applyFont="1" applyFill="1" applyBorder="1" applyAlignment="1" applyProtection="1">
      <alignment horizontal="righ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6" fillId="0" borderId="6" xfId="0" applyFont="1" applyFill="1" applyBorder="1" applyAlignment="1" applyProtection="1">
      <alignment horizontal="left" vertical="center"/>
      <protection locked="0"/>
    </xf>
    <xf numFmtId="0" fontId="6" fillId="0" borderId="4" xfId="0" applyFont="1" applyFill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10" xfId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 applyProtection="1">
      <alignment horizontal="center"/>
      <protection locked="0"/>
    </xf>
    <xf numFmtId="0" fontId="9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right" vertical="center"/>
      <protection locked="0"/>
    </xf>
    <xf numFmtId="0" fontId="6" fillId="0" borderId="0" xfId="1" applyFont="1" applyFill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Border="1" applyAlignment="1" applyProtection="1">
      <alignment horizontal="center"/>
    </xf>
  </cellXfs>
  <cellStyles count="73">
    <cellStyle name="Check Cell 2" xfId="21"/>
    <cellStyle name="Check Cell 2 2" xfId="49"/>
    <cellStyle name="Comma 2" xfId="68"/>
    <cellStyle name="Excel Built-in Normal" xfId="19"/>
    <cellStyle name="Excel Built-in Normal 2" xfId="47"/>
    <cellStyle name="Normal 10" xfId="42"/>
    <cellStyle name="Normal 11" xfId="56"/>
    <cellStyle name="Normal 2" xfId="1"/>
    <cellStyle name="Normal 2 2" xfId="4"/>
    <cellStyle name="Normal 2 2 2" xfId="16"/>
    <cellStyle name="Normal 2 2 2 2" xfId="48"/>
    <cellStyle name="Normal 2 2 3" xfId="10"/>
    <cellStyle name="Normal 2 2 4" xfId="69"/>
    <cellStyle name="Normal 2 3" xfId="15"/>
    <cellStyle name="Normal 2 3 2" xfId="22"/>
    <cellStyle name="Normal 2 4" xfId="45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2" xfId="20"/>
    <cellStyle name="Normal 5 3" xfId="31"/>
    <cellStyle name="Normal 5 3 2" xfId="64"/>
    <cellStyle name="Normal 5 4" xfId="46"/>
    <cellStyle name="Normal 5 5" xfId="18"/>
    <cellStyle name="Normal 5 6" xfId="55"/>
    <cellStyle name="Normal 5 7" xfId="59"/>
    <cellStyle name="Normal 6" xfId="6"/>
    <cellStyle name="Normal 6 2" xfId="32"/>
    <cellStyle name="Normal 6 3" xfId="25"/>
    <cellStyle name="Normal 7" xfId="26"/>
    <cellStyle name="Normal 7 2" xfId="33"/>
    <cellStyle name="Normal 7 2 2" xfId="65"/>
    <cellStyle name="Normal 7 3" xfId="38"/>
    <cellStyle name="Normal 7 4" xfId="57"/>
    <cellStyle name="Normal 7 5" xfId="7"/>
    <cellStyle name="Normal 7 6" xfId="60"/>
    <cellStyle name="Normal 8" xfId="29"/>
    <cellStyle name="Normal 9" xfId="37"/>
    <cellStyle name="Normal_Sheet1" xfId="72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3" xfId="14"/>
    <cellStyle name="Обычный 3 2" xfId="27"/>
    <cellStyle name="Обычный 3 2 2" xfId="34"/>
    <cellStyle name="Обычный 3 2 2 2" xfId="66"/>
    <cellStyle name="Обычный 3 2 3" xfId="43"/>
    <cellStyle name="Обычный 3 2 4" xfId="61"/>
    <cellStyle name="Обычный 3 3" xfId="28"/>
    <cellStyle name="Обычный 3 3 2" xfId="35"/>
    <cellStyle name="Обычный 3 3 2 2" xfId="67"/>
    <cellStyle name="Обычный 3 3 3" xfId="44"/>
    <cellStyle name="Обычный 3 3 4" xfId="62"/>
    <cellStyle name="Обычный 3 4" xfId="30"/>
    <cellStyle name="Обычный 3 4 2" xfId="63"/>
    <cellStyle name="Обычный 3 5" xfId="36"/>
    <cellStyle name="Обычный 3 6" xfId="51"/>
    <cellStyle name="Обычный 3 7" xfId="58"/>
    <cellStyle name="Обычный 4" xfId="52"/>
    <cellStyle name="Обычный 5" xfId="71"/>
    <cellStyle name="Финансовый" xfId="70" builtinId="3"/>
    <cellStyle name="Финансовый 3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0"/>
  <sheetViews>
    <sheetView topLeftCell="A7" zoomScale="85" zoomScaleNormal="85" workbookViewId="0">
      <selection activeCell="H6" sqref="H6:H7"/>
    </sheetView>
  </sheetViews>
  <sheetFormatPr defaultRowHeight="15.75"/>
  <cols>
    <col min="1" max="1" width="11.85546875" style="14" customWidth="1"/>
    <col min="2" max="2" width="9.5703125" style="16" customWidth="1"/>
    <col min="3" max="3" width="25.85546875" style="13" customWidth="1"/>
    <col min="4" max="4" width="20.7109375" style="13" customWidth="1"/>
    <col min="5" max="5" width="10.5703125" style="14" customWidth="1"/>
    <col min="6" max="6" width="11.28515625" style="14" customWidth="1"/>
    <col min="7" max="7" width="10.7109375" style="14" customWidth="1"/>
    <col min="8" max="8" width="54.42578125" style="14" customWidth="1"/>
    <col min="9" max="9" width="24.5703125" style="14" customWidth="1"/>
    <col min="10" max="10" width="15.42578125" style="14" customWidth="1"/>
    <col min="11" max="11" width="14.28515625" style="14" customWidth="1"/>
    <col min="12" max="12" width="30" style="13" customWidth="1"/>
    <col min="13" max="13" width="1.7109375" style="14" customWidth="1"/>
    <col min="14" max="16384" width="9.140625" style="14"/>
  </cols>
  <sheetData>
    <row r="1" spans="1:13">
      <c r="C1" s="72" t="s">
        <v>27</v>
      </c>
      <c r="D1" s="73"/>
      <c r="E1" s="73"/>
      <c r="F1" s="73"/>
      <c r="G1" s="73"/>
      <c r="H1" s="73"/>
      <c r="I1" s="73"/>
      <c r="J1" s="73"/>
      <c r="K1" s="73"/>
      <c r="L1" s="73"/>
      <c r="M1" s="74"/>
    </row>
    <row r="2" spans="1:13">
      <c r="D2" s="78" t="s">
        <v>14</v>
      </c>
      <c r="E2" s="79"/>
      <c r="F2" s="79"/>
      <c r="G2" s="79"/>
      <c r="H2" s="80"/>
      <c r="I2" s="51"/>
      <c r="J2" s="51"/>
    </row>
    <row r="3" spans="1:13">
      <c r="A3" s="81" t="s">
        <v>9</v>
      </c>
      <c r="B3" s="82"/>
      <c r="C3" s="83"/>
      <c r="D3" s="84" t="s">
        <v>29</v>
      </c>
      <c r="E3" s="85"/>
      <c r="F3" s="85"/>
      <c r="G3" s="85"/>
      <c r="H3" s="86"/>
      <c r="I3" s="52"/>
      <c r="J3" s="52"/>
      <c r="K3" s="14" t="s">
        <v>10</v>
      </c>
      <c r="L3" s="13" t="s">
        <v>12</v>
      </c>
    </row>
    <row r="4" spans="1:13" s="13" customFormat="1">
      <c r="A4" s="87" t="s">
        <v>8</v>
      </c>
      <c r="B4" s="88"/>
      <c r="C4" s="89"/>
      <c r="D4" s="90" t="s">
        <v>43</v>
      </c>
      <c r="E4" s="90"/>
      <c r="F4" s="90"/>
      <c r="G4" s="90"/>
      <c r="H4" s="90"/>
      <c r="I4" s="90"/>
      <c r="J4" s="90"/>
      <c r="K4" s="90"/>
      <c r="L4" s="11" t="s">
        <v>13</v>
      </c>
      <c r="M4" s="12"/>
    </row>
    <row r="5" spans="1:13">
      <c r="D5" s="75"/>
      <c r="E5" s="76"/>
      <c r="F5" s="76"/>
      <c r="G5" s="76"/>
      <c r="H5" s="77"/>
      <c r="I5" s="19"/>
      <c r="J5" s="19"/>
      <c r="K5" s="75"/>
      <c r="L5" s="77"/>
      <c r="M5" s="12"/>
    </row>
    <row r="6" spans="1:13">
      <c r="A6" s="62" t="s">
        <v>2</v>
      </c>
      <c r="B6" s="62" t="s">
        <v>0</v>
      </c>
      <c r="C6" s="62" t="s">
        <v>1</v>
      </c>
      <c r="D6" s="62" t="s">
        <v>3</v>
      </c>
      <c r="E6" s="62" t="s">
        <v>4</v>
      </c>
      <c r="F6" s="62" t="s">
        <v>5</v>
      </c>
      <c r="G6" s="62" t="s">
        <v>6</v>
      </c>
      <c r="H6" s="70" t="s">
        <v>7</v>
      </c>
      <c r="I6" s="64" t="s">
        <v>28</v>
      </c>
      <c r="J6" s="65"/>
      <c r="K6" s="66"/>
      <c r="L6" s="70" t="s">
        <v>31</v>
      </c>
      <c r="M6" s="12"/>
    </row>
    <row r="7" spans="1:13">
      <c r="A7" s="63"/>
      <c r="B7" s="63"/>
      <c r="C7" s="63"/>
      <c r="D7" s="63"/>
      <c r="E7" s="63"/>
      <c r="F7" s="63"/>
      <c r="G7" s="63"/>
      <c r="H7" s="71"/>
      <c r="I7" s="53" t="s">
        <v>42</v>
      </c>
      <c r="J7" s="53" t="s">
        <v>40</v>
      </c>
      <c r="K7" s="53" t="s">
        <v>41</v>
      </c>
      <c r="L7" s="71"/>
      <c r="M7" s="12"/>
    </row>
    <row r="8" spans="1:13">
      <c r="A8" s="53">
        <v>1</v>
      </c>
      <c r="B8" s="54">
        <v>2</v>
      </c>
      <c r="C8" s="55"/>
      <c r="D8" s="55"/>
      <c r="E8" s="53">
        <v>3</v>
      </c>
      <c r="F8" s="53">
        <v>4</v>
      </c>
      <c r="G8" s="53">
        <v>5</v>
      </c>
      <c r="H8" s="53">
        <v>6</v>
      </c>
      <c r="I8" s="67">
        <v>7</v>
      </c>
      <c r="J8" s="68"/>
      <c r="K8" s="69"/>
      <c r="L8" s="56">
        <v>8</v>
      </c>
      <c r="M8" s="12"/>
    </row>
    <row r="9" spans="1:13" ht="75">
      <c r="A9" s="33" t="s">
        <v>35</v>
      </c>
      <c r="B9" s="34">
        <v>1</v>
      </c>
      <c r="C9" s="34" t="s">
        <v>36</v>
      </c>
      <c r="D9" s="34" t="s">
        <v>36</v>
      </c>
      <c r="E9" s="57"/>
      <c r="F9" s="57"/>
      <c r="G9" s="57"/>
      <c r="H9" s="58" t="s">
        <v>38</v>
      </c>
      <c r="I9" s="58"/>
      <c r="J9" s="58"/>
      <c r="K9" s="59"/>
      <c r="L9" s="60"/>
    </row>
    <row r="10" spans="1:13" ht="102">
      <c r="A10" s="33" t="s">
        <v>35</v>
      </c>
      <c r="B10" s="34">
        <v>2</v>
      </c>
      <c r="C10" s="34" t="s">
        <v>37</v>
      </c>
      <c r="D10" s="34" t="s">
        <v>37</v>
      </c>
      <c r="E10" s="57"/>
      <c r="F10" s="57"/>
      <c r="G10" s="57"/>
      <c r="H10" s="58" t="s">
        <v>39</v>
      </c>
      <c r="I10" s="58"/>
      <c r="J10" s="58"/>
      <c r="K10" s="59"/>
      <c r="L10" s="60"/>
    </row>
  </sheetData>
  <autoFilter ref="A6:M10">
    <filterColumn colId="8" showButton="0"/>
    <filterColumn colId="9" showButton="0"/>
  </autoFilter>
  <mergeCells count="19">
    <mergeCell ref="C1:M1"/>
    <mergeCell ref="D5:H5"/>
    <mergeCell ref="K5:L5"/>
    <mergeCell ref="D2:H2"/>
    <mergeCell ref="A3:C3"/>
    <mergeCell ref="D3:H3"/>
    <mergeCell ref="A4:C4"/>
    <mergeCell ref="D4:K4"/>
    <mergeCell ref="I6:K6"/>
    <mergeCell ref="I8:K8"/>
    <mergeCell ref="H6:H7"/>
    <mergeCell ref="G6:G7"/>
    <mergeCell ref="L6:L7"/>
    <mergeCell ref="A6:A7"/>
    <mergeCell ref="E6:E7"/>
    <mergeCell ref="F6:F7"/>
    <mergeCell ref="D6:D7"/>
    <mergeCell ref="C6:C7"/>
    <mergeCell ref="B6:B7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="85" zoomScaleNormal="85" workbookViewId="0">
      <selection activeCell="I8" sqref="I8"/>
    </sheetView>
  </sheetViews>
  <sheetFormatPr defaultRowHeight="15.75"/>
  <cols>
    <col min="1" max="1" width="3.42578125" style="20" customWidth="1"/>
    <col min="2" max="2" width="5.7109375" style="20" customWidth="1"/>
    <col min="3" max="3" width="9.42578125" style="21" customWidth="1"/>
    <col min="4" max="4" width="20.7109375" style="20" customWidth="1"/>
    <col min="5" max="5" width="23" style="48" customWidth="1"/>
    <col min="6" max="6" width="15.28515625" style="49" customWidth="1"/>
    <col min="7" max="7" width="14.7109375" style="50" customWidth="1"/>
    <col min="8" max="8" width="15.85546875" style="20" customWidth="1"/>
    <col min="9" max="9" width="12.140625" style="20" customWidth="1"/>
    <col min="10" max="10" width="13.140625" style="20" customWidth="1"/>
    <col min="11" max="11" width="17" style="20" customWidth="1"/>
    <col min="12" max="12" width="30" style="20" customWidth="1"/>
    <col min="13" max="13" width="17.28515625" style="24" customWidth="1"/>
    <col min="14" max="14" width="16.140625" style="20" customWidth="1"/>
    <col min="15" max="16384" width="9.140625" style="20"/>
  </cols>
  <sheetData>
    <row r="1" spans="1:14">
      <c r="D1" s="93" t="s">
        <v>26</v>
      </c>
      <c r="E1" s="93"/>
      <c r="F1" s="93"/>
      <c r="G1" s="93"/>
      <c r="H1" s="93"/>
      <c r="I1" s="93"/>
      <c r="J1" s="93"/>
      <c r="K1" s="93"/>
      <c r="L1" s="93"/>
      <c r="M1" s="22"/>
    </row>
    <row r="2" spans="1:14">
      <c r="D2" s="94" t="s">
        <v>17</v>
      </c>
      <c r="E2" s="94"/>
      <c r="F2" s="94"/>
      <c r="G2" s="94"/>
      <c r="H2" s="94"/>
      <c r="I2" s="94"/>
      <c r="J2" s="94"/>
      <c r="K2" s="23"/>
    </row>
    <row r="3" spans="1:14">
      <c r="B3" s="95" t="s">
        <v>9</v>
      </c>
      <c r="C3" s="95"/>
      <c r="D3" s="95"/>
      <c r="E3" s="96" t="s">
        <v>29</v>
      </c>
      <c r="F3" s="96"/>
      <c r="G3" s="96"/>
      <c r="H3" s="96"/>
      <c r="I3" s="96"/>
      <c r="K3" s="20" t="s">
        <v>10</v>
      </c>
      <c r="L3" s="20" t="s">
        <v>12</v>
      </c>
    </row>
    <row r="4" spans="1:14" s="3" customFormat="1" ht="31.5">
      <c r="A4" s="2"/>
      <c r="B4" s="97" t="s">
        <v>8</v>
      </c>
      <c r="C4" s="97"/>
      <c r="D4" s="97"/>
      <c r="E4" s="90" t="s">
        <v>43</v>
      </c>
      <c r="F4" s="90"/>
      <c r="G4" s="90"/>
      <c r="H4" s="90"/>
      <c r="I4" s="90"/>
      <c r="J4" s="90"/>
      <c r="K4" s="15" t="s">
        <v>11</v>
      </c>
      <c r="L4" s="15" t="s">
        <v>13</v>
      </c>
      <c r="M4" s="18"/>
    </row>
    <row r="5" spans="1:14" s="4" customFormat="1">
      <c r="A5" s="2"/>
      <c r="C5" s="17"/>
      <c r="E5" s="91"/>
      <c r="F5" s="91"/>
      <c r="G5" s="91"/>
      <c r="H5" s="91"/>
      <c r="I5" s="91"/>
      <c r="J5" s="25"/>
      <c r="K5" s="25"/>
      <c r="L5" s="25"/>
      <c r="M5" s="26"/>
    </row>
    <row r="6" spans="1:14" ht="47.25">
      <c r="A6" s="2"/>
      <c r="B6" s="27" t="s">
        <v>2</v>
      </c>
      <c r="C6" s="28" t="s">
        <v>0</v>
      </c>
      <c r="D6" s="27" t="s">
        <v>1</v>
      </c>
      <c r="E6" s="27" t="s">
        <v>3</v>
      </c>
      <c r="F6" s="27" t="s">
        <v>18</v>
      </c>
      <c r="G6" s="29" t="s">
        <v>19</v>
      </c>
      <c r="H6" s="27" t="s">
        <v>20</v>
      </c>
      <c r="I6" s="27" t="s">
        <v>21</v>
      </c>
      <c r="J6" s="27" t="s">
        <v>22</v>
      </c>
      <c r="K6" s="27" t="s">
        <v>23</v>
      </c>
      <c r="L6" s="27" t="s">
        <v>24</v>
      </c>
      <c r="M6" s="26" t="s">
        <v>30</v>
      </c>
      <c r="N6" s="20" t="s">
        <v>44</v>
      </c>
    </row>
    <row r="7" spans="1:14">
      <c r="A7" s="2"/>
      <c r="B7" s="30">
        <v>1</v>
      </c>
      <c r="C7" s="92">
        <v>2</v>
      </c>
      <c r="D7" s="92"/>
      <c r="E7" s="92"/>
      <c r="F7" s="27">
        <v>3</v>
      </c>
      <c r="G7" s="29">
        <v>4</v>
      </c>
      <c r="H7" s="27">
        <v>5</v>
      </c>
      <c r="I7" s="27">
        <v>6</v>
      </c>
      <c r="J7" s="27">
        <v>7</v>
      </c>
      <c r="K7" s="27">
        <v>8</v>
      </c>
      <c r="L7" s="31">
        <v>9</v>
      </c>
      <c r="M7" s="32"/>
    </row>
    <row r="8" spans="1:14" ht="110.25">
      <c r="B8" s="33" t="s">
        <v>35</v>
      </c>
      <c r="C8" s="34">
        <v>1</v>
      </c>
      <c r="D8" s="34" t="s">
        <v>36</v>
      </c>
      <c r="E8" s="34" t="s">
        <v>36</v>
      </c>
      <c r="F8" s="35" t="s">
        <v>34</v>
      </c>
      <c r="G8" s="36">
        <v>192</v>
      </c>
      <c r="H8" s="37"/>
      <c r="I8" s="37"/>
      <c r="J8" s="38">
        <f t="shared" ref="J8" si="0">H8*G8</f>
        <v>0</v>
      </c>
      <c r="K8" s="38">
        <f t="shared" ref="K8" si="1">I8*G8</f>
        <v>0</v>
      </c>
      <c r="L8" s="39" t="s">
        <v>32</v>
      </c>
      <c r="M8" s="40">
        <v>3648</v>
      </c>
      <c r="N8" s="61" t="s">
        <v>46</v>
      </c>
    </row>
    <row r="9" spans="1:14" ht="94.5">
      <c r="B9" s="33" t="s">
        <v>35</v>
      </c>
      <c r="C9" s="34">
        <v>2</v>
      </c>
      <c r="D9" s="34" t="s">
        <v>37</v>
      </c>
      <c r="E9" s="34" t="s">
        <v>37</v>
      </c>
      <c r="F9" s="35" t="s">
        <v>34</v>
      </c>
      <c r="G9" s="36">
        <v>1632</v>
      </c>
      <c r="H9" s="37"/>
      <c r="I9" s="37"/>
      <c r="J9" s="38">
        <f t="shared" ref="J9" si="2">H9*G9</f>
        <v>0</v>
      </c>
      <c r="K9" s="38">
        <f t="shared" ref="K9" si="3">I9*G9</f>
        <v>0</v>
      </c>
      <c r="L9" s="39" t="s">
        <v>32</v>
      </c>
      <c r="M9" s="40">
        <v>10281.6</v>
      </c>
      <c r="N9" s="61" t="s">
        <v>45</v>
      </c>
    </row>
    <row r="10" spans="1:14" s="41" customFormat="1">
      <c r="C10" s="42"/>
      <c r="E10" s="43"/>
      <c r="F10" s="44"/>
      <c r="G10" s="45" t="s">
        <v>33</v>
      </c>
      <c r="J10" s="46">
        <f>SUM(J8:J9)</f>
        <v>0</v>
      </c>
      <c r="K10" s="46">
        <f>SUM(K8:K9)</f>
        <v>0</v>
      </c>
      <c r="M10" s="47">
        <f>SUM(M8:M9)</f>
        <v>13929.6</v>
      </c>
    </row>
  </sheetData>
  <autoFilter ref="A6:N10"/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8"/>
      <c r="C11" s="8"/>
      <c r="D11" s="8"/>
      <c r="E11" s="8"/>
      <c r="F11" s="9"/>
      <c r="G11" s="8"/>
      <c r="H11" s="10"/>
      <c r="I11" s="10"/>
      <c r="J11" s="8"/>
      <c r="K11" s="8"/>
      <c r="L11" s="8"/>
    </row>
    <row r="12" spans="2:12" s="1" customFormat="1" ht="15.75">
      <c r="B12" s="8"/>
      <c r="C12" s="8"/>
      <c r="D12" s="8"/>
      <c r="E12" s="8"/>
      <c r="F12" s="9"/>
      <c r="G12" s="8"/>
      <c r="H12" s="98" t="s">
        <v>25</v>
      </c>
      <c r="I12" s="98"/>
      <c r="J12" s="6" t="e">
        <f>SUM(#REF!)</f>
        <v>#REF!</v>
      </c>
      <c r="K12" s="6" t="e">
        <f>SUM(#REF!)</f>
        <v>#REF!</v>
      </c>
      <c r="L12" s="8"/>
    </row>
    <row r="13" spans="2:12" s="1" customFormat="1" ht="15.75">
      <c r="F13" s="5"/>
    </row>
    <row r="14" spans="2:12" s="1" customFormat="1" ht="15.75">
      <c r="F14" s="5"/>
    </row>
    <row r="15" spans="2:12" s="7" customFormat="1" ht="20.25">
      <c r="D15" s="7" t="s">
        <v>15</v>
      </c>
    </row>
    <row r="16" spans="2:12" s="7" customFormat="1" ht="20.25"/>
    <row r="17" spans="4:4" s="7" customFormat="1" ht="20.25">
      <c r="D17" s="7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2026-07-08T12:23:09Z</dcterms:modified>
</cp:coreProperties>
</file>