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/>
  <bookViews>
    <workbookView xWindow="65416" yWindow="65416" windowWidth="29040" windowHeight="15840" activeTab="1"/>
  </bookViews>
  <sheets>
    <sheet name="Specificaţii tehnice " sheetId="8" r:id="rId1"/>
    <sheet name="Specificaţii de preț" sheetId="5" r:id="rId2"/>
  </sheets>
  <definedNames>
    <definedName name="_xlnm._FilterDatabase" localSheetId="1" hidden="1">'Specificaţii de preț'!$A$6:$L$20</definedName>
    <definedName name="_xlnm._FilterDatabase" localSheetId="0" hidden="1">'Specificaţii tehnice '!$A$5:$J$18</definedName>
    <definedName name="_Hlk126313735" localSheetId="1">#REF!</definedName>
  </definedNames>
  <calcPr calcId="181029"/>
</workbook>
</file>

<file path=xl/sharedStrings.xml><?xml version="1.0" encoding="utf-8"?>
<sst xmlns="http://schemas.openxmlformats.org/spreadsheetml/2006/main" count="174" uniqueCount="73">
  <si>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</si>
  <si>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</si>
  <si>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</si>
  <si>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</si>
  <si>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</si>
  <si>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</si>
  <si>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</si>
  <si>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</si>
  <si>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</si>
  <si>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</si>
  <si>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</si>
  <si>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</si>
  <si>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</si>
  <si>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</si>
  <si>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</si>
  <si>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</si>
  <si>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</si>
  <si>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</si>
  <si>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</si>
  <si>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</si>
  <si>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</si>
  <si>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</si>
  <si>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</si>
  <si>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</si>
  <si>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</si>
  <si>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</si>
  <si>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</si>
  <si>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</si>
  <si>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 xml:space="preserve">LP nr. </t>
  </si>
  <si>
    <t>valoarea estimată</t>
  </si>
  <si>
    <t xml:space="preserve">Specificaţii tehnice </t>
  </si>
  <si>
    <t>Specificaţii de preț</t>
  </si>
  <si>
    <t>buc</t>
  </si>
  <si>
    <t xml:space="preserve">Cerinţe tehnico-medicale pentru Dializator 1,3-1,4 m-2, pentru efectuarea hemodiafiltrării
Cerinţe generale
Certificare Internaţională (CE sau FDA sau EMEA) Da
Compatibilitate cu dispozitivele aflate în utilizare Da
Termen garanţie ≥ 2 ani
Sterilizare cu vapori, etilenoxidă, γ, β şi alte metode de iradiere Da
Membrană complet sintetică Da
Flux înalt (High-Flux) Da
Coeficientul de UF ≥ 35  ml/oră
Volumul de umplere ≤ 80 ml
Cerinţele specifice 
№ Clearence Unitate măsură, ml/min
1 ureea   ≥ 200
2 creatinina   ≥ 200
3 fosfaţi   ≥ 170
4 vitamina B-12   ≥ 116
5 inulina ≥ 88
</t>
  </si>
  <si>
    <t xml:space="preserve">Cerinţe tehnico-medicale pentru liniile (magistralele) de sînge, arteră/venă, set pediatrice (pentru aparatele de dializă Fresenius 4008B și 4008S)
Cerinţe generale
Compatibilitate cu dispozitivele aflate în utilizare Da
Termen garanţie ≥ 2 ani
Livrare în set (arteră/venă)+ ac pentru conectare la vasul cu ser fiziologic Da
Cameră de captare activă  a aerului arterial Da
Cameră de captare activă a aerului venos Da
Clame montate integral în segment arterial/venos Da
Segment conectare/monitorizare tensiune arterială/venoasă cu membrană dublă cu marcaj de culoare corespunzătoare Da
Linie pentru heparinizare automată Da 
Construcţie atraumatică a portului de injectare cu membrană de plombare Da 
Cerinţele specifice 
№ Cerinţa Unitate măsură
1 Lungimea segmentului ( tubului) pentru pompă 350 mm ± 5 mm.
2 Diametrul segmentului ( tubului) pentru pompă la magistrale pediatrice 6,4 mm.
3 Diametrul camerei de captare a sîngelui venos 22 mm.
4 Volumul de umplere la magistrale pediatrice ≤ 56 ml
5 Lungimea totală a magistralei arteriale ≥ 3500 mm.
6 Lungimea totală a magistralei venoase ≥ 2700 mm.
</t>
  </si>
  <si>
    <t xml:space="preserve">Cerinţe tehnico-medicale pentru catetere biluminale (Dublu Lumen) pentru hemodializă (set pediatric)
Cerinţe generale
Certificare Internaţională (CE sau FDA sau EMEA) Da
Compatibilitate cu dispozitivele aflate în utilizare Da
Termen garanţie ≥ 2 ani
Condiţii de fabricare material biocompatibil
Condiţii livrare Seturi sterile cu accesorii pentru instalarea cateterului, inclusiv seringa şi bisturiu
Cerinţe specifice
Diametru 8 F
Lungimea 100 mm
Radio-opac Da
Conector Luer-Lock cu clame
Ac pentru puncţie 18G  Ø1,0 x 70 mm
Ghid metalic de securitate Ø 0,35x ≥600 mm
Dilatator 8/10 F
Viteza fluxului sangvin ≥ 150 ml/min.
</t>
  </si>
  <si>
    <t>Linie de protecţie pentru hemodiafiltrare, bucăţi</t>
  </si>
  <si>
    <t xml:space="preserve">Cerinţe tehnico-medicale pentru Dializator 1,7 – 1,8 m-2, pentru efectuarea
       hemodiafiltrării
Cerinţe generale
Certificare Internaţională (CE sau FDA sau EMEA) Da
Compatibilitate cu dispozitivele aflate în utilizare Da
Termen garanţie ≥ 2 ani
Sterilizare cu vapori, etilenoxidă, γ, β şi alte metode de iradiere Da
Membrană complet sintetică Da
Flux înalt (high-flux) Da
Coeficientul de UF ≥ 50 ml/oră
Volumul de umplere ≤ 100 ml
Cerinţele specifice 
№ Clearence Unitate măsură, ml/min
1 ureea   ≥ 250
2 creatinina   ≥ 250
3 fosfaţi   ≥ 177
4 vitamina B-12   ≥ 135
5 inulina ≥ 110
</t>
  </si>
  <si>
    <t xml:space="preserve">Cerinţe tehnico-medicale a liniilor de protecţie pentru hemodiafiltrare generale
Certificare Internaţională (CE sau FDA sau EMEA) Da
Compatibilitate cu dispozitivele aflate în utilizare Da
Termen garanţie ≥ 2 ani
Efectuarea hemodiafiltrării în regim on-line Da
</t>
  </si>
  <si>
    <t>Cerinţe tehnico-medicale pentru liniile (magistralele) de sînge, arteră/venă, set pediatrice (pentru aparatele de dializă Fresenius 4008B și 4008S)
Compatibilitate cu dispozitivele aflate în utilizare Da
Termen garanţie ≥ 2 ani.
Livrare în set (arteră/venă)+ ac pentru conectare la vasul cu ser fiziologic Da. 
Cameră de captare activă  a aerului arterial Da
Cameră de captare activă a aerului venos Da
Clame montate integral în segment arterial/venos Da
Segment conectare/monitorizare tensiune arterială/venoasă cu membrană dublă cu marcaj de culoare corespunzătoare Da
Linie pentru heparinizare automată Da 
Construcţie atraumatică a portului de injectare cu membrană de plombare Da 
Cerinţele specifice 
№ Cerinţa Unitate măsură
1 Lungimea segmentului ( tubului) pentru pompă 350 mm ± 5 mm.
2 Diametrul segmentului ( tubului) pentru pompă la magistrale pediatrice 6,4 mm.
3 Diametrul camerei de captare a sîngelui venos 22 mm.
4 Volumul de umplere la magistrale pediatrice ≤ 56
5 Lungimea totală a magistralei arteriale ≥ 3500 mm.
6 Lungimea totală a magistralei venoase ≥ 2700 mm.
1 Lungimea segmentului ( tubului) pentru pompă 350 mm ± 5 mm.
2 Diametrul segmentului ( tubului) pentru pompă la magistrale pediatrice 6,4 mm.
3 Diametrul camerei de captare a sîngelui venos 22 mm.
4 Volumul de umplere la magistrale pediatrice ≤ 117 ml
5 Lungimea totală a magistralei arteriale ≥ 3500 mm.
6 Lungimea totală a magistralei venoase ≥ 2700 mm.</t>
  </si>
  <si>
    <t>buc.</t>
  </si>
  <si>
    <t>3451749C Piston pump</t>
  </si>
  <si>
    <t>3451413A Gear pump with magnet, without motor</t>
  </si>
  <si>
    <t>3451663A Motor</t>
  </si>
  <si>
    <t>34516131 Pressure sensor – 660 mbar</t>
  </si>
  <si>
    <t>Dializator pentru hemodiafiltrare, flux înalt, suprafața 1,8–1,9 m-2.Coef. Ultraf. ≥50 ml/oră mm Hg</t>
  </si>
  <si>
    <t xml:space="preserve">Piese de schimb pentru aparatajul de dializă Dialog (BBraun, Germania) conform necesităților IMSP Institutul de Medicină Urgentă </t>
  </si>
  <si>
    <t xml:space="preserve">În termen de pînă la 45 de zile de la comanda beneficiarului pe parcursul anului 2023. </t>
  </si>
  <si>
    <t>Prima tranșă 10% în termen de 30 de zile  de la data înregistrării contractului de către CAPCS. Cantitatea rămasă la comanda beneficiarului în termen de până la 30 de zile.</t>
  </si>
  <si>
    <t>Achiziționarea materialelor de consum și pieselor de schimb pentru hemodializă conform necesităților Serviciului de Dializă din Republica Moldova pentru anul 2023 (repetat)</t>
  </si>
  <si>
    <t xml:space="preserve">  Dializator suprafața 0,2-0,3 m². Coeficientul de urltrafiltrare ≥ 0,7 ml/oră mm Hg,  </t>
  </si>
  <si>
    <t xml:space="preserve">  Dializator suprafața 0,4 -0,6m². Coeficientul de urltrafiltrare ≥ 1,7 ml/oră mm Hg, </t>
  </si>
  <si>
    <t xml:space="preserve">  Dializator suprafața 0,4 -0,6m². Coeficientul de urltrafiltrare ≥ 1,7 ml/oră mm Hg conform </t>
  </si>
  <si>
    <t xml:space="preserve">Linii pentru sînge (magistrale), artera/vena, set pediatrice (pentru   aparatele Fresenius 4008B și 4008S): Ø 6,4 mm, volum umplere ≤ 56 ml, conform </t>
  </si>
  <si>
    <t xml:space="preserve">Linii pentru sînge (magistrale), artera/vena, set pediatrice (pentru   aparatele Fresenius 4008B și 4008S): Ø 6,4 mm, volum umplere ≤ 56 ml </t>
  </si>
  <si>
    <t xml:space="preserve">Linii pentru sînge (magistrale), artera/vena, set pediatrice, pentru   aparatele Fresenius (4008B și 4008S), Ø 6,4 mm, volum umplere ≤117 ml  </t>
  </si>
  <si>
    <t xml:space="preserve">Linii pentru sînge (magistrale), artera/vena, set pediatrice, pentru   aparatele Fresenius (4008B și 4008S), Ø 6,4 mm, volum umplere ≤117 ml </t>
  </si>
  <si>
    <t xml:space="preserve">Cateter Dublu Lumen, set pediatric, pentru cateterizarea vaselor          magistrale, 8,0 F, L-100 mm; </t>
  </si>
  <si>
    <t xml:space="preserve">Cartuș de bicarbonat de sodiu, Sol-Cart B 760 g, bucăți (pentru          aparatele Dialog, BBraun) </t>
  </si>
  <si>
    <t xml:space="preserve"> Set pentru hemodiafiltrare pentru aparatele de dializă Fresenius  </t>
  </si>
  <si>
    <t xml:space="preserve">Dializator pentru hemodiafiltrare, flux înalt, suprafaţa 1,3 – 1,4 m-2, 
         coeficient de ultrafiltrare ≥ 35 ml/oră mm Hg.
</t>
  </si>
  <si>
    <t xml:space="preserve">Piese de schimb pentru aparatajul de dializă Dialog (BBraun, Germania) </t>
  </si>
  <si>
    <t>IMSP Institutul Mamei și Copilului</t>
  </si>
  <si>
    <t>MSP Institutul Mamei și Copilului</t>
  </si>
  <si>
    <t xml:space="preserve"> IMSP Institutul Mamei și Copilului</t>
  </si>
  <si>
    <t xml:space="preserve"> IMSP SC Bălți</t>
  </si>
  <si>
    <t xml:space="preserve"> IMSP Institutul de Medicină Urgentă</t>
  </si>
  <si>
    <t xml:space="preserve">Cerinţe tehnico-medicale pentru  Dializator suprafața 0,2 -0,3 m. Coeficientul de urltrafiltrare ≥ 1,7 ml/orș mm Hg.
Compatibilitate cu dispozitivele aflate în utilizare Da
Termen garanţie ≥ 2 ani. 
Sterilizare cu vapori, etilenoxidă, γ, β şi alte metode de iradiere Da. 
Membrană complet sintetică Da
Coeficientul de UF ≥ 0,7ml/oră. 
Volumul de umplere ≤ 18 -20 ml.                                                                                                                                                                                                           Clearence Unitate măsură ml/min
- ureea   ≥ 76;
-creatinina ≥  60
-fosfaţi   ≥ 40
- vitamina B-12   ≥ 19
</t>
  </si>
  <si>
    <t xml:space="preserve">Cerinţe tehnico-medicale pentru  Dializator suprafața 0,4 -0,6m². Coeficientul de urltrafiltrare ≥ 1,7 ml/orș mm Hg 
Compatibilitate cu dispozitivele aflate în utilizare Da
Termen garanţie ≥ 2 ani. Sterilizare cu vapori, tilenoxidă, γ, β şi alte metode de iradiere Da. Membrană complet sintetică DaCoeficientul de UF ≥ 1,7ml/oră. Volumul de umplere ≤ 28 ml.                                                                                                                                                                                                          Clearence Unitate măsură ml/min
- ureea   ≥ 125;
-creatinina ≥  95;
-fosfaţi   ≥ 50;
- vitamina B-12   ≥ 20
</t>
  </si>
  <si>
    <t xml:space="preserve">Cerinţe tehnico-medicale pentru săruri concentrate pentru hemodializă 
1.Cerinţe generale
Compatibilitate cu dispozitivele aflate în utilizare Da
Termen garanţie ≥ 2 ani
Formă de prezentare 
2. Pentru aparatele tip Dialog, BBraun: - soluții concentrate în canistre și cartușe de bicarbonat de sodiu;
Scop utilizare Hemodializă- bicarbonată
Utilizare pentru hemodiafiltrare în regim on-line Da
Cerinţele specifice 
№ Cerinţa Unitate măsură
3 Componentele obligatorii pentru soluțiile concentrate (Dialog, BBraun)
Componentul de soluție concentrată acid, canistre, 10 litri Cartușe de bicarbonat de sodiu, 760 grame, Pentru aparatele Dialog pentru diluația cu apă de 1:34 (Na-138 mmo/l, K-2,0, Ca - 1,75 mmol/l, Gluozca 5,5 mmol/l (lg/l). 
</t>
  </si>
  <si>
    <t xml:space="preserve"> IMSP SCR</t>
  </si>
  <si>
    <t xml:space="preserve">beneficiar </t>
  </si>
  <si>
    <t>IMSP Institutul de Medicină Urgentă (20)/ IMSP SCR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</si>
</sst>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112">
    <xf numFmtId="0" fontId="0" fillId="0" borderId="0" xfId="0"/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0" fontId="8" fillId="0" borderId="0" xfId="20" applyFont="1" applyProtection="1">
      <alignment/>
      <protection locked="0"/>
    </xf>
    <xf numFmtId="0" fontId="2" fillId="0" borderId="1" xfId="0" applyFont="1" applyBorder="1" applyProtection="1">
      <protection locked="0"/>
    </xf>
    <xf numFmtId="0" fontId="5" fillId="0" borderId="0" xfId="20" applyFont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0" xfId="2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2" fillId="0" borderId="0" xfId="20" applyNumberFormat="1" applyFont="1" applyAlignment="1" applyProtection="1">
      <alignment horizontal="center" vertical="center"/>
      <protection locked="0"/>
    </xf>
    <xf numFmtId="4" fontId="2" fillId="0" borderId="0" xfId="2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0" xfId="20" applyFont="1" applyAlignment="1" applyProtection="1">
      <alignment horizontal="center" vertical="center"/>
      <protection locked="0"/>
    </xf>
    <xf numFmtId="0" fontId="2" fillId="0" borderId="0" xfId="2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Border="1" applyAlignment="1">
      <alignment horizontal="center" vertical="center" wrapText="1"/>
    </xf>
    <xf numFmtId="0" fontId="2" fillId="2" borderId="1" xfId="20" applyFont="1" applyFill="1" applyBorder="1" applyAlignment="1" applyProtection="1">
      <alignment horizontal="center" vertical="center"/>
      <protection locked="0"/>
    </xf>
    <xf numFmtId="0" fontId="2" fillId="0" borderId="1" xfId="20" applyFont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>
      <alignment horizontal="center" vertical="center" shrinkToFit="1"/>
    </xf>
    <xf numFmtId="0" fontId="2" fillId="2" borderId="0" xfId="20" applyFont="1" applyFill="1" applyAlignment="1" applyProtection="1">
      <alignment horizontal="center" vertical="center"/>
      <protection locked="0"/>
    </xf>
    <xf numFmtId="4" fontId="15" fillId="0" borderId="1" xfId="0" applyNumberFormat="1" applyFont="1" applyBorder="1" applyAlignment="1">
      <alignment horizontal="center" vertical="center" wrapText="1"/>
    </xf>
    <xf numFmtId="0" fontId="16" fillId="3" borderId="1" xfId="2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4" fontId="2" fillId="0" borderId="1" xfId="20" applyNumberFormat="1" applyFont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  <protection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2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wrapText="1"/>
      <protection locked="0"/>
    </xf>
    <xf numFmtId="0" fontId="19" fillId="3" borderId="1" xfId="0" applyFont="1" applyFill="1" applyBorder="1" applyAlignment="1" applyProtection="1">
      <alignment horizontal="left" vertical="top" wrapText="1"/>
      <protection/>
    </xf>
    <xf numFmtId="0" fontId="22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vertical="center"/>
    </xf>
    <xf numFmtId="0" fontId="18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4" fillId="0" borderId="1" xfId="20" applyFont="1" applyBorder="1" applyAlignment="1" applyProtection="1">
      <alignment horizontal="left" vertical="top" wrapText="1"/>
      <protection locked="0"/>
    </xf>
    <xf numFmtId="0" fontId="3" fillId="3" borderId="1" xfId="20" applyFont="1" applyFill="1" applyBorder="1" applyAlignment="1" applyProtection="1">
      <alignment vertical="center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4" fontId="3" fillId="3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8" fillId="0" borderId="0" xfId="20" applyFont="1" applyAlignment="1" applyProtection="1">
      <alignment wrapText="1"/>
      <protection locked="0"/>
    </xf>
    <xf numFmtId="0" fontId="0" fillId="0" borderId="0" xfId="0" applyAlignment="1">
      <alignment vertical="top" wrapText="1"/>
    </xf>
    <xf numFmtId="0" fontId="2" fillId="0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20" applyFont="1" applyAlignment="1" applyProtection="1">
      <alignment vertical="top" wrapText="1"/>
      <protection locked="0"/>
    </xf>
    <xf numFmtId="0" fontId="8" fillId="0" borderId="0" xfId="20" applyFont="1" applyAlignment="1" applyProtection="1">
      <alignment vertical="top" wrapText="1"/>
      <protection locked="0"/>
    </xf>
    <xf numFmtId="0" fontId="2" fillId="0" borderId="0" xfId="20" applyFont="1" applyAlignment="1" applyProtection="1">
      <alignment horizontal="center" vertical="center" wrapText="1"/>
      <protection locked="0"/>
    </xf>
    <xf numFmtId="0" fontId="8" fillId="0" borderId="0" xfId="20" applyFont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" fontId="16" fillId="3" borderId="1" xfId="21" applyNumberFormat="1" applyFont="1" applyFill="1" applyBorder="1" applyAlignment="1" applyProtection="1">
      <alignment horizontal="center" vertical="center" wrapText="1"/>
      <protection/>
    </xf>
    <xf numFmtId="1" fontId="2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2" fillId="0" borderId="0" xfId="20" applyNumberFormat="1" applyFont="1" applyAlignment="1" applyProtection="1">
      <alignment horizontal="center" vertical="center" wrapText="1"/>
      <protection locked="0"/>
    </xf>
    <xf numFmtId="1" fontId="8" fillId="0" borderId="0" xfId="20" applyNumberFormat="1" applyFont="1" applyAlignment="1" applyProtection="1">
      <alignment horizontal="center" vertical="center" wrapText="1"/>
      <protection locked="0"/>
    </xf>
    <xf numFmtId="1" fontId="3" fillId="3" borderId="1" xfId="20" applyNumberFormat="1" applyFont="1" applyFill="1" applyBorder="1" applyAlignment="1" applyProtection="1">
      <alignment horizontal="center" vertical="center" wrapText="1"/>
      <protection/>
    </xf>
    <xf numFmtId="1" fontId="2" fillId="0" borderId="0" xfId="20" applyNumberFormat="1" applyFont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21" applyFont="1" applyFill="1" applyBorder="1" applyAlignment="1">
      <alignment horizontal="left" vertical="center"/>
      <protection/>
    </xf>
    <xf numFmtId="0" fontId="18" fillId="2" borderId="1" xfId="2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20" applyFont="1" applyFill="1" applyAlignment="1" applyProtection="1">
      <alignment horizontal="center" vertical="center" wrapText="1"/>
      <protection locked="0"/>
    </xf>
    <xf numFmtId="0" fontId="18" fillId="2" borderId="1" xfId="20" applyFont="1" applyFill="1" applyBorder="1" applyAlignment="1" applyProtection="1">
      <alignment vertical="center"/>
      <protection locked="0"/>
    </xf>
    <xf numFmtId="0" fontId="18" fillId="2" borderId="1" xfId="20" applyFont="1" applyFill="1" applyBorder="1" applyProtection="1">
      <alignment/>
      <protection locked="0"/>
    </xf>
    <xf numFmtId="0" fontId="0" fillId="0" borderId="1" xfId="0" applyBorder="1" applyAlignment="1">
      <alignment vertical="center"/>
    </xf>
    <xf numFmtId="0" fontId="18" fillId="2" borderId="1" xfId="2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top" wrapText="1"/>
    </xf>
    <xf numFmtId="0" fontId="19" fillId="3" borderId="2" xfId="20" applyFont="1" applyFill="1" applyBorder="1" applyAlignment="1">
      <alignment horizontal="left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9E774-9B36-4B01-ABFF-CA4E2DC847D3}">
  <dimension ref="A1:R23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H6" sqref="H6"/>
    </sheetView>
  </sheetViews>
  <sheetFormatPr defaultColWidth="9.140625" defaultRowHeight="19.5" customHeight="1"/>
  <cols>
    <col min="2" max="2" width="5.28125" style="42" customWidth="1"/>
    <col min="3" max="3" width="34.28125" style="0" customWidth="1"/>
    <col min="4" max="4" width="20.8515625" style="53" customWidth="1"/>
    <col min="5" max="5" width="14.57421875" style="59" customWidth="1"/>
    <col min="6" max="6" width="10.8515625" style="67" customWidth="1"/>
    <col min="7" max="7" width="9.140625" style="53" customWidth="1"/>
    <col min="8" max="8" width="67.7109375" style="55" customWidth="1"/>
    <col min="9" max="9" width="17.00390625" style="0" customWidth="1"/>
    <col min="10" max="10" width="19.140625" style="0" customWidth="1"/>
  </cols>
  <sheetData>
    <row r="1" spans="1:10" ht="15.75">
      <c r="A1" s="8"/>
      <c r="B1" s="19"/>
      <c r="C1" s="92" t="s">
        <v>30</v>
      </c>
      <c r="D1" s="92"/>
      <c r="E1" s="93"/>
      <c r="F1" s="93"/>
      <c r="G1" s="92"/>
      <c r="H1" s="94"/>
      <c r="I1" s="92"/>
      <c r="J1" s="92"/>
    </row>
    <row r="2" spans="1:10" ht="15.75">
      <c r="A2" s="8"/>
      <c r="B2" s="19"/>
      <c r="C2" s="12"/>
      <c r="D2" s="95" t="s">
        <v>17</v>
      </c>
      <c r="E2" s="96"/>
      <c r="F2" s="96"/>
      <c r="G2" s="95"/>
      <c r="H2" s="97"/>
      <c r="I2" s="13"/>
      <c r="J2" s="8"/>
    </row>
    <row r="3" spans="1:10" ht="15.75">
      <c r="A3" s="98" t="s">
        <v>12</v>
      </c>
      <c r="B3" s="98"/>
      <c r="C3" s="98"/>
      <c r="D3" s="99" t="s">
        <v>28</v>
      </c>
      <c r="E3" s="100"/>
      <c r="F3" s="100"/>
      <c r="G3" s="100"/>
      <c r="H3" s="101"/>
      <c r="I3" s="13" t="s">
        <v>13</v>
      </c>
      <c r="J3" s="8" t="s">
        <v>15</v>
      </c>
    </row>
    <row r="4" spans="1:10" ht="37.5" customHeight="1">
      <c r="A4" s="102" t="s">
        <v>11</v>
      </c>
      <c r="B4" s="102"/>
      <c r="C4" s="102"/>
      <c r="D4" s="103" t="s">
        <v>49</v>
      </c>
      <c r="E4" s="104"/>
      <c r="F4" s="104"/>
      <c r="G4" s="104"/>
      <c r="H4" s="104"/>
      <c r="I4" s="104"/>
      <c r="J4" s="10" t="s">
        <v>16</v>
      </c>
    </row>
    <row r="5" spans="1:10" ht="31.5">
      <c r="A5" s="18" t="s">
        <v>3</v>
      </c>
      <c r="B5" s="34" t="s">
        <v>0</v>
      </c>
      <c r="C5" s="35" t="s">
        <v>1</v>
      </c>
      <c r="D5" s="34" t="s">
        <v>4</v>
      </c>
      <c r="E5" s="29" t="s">
        <v>5</v>
      </c>
      <c r="F5" s="65" t="s">
        <v>6</v>
      </c>
      <c r="G5" s="29" t="s">
        <v>7</v>
      </c>
      <c r="H5" s="38" t="s">
        <v>8</v>
      </c>
      <c r="I5" s="34" t="s">
        <v>9</v>
      </c>
      <c r="J5" s="18" t="s">
        <v>10</v>
      </c>
    </row>
    <row r="6" spans="1:10" ht="210">
      <c r="A6" s="22" t="s">
        <v>2</v>
      </c>
      <c r="B6" s="72">
        <v>1</v>
      </c>
      <c r="C6" s="73" t="s">
        <v>50</v>
      </c>
      <c r="D6" s="73" t="s">
        <v>50</v>
      </c>
      <c r="E6" s="36"/>
      <c r="F6" s="66"/>
      <c r="G6" s="30"/>
      <c r="H6" s="86" t="s">
        <v>67</v>
      </c>
      <c r="I6" s="28"/>
      <c r="J6" s="64"/>
    </row>
    <row r="7" spans="1:10" ht="180">
      <c r="A7" s="22" t="s">
        <v>2</v>
      </c>
      <c r="B7" s="74">
        <v>2</v>
      </c>
      <c r="C7" s="73" t="s">
        <v>51</v>
      </c>
      <c r="D7" s="73" t="s">
        <v>52</v>
      </c>
      <c r="E7" s="36"/>
      <c r="F7" s="66"/>
      <c r="G7" s="30"/>
      <c r="H7" s="87" t="s">
        <v>68</v>
      </c>
      <c r="I7" s="28"/>
      <c r="J7" s="64"/>
    </row>
    <row r="8" spans="1:10" ht="345">
      <c r="A8" s="22" t="s">
        <v>2</v>
      </c>
      <c r="B8" s="72">
        <v>3</v>
      </c>
      <c r="C8" s="73" t="s">
        <v>53</v>
      </c>
      <c r="D8" s="73" t="s">
        <v>54</v>
      </c>
      <c r="E8" s="36"/>
      <c r="F8" s="66"/>
      <c r="G8" s="30"/>
      <c r="H8" s="32" t="s">
        <v>34</v>
      </c>
      <c r="I8" s="28"/>
      <c r="J8" s="64"/>
    </row>
    <row r="9" spans="1:10" ht="409.5">
      <c r="A9" s="22" t="s">
        <v>2</v>
      </c>
      <c r="B9" s="72">
        <v>4</v>
      </c>
      <c r="C9" s="43" t="s">
        <v>55</v>
      </c>
      <c r="D9" s="43" t="s">
        <v>56</v>
      </c>
      <c r="E9" s="36"/>
      <c r="F9" s="66"/>
      <c r="G9" s="56"/>
      <c r="H9" s="86" t="s">
        <v>39</v>
      </c>
      <c r="I9" s="31"/>
      <c r="J9" s="64"/>
    </row>
    <row r="10" spans="1:10" ht="285">
      <c r="A10" s="22" t="s">
        <v>2</v>
      </c>
      <c r="B10" s="72">
        <v>5</v>
      </c>
      <c r="C10" s="40" t="s">
        <v>57</v>
      </c>
      <c r="D10" s="40" t="s">
        <v>57</v>
      </c>
      <c r="E10" s="36"/>
      <c r="F10" s="66"/>
      <c r="G10" s="37"/>
      <c r="H10" s="45" t="s">
        <v>35</v>
      </c>
      <c r="I10" s="31"/>
      <c r="J10" s="64"/>
    </row>
    <row r="11" spans="1:10" ht="255">
      <c r="A11" s="22" t="s">
        <v>2</v>
      </c>
      <c r="B11" s="72">
        <v>6</v>
      </c>
      <c r="C11" s="44" t="s">
        <v>58</v>
      </c>
      <c r="D11" s="44" t="s">
        <v>58</v>
      </c>
      <c r="E11" s="36"/>
      <c r="F11" s="66"/>
      <c r="G11" s="37"/>
      <c r="H11" s="88" t="s">
        <v>69</v>
      </c>
      <c r="I11" s="31"/>
      <c r="J11" s="64"/>
    </row>
    <row r="12" spans="1:10" ht="285">
      <c r="A12" s="22" t="s">
        <v>2</v>
      </c>
      <c r="B12" s="90">
        <v>7</v>
      </c>
      <c r="C12" s="39" t="s">
        <v>59</v>
      </c>
      <c r="D12" s="75" t="s">
        <v>60</v>
      </c>
      <c r="E12" s="23"/>
      <c r="F12" s="66"/>
      <c r="G12" s="57"/>
      <c r="H12" s="44" t="s">
        <v>33</v>
      </c>
      <c r="I12" s="31"/>
      <c r="J12" s="64"/>
    </row>
    <row r="13" spans="1:10" ht="285">
      <c r="A13" s="22" t="s">
        <v>2</v>
      </c>
      <c r="B13" s="91"/>
      <c r="C13" s="39" t="s">
        <v>59</v>
      </c>
      <c r="D13" s="39" t="s">
        <v>45</v>
      </c>
      <c r="E13" s="23"/>
      <c r="F13" s="66"/>
      <c r="G13" s="57"/>
      <c r="H13" s="46" t="s">
        <v>37</v>
      </c>
      <c r="I13" s="31"/>
      <c r="J13" s="64"/>
    </row>
    <row r="14" spans="1:10" ht="105">
      <c r="A14" s="22" t="s">
        <v>2</v>
      </c>
      <c r="B14" s="91"/>
      <c r="C14" s="39" t="s">
        <v>59</v>
      </c>
      <c r="D14" s="39" t="s">
        <v>36</v>
      </c>
      <c r="E14" s="23"/>
      <c r="F14" s="66"/>
      <c r="G14" s="47"/>
      <c r="H14" s="46" t="s">
        <v>38</v>
      </c>
      <c r="I14" s="31"/>
      <c r="J14" s="64"/>
    </row>
    <row r="15" spans="1:10" ht="60">
      <c r="A15" s="22" t="s">
        <v>2</v>
      </c>
      <c r="B15" s="74">
        <v>8</v>
      </c>
      <c r="C15" s="40" t="s">
        <v>46</v>
      </c>
      <c r="D15" s="40" t="s">
        <v>41</v>
      </c>
      <c r="E15" s="36"/>
      <c r="F15" s="66"/>
      <c r="G15" s="58"/>
      <c r="H15" s="40" t="s">
        <v>41</v>
      </c>
      <c r="I15" s="31"/>
      <c r="J15" s="64"/>
    </row>
    <row r="16" spans="1:10" ht="45">
      <c r="A16" s="22" t="s">
        <v>2</v>
      </c>
      <c r="B16" s="74">
        <v>9</v>
      </c>
      <c r="C16" s="40" t="s">
        <v>61</v>
      </c>
      <c r="D16" s="40" t="s">
        <v>42</v>
      </c>
      <c r="E16" s="36"/>
      <c r="F16" s="66"/>
      <c r="G16" s="30"/>
      <c r="H16" s="40" t="s">
        <v>42</v>
      </c>
      <c r="I16" s="31"/>
      <c r="J16" s="64"/>
    </row>
    <row r="17" spans="1:10" ht="30">
      <c r="A17" s="22" t="s">
        <v>2</v>
      </c>
      <c r="B17" s="74">
        <v>10</v>
      </c>
      <c r="C17" s="40" t="s">
        <v>61</v>
      </c>
      <c r="D17" s="40" t="s">
        <v>43</v>
      </c>
      <c r="E17" s="36"/>
      <c r="F17" s="66"/>
      <c r="G17" s="30"/>
      <c r="H17" s="40" t="s">
        <v>43</v>
      </c>
      <c r="I17" s="31"/>
      <c r="J17" s="64"/>
    </row>
    <row r="18" spans="1:10" ht="30">
      <c r="A18" s="22" t="s">
        <v>2</v>
      </c>
      <c r="B18" s="74">
        <v>11</v>
      </c>
      <c r="C18" s="40" t="s">
        <v>61</v>
      </c>
      <c r="D18" s="40" t="s">
        <v>44</v>
      </c>
      <c r="E18" s="36"/>
      <c r="F18" s="66"/>
      <c r="G18" s="37"/>
      <c r="H18" s="40" t="s">
        <v>44</v>
      </c>
      <c r="I18" s="36"/>
      <c r="J18" s="33"/>
    </row>
    <row r="19" spans="2:18" ht="20.1" customHeight="1">
      <c r="B19" s="1"/>
      <c r="C19" s="1"/>
      <c r="D19" s="11"/>
      <c r="E19" s="62"/>
      <c r="F19" s="68"/>
      <c r="G19" s="11"/>
      <c r="H19" s="60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20.1" customHeight="1">
      <c r="B20" s="7"/>
      <c r="C20" s="7" t="s">
        <v>18</v>
      </c>
      <c r="D20" s="54"/>
      <c r="E20" s="63"/>
      <c r="F20" s="69"/>
      <c r="G20" s="54"/>
      <c r="H20" s="61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20.1" customHeight="1">
      <c r="B21" s="7"/>
      <c r="C21" s="7"/>
      <c r="D21" s="54"/>
      <c r="E21" s="63"/>
      <c r="F21" s="69"/>
      <c r="G21" s="54"/>
      <c r="H21" s="61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2:18" ht="20.1" customHeight="1">
      <c r="B22" s="7"/>
      <c r="C22" s="7" t="s">
        <v>19</v>
      </c>
      <c r="D22" s="54"/>
      <c r="E22" s="63"/>
      <c r="F22" s="69"/>
      <c r="G22" s="54"/>
      <c r="H22" s="61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ht="20.1" customHeight="1">
      <c r="B23"/>
    </row>
  </sheetData>
  <autoFilter ref="A5:J18"/>
  <mergeCells count="7">
    <mergeCell ref="B12:B14"/>
    <mergeCell ref="C1:J1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1"/>
  <sheetViews>
    <sheetView tabSelected="1" workbookViewId="0" topLeftCell="A18">
      <selection activeCell="M21" sqref="M21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20" customWidth="1"/>
    <col min="4" max="4" width="25.8515625" style="1" customWidth="1"/>
    <col min="5" max="5" width="28.00390625" style="11" customWidth="1"/>
    <col min="6" max="6" width="14.00390625" style="6" customWidth="1"/>
    <col min="7" max="7" width="11.57421875" style="71" customWidth="1"/>
    <col min="8" max="8" width="18.28125" style="1" customWidth="1"/>
    <col min="9" max="9" width="15.00390625" style="1" customWidth="1"/>
    <col min="10" max="10" width="14.421875" style="1" customWidth="1"/>
    <col min="11" max="11" width="13.421875" style="1" customWidth="1"/>
    <col min="12" max="12" width="17.7109375" style="1" customWidth="1"/>
    <col min="13" max="13" width="15.7109375" style="15" customWidth="1"/>
    <col min="14" max="14" width="14.28125" style="1" bestFit="1" customWidth="1"/>
    <col min="15" max="16384" width="9.140625" style="1" customWidth="1"/>
  </cols>
  <sheetData>
    <row r="1" spans="4:12" ht="12.75">
      <c r="D1" s="107" t="s">
        <v>31</v>
      </c>
      <c r="E1" s="107"/>
      <c r="F1" s="107"/>
      <c r="G1" s="107"/>
      <c r="H1" s="107"/>
      <c r="I1" s="107"/>
      <c r="J1" s="107"/>
      <c r="K1" s="107"/>
      <c r="L1" s="107"/>
    </row>
    <row r="2" spans="4:11" ht="12.75">
      <c r="D2" s="108" t="s">
        <v>20</v>
      </c>
      <c r="E2" s="108"/>
      <c r="F2" s="108"/>
      <c r="G2" s="108"/>
      <c r="H2" s="108"/>
      <c r="I2" s="108"/>
      <c r="J2" s="108"/>
      <c r="K2" s="9"/>
    </row>
    <row r="3" spans="2:12" ht="12.75">
      <c r="B3" s="109" t="s">
        <v>12</v>
      </c>
      <c r="C3" s="109"/>
      <c r="D3" s="109"/>
      <c r="E3" s="110" t="s">
        <v>28</v>
      </c>
      <c r="F3" s="110"/>
      <c r="G3" s="110"/>
      <c r="H3" s="110"/>
      <c r="I3" s="110"/>
      <c r="K3" s="1" t="s">
        <v>13</v>
      </c>
      <c r="L3" s="1" t="s">
        <v>15</v>
      </c>
    </row>
    <row r="4" spans="1:13" s="4" customFormat="1" ht="32.25" customHeight="1">
      <c r="A4" s="2"/>
      <c r="B4" s="111" t="s">
        <v>11</v>
      </c>
      <c r="C4" s="111"/>
      <c r="D4" s="111"/>
      <c r="E4" s="103" t="s">
        <v>49</v>
      </c>
      <c r="F4" s="104"/>
      <c r="G4" s="104"/>
      <c r="H4" s="104"/>
      <c r="I4" s="104"/>
      <c r="J4" s="104"/>
      <c r="K4" s="3" t="s">
        <v>14</v>
      </c>
      <c r="L4" s="3" t="s">
        <v>16</v>
      </c>
      <c r="M4" s="16"/>
    </row>
    <row r="5" spans="1:13" s="5" customFormat="1" ht="20.1" customHeight="1">
      <c r="A5" s="2"/>
      <c r="C5" s="21"/>
      <c r="E5" s="105"/>
      <c r="F5" s="105"/>
      <c r="G5" s="105"/>
      <c r="H5" s="105"/>
      <c r="I5" s="105"/>
      <c r="J5" s="105"/>
      <c r="K5" s="105"/>
      <c r="L5" s="105"/>
      <c r="M5" s="17"/>
    </row>
    <row r="6" spans="1:14" s="11" customFormat="1" ht="47.25">
      <c r="A6" s="48"/>
      <c r="B6" s="49" t="s">
        <v>3</v>
      </c>
      <c r="C6" s="50" t="s">
        <v>0</v>
      </c>
      <c r="D6" s="49" t="s">
        <v>1</v>
      </c>
      <c r="E6" s="50" t="s">
        <v>4</v>
      </c>
      <c r="F6" s="50" t="s">
        <v>21</v>
      </c>
      <c r="G6" s="70" t="s">
        <v>22</v>
      </c>
      <c r="H6" s="50" t="s">
        <v>23</v>
      </c>
      <c r="I6" s="50" t="s">
        <v>24</v>
      </c>
      <c r="J6" s="50" t="s">
        <v>25</v>
      </c>
      <c r="K6" s="50" t="s">
        <v>26</v>
      </c>
      <c r="L6" s="51" t="s">
        <v>27</v>
      </c>
      <c r="M6" s="52" t="s">
        <v>29</v>
      </c>
      <c r="N6" s="89" t="s">
        <v>71</v>
      </c>
    </row>
    <row r="7" spans="1:13" ht="12.75">
      <c r="A7" s="48"/>
      <c r="B7" s="50">
        <v>1</v>
      </c>
      <c r="C7" s="106">
        <v>2</v>
      </c>
      <c r="D7" s="106"/>
      <c r="E7" s="106"/>
      <c r="F7" s="50">
        <v>3</v>
      </c>
      <c r="G7" s="70">
        <v>4</v>
      </c>
      <c r="H7" s="50">
        <v>5</v>
      </c>
      <c r="I7" s="50">
        <v>6</v>
      </c>
      <c r="J7" s="50">
        <v>7</v>
      </c>
      <c r="K7" s="50">
        <v>8</v>
      </c>
      <c r="L7" s="51">
        <v>9</v>
      </c>
      <c r="M7" s="52">
        <v>10</v>
      </c>
    </row>
    <row r="8" spans="1:14" s="20" customFormat="1" ht="96">
      <c r="A8" s="25"/>
      <c r="B8" s="22" t="s">
        <v>2</v>
      </c>
      <c r="C8" s="72">
        <v>1</v>
      </c>
      <c r="D8" s="73" t="s">
        <v>50</v>
      </c>
      <c r="E8" s="73" t="s">
        <v>50</v>
      </c>
      <c r="F8" s="76" t="s">
        <v>32</v>
      </c>
      <c r="G8" s="78">
        <v>50</v>
      </c>
      <c r="H8" s="26"/>
      <c r="I8" s="14"/>
      <c r="J8" s="24"/>
      <c r="K8" s="24"/>
      <c r="L8" s="80" t="s">
        <v>48</v>
      </c>
      <c r="M8" s="82">
        <v>35000</v>
      </c>
      <c r="N8" s="62" t="s">
        <v>62</v>
      </c>
    </row>
    <row r="9" spans="1:14" s="27" customFormat="1" ht="96">
      <c r="A9" s="24"/>
      <c r="B9" s="22" t="s">
        <v>2</v>
      </c>
      <c r="C9" s="74">
        <v>2</v>
      </c>
      <c r="D9" s="73" t="s">
        <v>51</v>
      </c>
      <c r="E9" s="73" t="s">
        <v>52</v>
      </c>
      <c r="F9" s="76" t="s">
        <v>32</v>
      </c>
      <c r="G9" s="78">
        <v>250</v>
      </c>
      <c r="H9" s="26"/>
      <c r="I9" s="14"/>
      <c r="J9" s="24"/>
      <c r="K9" s="24"/>
      <c r="L9" s="80" t="s">
        <v>48</v>
      </c>
      <c r="M9" s="82">
        <v>150000</v>
      </c>
      <c r="N9" s="81" t="s">
        <v>62</v>
      </c>
    </row>
    <row r="10" spans="1:14" s="20" customFormat="1" ht="96">
      <c r="A10" s="25"/>
      <c r="B10" s="22" t="s">
        <v>2</v>
      </c>
      <c r="C10" s="72">
        <v>3</v>
      </c>
      <c r="D10" s="73" t="s">
        <v>53</v>
      </c>
      <c r="E10" s="73" t="s">
        <v>54</v>
      </c>
      <c r="F10" s="76" t="s">
        <v>32</v>
      </c>
      <c r="G10" s="78">
        <v>200</v>
      </c>
      <c r="H10" s="26"/>
      <c r="I10" s="14"/>
      <c r="J10" s="24"/>
      <c r="K10" s="24"/>
      <c r="L10" s="64" t="s">
        <v>48</v>
      </c>
      <c r="M10" s="82">
        <v>16000</v>
      </c>
      <c r="N10" s="62" t="s">
        <v>62</v>
      </c>
    </row>
    <row r="11" spans="1:14" s="20" customFormat="1" ht="96">
      <c r="A11" s="25"/>
      <c r="B11" s="22" t="s">
        <v>2</v>
      </c>
      <c r="C11" s="72">
        <v>4</v>
      </c>
      <c r="D11" s="43" t="s">
        <v>55</v>
      </c>
      <c r="E11" s="43" t="s">
        <v>56</v>
      </c>
      <c r="F11" s="76" t="s">
        <v>32</v>
      </c>
      <c r="G11" s="78">
        <v>300</v>
      </c>
      <c r="H11" s="26"/>
      <c r="I11" s="14"/>
      <c r="J11" s="24"/>
      <c r="K11" s="24"/>
      <c r="L11" s="64" t="s">
        <v>48</v>
      </c>
      <c r="M11" s="83">
        <v>24000</v>
      </c>
      <c r="N11" s="62" t="s">
        <v>63</v>
      </c>
    </row>
    <row r="12" spans="1:14" s="20" customFormat="1" ht="96">
      <c r="A12" s="25"/>
      <c r="B12" s="22" t="s">
        <v>2</v>
      </c>
      <c r="C12" s="72">
        <v>5</v>
      </c>
      <c r="D12" s="40" t="s">
        <v>57</v>
      </c>
      <c r="E12" s="40" t="s">
        <v>57</v>
      </c>
      <c r="F12" s="76" t="s">
        <v>32</v>
      </c>
      <c r="G12" s="78">
        <v>10</v>
      </c>
      <c r="H12" s="26"/>
      <c r="I12" s="14"/>
      <c r="J12" s="24"/>
      <c r="K12" s="24"/>
      <c r="L12" s="64" t="s">
        <v>48</v>
      </c>
      <c r="M12" s="41">
        <v>22000</v>
      </c>
      <c r="N12" s="62" t="s">
        <v>64</v>
      </c>
    </row>
    <row r="13" spans="1:14" s="20" customFormat="1" ht="96">
      <c r="A13" s="25"/>
      <c r="B13" s="22" t="s">
        <v>2</v>
      </c>
      <c r="C13" s="72">
        <v>6</v>
      </c>
      <c r="D13" s="44" t="s">
        <v>58</v>
      </c>
      <c r="E13" s="44" t="s">
        <v>58</v>
      </c>
      <c r="F13" s="76" t="s">
        <v>32</v>
      </c>
      <c r="G13" s="79">
        <v>4800</v>
      </c>
      <c r="H13" s="26"/>
      <c r="I13" s="14"/>
      <c r="J13" s="24"/>
      <c r="K13" s="24"/>
      <c r="L13" s="64" t="s">
        <v>48</v>
      </c>
      <c r="M13" s="83">
        <v>265584</v>
      </c>
      <c r="N13" s="62" t="s">
        <v>65</v>
      </c>
    </row>
    <row r="14" spans="1:14" s="20" customFormat="1" ht="96">
      <c r="A14" s="25"/>
      <c r="B14" s="22" t="s">
        <v>2</v>
      </c>
      <c r="C14" s="90">
        <v>7</v>
      </c>
      <c r="D14" s="39" t="s">
        <v>59</v>
      </c>
      <c r="E14" s="75" t="s">
        <v>60</v>
      </c>
      <c r="F14" s="76" t="s">
        <v>32</v>
      </c>
      <c r="G14" s="78">
        <v>48</v>
      </c>
      <c r="H14" s="26"/>
      <c r="I14" s="14"/>
      <c r="J14" s="24"/>
      <c r="K14" s="24"/>
      <c r="L14" s="64" t="s">
        <v>48</v>
      </c>
      <c r="M14" s="84">
        <v>28235.52</v>
      </c>
      <c r="N14" s="62" t="s">
        <v>72</v>
      </c>
    </row>
    <row r="15" spans="1:14" s="27" customFormat="1" ht="96">
      <c r="A15" s="24"/>
      <c r="B15" s="22" t="s">
        <v>2</v>
      </c>
      <c r="C15" s="91"/>
      <c r="D15" s="39" t="s">
        <v>59</v>
      </c>
      <c r="E15" s="39" t="s">
        <v>45</v>
      </c>
      <c r="F15" s="76" t="s">
        <v>32</v>
      </c>
      <c r="G15" s="78">
        <v>48</v>
      </c>
      <c r="H15" s="26"/>
      <c r="I15" s="14"/>
      <c r="J15" s="24"/>
      <c r="K15" s="24"/>
      <c r="L15" s="64" t="s">
        <v>48</v>
      </c>
      <c r="M15" s="41">
        <v>31764.96</v>
      </c>
      <c r="N15" s="81" t="s">
        <v>72</v>
      </c>
    </row>
    <row r="16" spans="1:14" s="27" customFormat="1" ht="96">
      <c r="A16" s="24"/>
      <c r="B16" s="22" t="s">
        <v>2</v>
      </c>
      <c r="C16" s="91"/>
      <c r="D16" s="39" t="s">
        <v>59</v>
      </c>
      <c r="E16" s="39" t="s">
        <v>36</v>
      </c>
      <c r="F16" s="76" t="s">
        <v>32</v>
      </c>
      <c r="G16" s="78">
        <v>100</v>
      </c>
      <c r="H16" s="26"/>
      <c r="I16" s="14"/>
      <c r="J16" s="24"/>
      <c r="K16" s="24"/>
      <c r="L16" s="64" t="s">
        <v>48</v>
      </c>
      <c r="M16" s="85">
        <v>18000</v>
      </c>
      <c r="N16" s="81" t="s">
        <v>70</v>
      </c>
    </row>
    <row r="17" spans="1:14" s="20" customFormat="1" ht="90">
      <c r="A17" s="25"/>
      <c r="B17" s="22" t="s">
        <v>2</v>
      </c>
      <c r="C17" s="74">
        <v>8</v>
      </c>
      <c r="D17" s="40" t="s">
        <v>46</v>
      </c>
      <c r="E17" s="40" t="s">
        <v>41</v>
      </c>
      <c r="F17" s="77" t="s">
        <v>32</v>
      </c>
      <c r="G17" s="78">
        <v>6</v>
      </c>
      <c r="H17" s="25"/>
      <c r="I17" s="25"/>
      <c r="J17" s="25"/>
      <c r="K17" s="25"/>
      <c r="L17" s="33" t="s">
        <v>47</v>
      </c>
      <c r="M17" s="85">
        <v>12000</v>
      </c>
      <c r="N17" s="62" t="s">
        <v>66</v>
      </c>
    </row>
    <row r="18" spans="1:14" s="20" customFormat="1" ht="76.5">
      <c r="A18" s="25"/>
      <c r="B18" s="22" t="s">
        <v>2</v>
      </c>
      <c r="C18" s="74">
        <v>9</v>
      </c>
      <c r="D18" s="40" t="s">
        <v>61</v>
      </c>
      <c r="E18" s="40" t="s">
        <v>42</v>
      </c>
      <c r="F18" s="77" t="s">
        <v>40</v>
      </c>
      <c r="G18" s="78">
        <v>3</v>
      </c>
      <c r="H18" s="25"/>
      <c r="I18" s="25"/>
      <c r="J18" s="25"/>
      <c r="K18" s="25"/>
      <c r="L18" s="33" t="s">
        <v>47</v>
      </c>
      <c r="M18" s="85">
        <v>24000</v>
      </c>
      <c r="N18" s="62" t="s">
        <v>66</v>
      </c>
    </row>
    <row r="19" spans="1:14" s="20" customFormat="1" ht="76.5">
      <c r="A19" s="25"/>
      <c r="B19" s="22" t="s">
        <v>2</v>
      </c>
      <c r="C19" s="74">
        <v>10</v>
      </c>
      <c r="D19" s="40" t="s">
        <v>61</v>
      </c>
      <c r="E19" s="40" t="s">
        <v>43</v>
      </c>
      <c r="F19" s="77" t="s">
        <v>32</v>
      </c>
      <c r="G19" s="78">
        <v>2</v>
      </c>
      <c r="H19" s="25"/>
      <c r="I19" s="25"/>
      <c r="J19" s="25"/>
      <c r="K19" s="25"/>
      <c r="L19" s="33" t="s">
        <v>47</v>
      </c>
      <c r="M19" s="85">
        <v>10000</v>
      </c>
      <c r="N19" s="62" t="s">
        <v>66</v>
      </c>
    </row>
    <row r="20" spans="1:14" s="20" customFormat="1" ht="76.5">
      <c r="A20" s="25"/>
      <c r="B20" s="22" t="s">
        <v>2</v>
      </c>
      <c r="C20" s="74">
        <v>11</v>
      </c>
      <c r="D20" s="40" t="s">
        <v>61</v>
      </c>
      <c r="E20" s="40" t="s">
        <v>44</v>
      </c>
      <c r="F20" s="77" t="s">
        <v>32</v>
      </c>
      <c r="G20" s="78">
        <v>2</v>
      </c>
      <c r="H20" s="25"/>
      <c r="I20" s="25"/>
      <c r="J20" s="25"/>
      <c r="K20" s="25"/>
      <c r="L20" s="33" t="s">
        <v>47</v>
      </c>
      <c r="M20" s="85">
        <v>8480</v>
      </c>
      <c r="N20" s="62" t="s">
        <v>66</v>
      </c>
    </row>
    <row r="21" ht="12.75">
      <c r="M21" s="15">
        <f>SUM(M8:M20)</f>
        <v>645064.48</v>
      </c>
    </row>
  </sheetData>
  <autoFilter ref="A6:L20"/>
  <mergeCells count="10">
    <mergeCell ref="C14:C16"/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2021-12-22T08:07:56Z</cp:lastPrinted>
  <dcterms:created xsi:type="dcterms:W3CDTF">2017-08-17T12:48:14Z</dcterms:created>
  <dcterms:modified xsi:type="dcterms:W3CDTF">2023-05-18T08:30:47Z</dcterms:modified>
  <cp:category/>
  <cp:version/>
  <cp:contentType/>
  <cp:contentStatus/>
</cp:coreProperties>
</file>