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Specificații de preț         " sheetId="1" r:id="rId1"/>
  </sheets>
  <definedNames/>
  <calcPr calcId="152511" refMode="R1C1"/>
</workbook>
</file>

<file path=xl/sharedStrings.xml><?xml version="1.0" encoding="utf-8"?>
<sst xmlns="http://schemas.openxmlformats.org/spreadsheetml/2006/main" count="1509" uniqueCount="190">
  <si>
    <t xml:space="preserve"> Anexa nr.23</t>
  </si>
  <si>
    <t xml:space="preserve">  la Documentația standard nr._____</t>
  </si>
  <si>
    <t>Specificații de preț</t>
  </si>
  <si>
    <t>Cod CPV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</si>
  <si>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</si>
  <si>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</si>
  <si>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</si>
  <si>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</si>
  <si>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</si>
  <si>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</si>
  <si>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Lot 1.Servicii de reparație și întreținere a vehiculelor de model Dacia Duster,  Inclusiv piesele de schimb</t>
  </si>
  <si>
    <t xml:space="preserve">  50200000-7</t>
  </si>
  <si>
    <t>Schimb Sabot de frînă din faţă ( Замена Колодки тормозные, передние) (Set)</t>
  </si>
  <si>
    <t>Complet</t>
  </si>
  <si>
    <t>La necesitate 01.01.2022-31.12.2022</t>
  </si>
  <si>
    <t>MD05ML000000002251512149</t>
  </si>
  <si>
    <t>Schimb Sabot de frînă din spate (Замена Колодки тормозные, задние)   (Set)</t>
  </si>
  <si>
    <t>Schimb Disc de frînă fata (Замена Тормозной диск передние)</t>
  </si>
  <si>
    <t>bucată</t>
  </si>
  <si>
    <t>Schimb Disc de frînă spate (Замена Тормозной диск задние)</t>
  </si>
  <si>
    <t>Schimb Filtru de aer (Замена Воздушный фильтр)</t>
  </si>
  <si>
    <t>Schimb Filtru de ulei (Замена Масляный фильтр)</t>
  </si>
  <si>
    <t>Schimb Filtru de combustibil (Замена Топливный фильтр)</t>
  </si>
  <si>
    <t xml:space="preserve">Schimb Filtru salon </t>
  </si>
  <si>
    <t>Schimb brat/bieleta suspensie, stabilizator</t>
  </si>
  <si>
    <t>Schimb Rulment sarcina amortizator fata</t>
  </si>
  <si>
    <t>Schimb Bucsa bara stabilizatoare</t>
  </si>
  <si>
    <t>Schimb Set rulment roata față</t>
  </si>
  <si>
    <t>Schimb Set rulment roata spate</t>
  </si>
  <si>
    <t>Schimb Articulație sarcină/ghidare</t>
  </si>
  <si>
    <t>Schimb cap de bară</t>
  </si>
  <si>
    <t>Schimb Amortizator față</t>
  </si>
  <si>
    <t>Schimb Amortizator spate</t>
  </si>
  <si>
    <t>Schimb pompa apa</t>
  </si>
  <si>
    <t>Schimb Termostat (Замена Термостат)</t>
  </si>
  <si>
    <t>Desaxarea şi axarea roţilor (Развал-схождение)</t>
  </si>
  <si>
    <t>Diagnosticarea motorului (Компьютерная диагностика)</t>
  </si>
  <si>
    <t>Diagnostica suspensiei</t>
  </si>
  <si>
    <t>Schimb Set ambreaj (Set)</t>
  </si>
  <si>
    <t>Schimb Furtun de frîna față</t>
  </si>
  <si>
    <t>Schimb Futrun de frînă spate</t>
  </si>
  <si>
    <t>Schimb Sonda Lambda</t>
  </si>
  <si>
    <t>Schimb Ștergător parbriz</t>
  </si>
  <si>
    <t>Schimb Burduf cauciuc, articulatie planetara internă</t>
  </si>
  <si>
    <t>Schimb Burduf cauciuc, articulatie planetara externa</t>
  </si>
  <si>
    <t>Alimentare cu freon aer condiționat</t>
  </si>
  <si>
    <t>Schimb curea generator</t>
  </si>
  <si>
    <t xml:space="preserve">Bugii motor </t>
  </si>
  <si>
    <t xml:space="preserve">Ulei motor 5w40  </t>
  </si>
  <si>
    <t>litru</t>
  </si>
  <si>
    <t>Set Curea distribuție</t>
  </si>
  <si>
    <t xml:space="preserve">Schimb Arc spiral fata </t>
  </si>
  <si>
    <t>Schimb arc spiral spate</t>
  </si>
  <si>
    <t>Lucrari electrice și diagnosticare</t>
  </si>
  <si>
    <t>ore</t>
  </si>
  <si>
    <t>TOTAL LOT 1.</t>
  </si>
  <si>
    <t>Lot 2.Servicii de reparație și întreținere a vehiculelor de model Dacia Logan,  Inclusiv piesele de schimb</t>
  </si>
  <si>
    <t>Schimb Sabot de frînă din faţă (Замена Колодки тормозные, передние) (Set)</t>
  </si>
  <si>
    <t>complet</t>
  </si>
  <si>
    <t xml:space="preserve"> Schimb Arc spiral fata </t>
  </si>
  <si>
    <t>TOTAL LOT 2.</t>
  </si>
  <si>
    <t>Lot 3. Servicii de reparație și întreținere a vehiculelor de model Renault Fluence, Inclusiv piesele de schimb</t>
  </si>
  <si>
    <t>Schimb Sabot de frînă din faţă       ( Замена Колодки тормозные, передние)    (Set)</t>
  </si>
  <si>
    <t>Ulei motor 5w30</t>
  </si>
  <si>
    <t>Reparatia mecanismului de direcție (restauratia)</t>
  </si>
  <si>
    <t>Schimb bugie incandescenta motor</t>
  </si>
  <si>
    <t>TOTAL LOT 3</t>
  </si>
  <si>
    <t>Lot 4 Servicii de reparație și întreținere a vehiculelor de model Renault Megane 2, Inclusiv piesele de schimb</t>
  </si>
  <si>
    <t>Schimb Sabot de frînă din faţă (Замена Колодки тормозные, передние)    (Set)</t>
  </si>
  <si>
    <t>Schimb Disc de frînă spate (Замена Тормозной диск задние )</t>
  </si>
  <si>
    <t>TOTAL LOT 4</t>
  </si>
  <si>
    <t>Lot 5. Servicii de reparație și întreținere a vehiculelor de model SKODA OCTAVIA, Inclusiv piesele de schimb</t>
  </si>
  <si>
    <t xml:space="preserve">Schimb suport motor </t>
  </si>
  <si>
    <t>Set articulație planetară</t>
  </si>
  <si>
    <t>TOTAL LOT 5</t>
  </si>
  <si>
    <t>Lot 6. Servicii de reparație și întreținere a vehiculelor de model VW T4, Inclusiv piesele de schimb</t>
  </si>
  <si>
    <t xml:space="preserve">Reglarea pompei tensiune înaltă </t>
  </si>
  <si>
    <t xml:space="preserve">Diagnosticarea motorului </t>
  </si>
  <si>
    <t>Lucrări electrice și diagnosticare (Компьютерная диагностика)</t>
  </si>
  <si>
    <t xml:space="preserve">Diagnostica suspensiei </t>
  </si>
  <si>
    <t xml:space="preserve">Schimb Amortizator faţă </t>
  </si>
  <si>
    <t xml:space="preserve">Schimb Bară direcţie </t>
  </si>
  <si>
    <t xml:space="preserve">Schimb Sabot frînă faţă </t>
  </si>
  <si>
    <t>Schimb Sabot frînă spate</t>
  </si>
  <si>
    <t xml:space="preserve">Schimb Disc de frînă puntea faţă </t>
  </si>
  <si>
    <t>Schimb Disc de frînă puntea spate</t>
  </si>
  <si>
    <t>Schimb Furtun de frînă fata</t>
  </si>
  <si>
    <t>Schimb Furtun de frînă spate</t>
  </si>
  <si>
    <t xml:space="preserve">Schimb Bucşă-bloc pârghiei de jos ( spate ) </t>
  </si>
  <si>
    <t xml:space="preserve">Schimb Bucşă-bloc pîrghiei de sus </t>
  </si>
  <si>
    <t>Schimb Bucşa stabilizator 7D1411041</t>
  </si>
  <si>
    <t>Schimb Bucşa barei stabilizator 7D0411045</t>
  </si>
  <si>
    <t>Schimb Bara stabilizator 7D0411049</t>
  </si>
  <si>
    <t>Schimb Suport rotund de sus 701407187B</t>
  </si>
  <si>
    <t>Schimb Suport rotund de jos 7D0407361</t>
  </si>
  <si>
    <t xml:space="preserve">Schimb Colpac protector articulaţie (extern) </t>
  </si>
  <si>
    <t xml:space="preserve">Schimb Colpac protector articulaţie (intern) </t>
  </si>
  <si>
    <t>Schimb Arc suspensie fata</t>
  </si>
  <si>
    <t xml:space="preserve">Schimb Amortizator spate </t>
  </si>
  <si>
    <t>Schimb Filtru aer motor</t>
  </si>
  <si>
    <t>Schimb Filtru combustibil motor</t>
  </si>
  <si>
    <t>Schimb Filtru ulei</t>
  </si>
  <si>
    <t>Schimb Filtru aer salon</t>
  </si>
  <si>
    <t>Schimb Cureaua mecanismului de distribuţie motor (SET)</t>
  </si>
  <si>
    <t>Schimb Cureaua pompei de tensiune înaltă motor AXL 2.5 TDI cu rulment reglare 074130113J / 074130195B / 074130245</t>
  </si>
  <si>
    <t>Schimb Cureaua pompei mecanizmului de direcţie</t>
  </si>
  <si>
    <t>Schimb Pompa sistem răcire motor</t>
  </si>
  <si>
    <t>Schimb Ambriaj motor SET</t>
  </si>
  <si>
    <t>Schimb Funie ambriaj</t>
  </si>
  <si>
    <t xml:space="preserve">Schimb Perna motor </t>
  </si>
  <si>
    <t xml:space="preserve">Schimb Perna cutie viteză </t>
  </si>
  <si>
    <t xml:space="preserve">Schimb Termostat motor </t>
  </si>
  <si>
    <t xml:space="preserve">Schimb Bujii incadescente motor </t>
  </si>
  <si>
    <t>Schimb Becuri H4 12V 60-55 W</t>
  </si>
  <si>
    <t>Schimb Sigaranţă 10A</t>
  </si>
  <si>
    <t>Schimb Sigaranţă 15A</t>
  </si>
  <si>
    <t>Schimb Siguranţă 20A</t>
  </si>
  <si>
    <t>Schimb Siguranţă 25A</t>
  </si>
  <si>
    <t>Schimb Siguranţă 30A</t>
  </si>
  <si>
    <t>Schimb Siguranţă 50A</t>
  </si>
  <si>
    <t xml:space="preserve">Ulei motor 5w40 </t>
  </si>
  <si>
    <t>TOTAL LOT 6</t>
  </si>
  <si>
    <t>Lot 7.Servicii de reparație și întreținere a vehiculelor de model  Renault Master  inclusiv piesele de schimb</t>
  </si>
  <si>
    <t>bucata</t>
  </si>
  <si>
    <t>oră</t>
  </si>
  <si>
    <t>Reparație turbina motor</t>
  </si>
  <si>
    <t>Reparația pompei de tensiune înaltă</t>
  </si>
  <si>
    <t>Reparația mecanismului de direcție (restaurația)</t>
  </si>
  <si>
    <t>Lucrari reparație punte față</t>
  </si>
  <si>
    <t>Lucrari reparație punte spate</t>
  </si>
  <si>
    <t>Schimb Ambreaj (Set)</t>
  </si>
  <si>
    <t>Schimb Filtru ulei motor</t>
  </si>
  <si>
    <t>Schimb Filtru motorină</t>
  </si>
  <si>
    <t>Schimb Sabot de frînă față  (set)</t>
  </si>
  <si>
    <t>Schimb Sabot de frînă spate  (set)</t>
  </si>
  <si>
    <t>Schimb Pompa de apa</t>
  </si>
  <si>
    <t>Schimb Termostat</t>
  </si>
  <si>
    <t xml:space="preserve">Schimb Radiator răcire motor </t>
  </si>
  <si>
    <t>Schimb Disc de frina față</t>
  </si>
  <si>
    <t>Schimb Disc de frina spate</t>
  </si>
  <si>
    <t>Schimb Furtun de frînă față</t>
  </si>
  <si>
    <t xml:space="preserve">Schimb Cilindrul principal de frînă </t>
  </si>
  <si>
    <t xml:space="preserve">Reparație pompa Mecanism de direcție </t>
  </si>
  <si>
    <t xml:space="preserve">Schimb Garnitura chiuloasă  </t>
  </si>
  <si>
    <t xml:space="preserve">Schimb Garnitură colectorului de admisie </t>
  </si>
  <si>
    <t xml:space="preserve">Schimb Garnitura băii de ulei  </t>
  </si>
  <si>
    <t xml:space="preserve">Schimb Arc punte față </t>
  </si>
  <si>
    <t>Schimb Rulment butuc roată față</t>
  </si>
  <si>
    <t xml:space="preserve">Schimb Rulment butuc roată spate </t>
  </si>
  <si>
    <t xml:space="preserve">Schimb Suport rotund de jos </t>
  </si>
  <si>
    <t>Schimb Suport rotund de sus</t>
  </si>
  <si>
    <t>Schimb Bară de direcție</t>
  </si>
  <si>
    <t>Schimb Braț/ bieletă suspensie, stabilizator</t>
  </si>
  <si>
    <t xml:space="preserve">Schimb Curea generator </t>
  </si>
  <si>
    <t xml:space="preserve">Schimb Arc punte spate (resora) </t>
  </si>
  <si>
    <t xml:space="preserve">Schimb Generator </t>
  </si>
  <si>
    <t>Schimb Demaror</t>
  </si>
  <si>
    <t xml:space="preserve">Schimb Pernă motor  </t>
  </si>
  <si>
    <t>Schimb Ventilator</t>
  </si>
  <si>
    <t xml:space="preserve">Schimb Bugie incandescentă </t>
  </si>
  <si>
    <t xml:space="preserve">Schimb Perie ștergătoare parbriz </t>
  </si>
  <si>
    <t xml:space="preserve">Schimb Rulment amortizator față </t>
  </si>
  <si>
    <t>Schimb Bucșa barei stabilizator</t>
  </si>
  <si>
    <t>Schimb Articulație internă</t>
  </si>
  <si>
    <t>Schimb Articulație externă</t>
  </si>
  <si>
    <t>Schimb burduf articulație planetară interna</t>
  </si>
  <si>
    <t>Schimb burduf articulație planetară externă</t>
  </si>
  <si>
    <t>Schimb Siguranţe 10A</t>
  </si>
  <si>
    <t>Schimb Siguranţe 15A</t>
  </si>
  <si>
    <t>Schimb Siguranţe 20A</t>
  </si>
  <si>
    <t>Schimb Siguranţe 25A</t>
  </si>
  <si>
    <t>Schimb Siguranţe 30A</t>
  </si>
  <si>
    <t>Schimb Becuri H-7 12Vx55</t>
  </si>
  <si>
    <t>Schimb Bec HL 12Vx4W</t>
  </si>
  <si>
    <t>Schimb Bec 12VxT4W</t>
  </si>
  <si>
    <t>Schimb Bec 12V х 1,2W</t>
  </si>
  <si>
    <t>Schimb Bec 12V P21x 5W</t>
  </si>
  <si>
    <t xml:space="preserve">Ulei motor 5W30 </t>
  </si>
  <si>
    <t>Litru</t>
  </si>
  <si>
    <t>TOTAL LOT 7</t>
  </si>
  <si>
    <t>TOTAL</t>
  </si>
  <si>
    <t>Suma fără TVA</t>
  </si>
  <si>
    <t>Suma cu TVA</t>
  </si>
  <si>
    <t xml:space="preserve">Termenul de livrare/prestare </t>
  </si>
  <si>
    <t>Discount %</t>
  </si>
  <si>
    <t>Semnat:_______________ Numele, Prenumele:         Nevedomschi Denis                                În calitate de:              Director</t>
  </si>
  <si>
    <t xml:space="preserve">Ofertantul: "EUROGARAGE" S.R.L.             Adresa:        or. Chisinau, str. Uzinelor 8. </t>
  </si>
  <si>
    <t xml:space="preserve">                                                                                                                                                                  din “04” 01. 2022</t>
  </si>
  <si>
    <t>Numărul  procedurii de achiziție     21049046/ ocds-b3wdp1-MD-1640078367432            din:   21.12.2021</t>
  </si>
  <si>
    <t>Obiectul de achiziției:      50200000-7 - Servicii de reparare şi de întreţinere şi servicii conexe pentru mijloacele de transport aerian, feroviar, rutier şi maritim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</si>
</sst>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3"/>
      <color rgb="FF4F81BD"/>
      <name val="Cambria"/>
      <family val="1"/>
    </font>
    <font>
      <sz val="10"/>
      <color rgb="FF4F81BD"/>
      <name val="Cambria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2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3" fillId="0" borderId="1" xfId="20" applyNumberFormat="1" applyFont="1" applyBorder="1" applyAlignment="1">
      <alignment horizontal="center" vertical="center" wrapText="1"/>
    </xf>
    <xf numFmtId="164" fontId="11" fillId="0" borderId="1" xfId="2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2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4" fontId="7" fillId="0" borderId="1" xfId="20" applyNumberFormat="1" applyFont="1" applyFill="1" applyBorder="1" applyAlignment="1">
      <alignment horizontal="left" vertical="center" wrapText="1"/>
    </xf>
    <xf numFmtId="164" fontId="7" fillId="0" borderId="1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center" vertical="center" wrapText="1"/>
    </xf>
    <xf numFmtId="164" fontId="6" fillId="0" borderId="1" xfId="20" applyNumberFormat="1" applyFont="1" applyBorder="1" applyAlignment="1">
      <alignment horizontal="left" vertical="center" wrapText="1"/>
    </xf>
    <xf numFmtId="164" fontId="7" fillId="0" borderId="1" xfId="20" applyNumberFormat="1" applyFont="1" applyFill="1" applyBorder="1" applyAlignment="1">
      <alignment horizontal="center" vertical="center" wrapText="1"/>
    </xf>
    <xf numFmtId="164" fontId="7" fillId="0" borderId="1" xfId="20" applyNumberFormat="1" applyFont="1" applyBorder="1" applyAlignment="1">
      <alignment horizontal="center" vertical="center" wrapText="1"/>
    </xf>
    <xf numFmtId="164" fontId="6" fillId="0" borderId="1" xfId="20" applyNumberFormat="1" applyFont="1" applyBorder="1" applyAlignment="1">
      <alignment horizontal="center" vertical="center" wrapText="1"/>
    </xf>
    <xf numFmtId="164" fontId="6" fillId="0" borderId="1" xfId="20" applyNumberFormat="1" applyFont="1" applyFill="1" applyBorder="1" applyAlignment="1">
      <alignment horizontal="center" vertical="center" wrapText="1"/>
    </xf>
    <xf numFmtId="164" fontId="11" fillId="0" borderId="1" xfId="2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/>
    <xf numFmtId="164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abSelected="1" workbookViewId="0" topLeftCell="A301">
      <selection activeCell="A330" sqref="A330:I330"/>
    </sheetView>
  </sheetViews>
  <sheetFormatPr defaultColWidth="9.140625" defaultRowHeight="15"/>
  <cols>
    <col min="1" max="1" width="9.140625" style="0" customWidth="1"/>
    <col min="3" max="3" width="28.28125" style="0" customWidth="1"/>
    <col min="5" max="5" width="7.7109375" style="0" customWidth="1"/>
    <col min="6" max="6" width="10.421875" style="0" customWidth="1"/>
    <col min="7" max="8" width="10.28125" style="0" customWidth="1"/>
    <col min="9" max="9" width="9.140625" style="0" customWidth="1"/>
    <col min="10" max="10" width="10.7109375" style="0" customWidth="1"/>
    <col min="11" max="11" width="10.00390625" style="0" customWidth="1"/>
    <col min="12" max="12" width="19.7109375" style="0" customWidth="1"/>
  </cols>
  <sheetData>
    <row r="1" spans="1:13" ht="15.6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.6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6">
      <c r="A3" s="62" t="s">
        <v>187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6.95" customHeight="1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27"/>
      <c r="L4" s="27"/>
      <c r="M4" s="27"/>
    </row>
    <row r="5" spans="1:13" ht="15.6">
      <c r="A5" s="30"/>
      <c r="B5" s="30"/>
      <c r="C5" s="30" t="s">
        <v>188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6">
      <c r="A6" s="30"/>
      <c r="B6" s="30"/>
      <c r="C6" s="30" t="s">
        <v>189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.6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23.4" customHeight="1">
      <c r="A8" s="44" t="s">
        <v>3</v>
      </c>
      <c r="B8" s="44" t="s">
        <v>4</v>
      </c>
      <c r="C8" s="44"/>
      <c r="D8" s="44" t="s">
        <v>5</v>
      </c>
      <c r="E8" s="44" t="s">
        <v>6</v>
      </c>
      <c r="F8" s="44" t="s">
        <v>7</v>
      </c>
      <c r="G8" s="44" t="s">
        <v>8</v>
      </c>
      <c r="H8" s="35" t="s">
        <v>181</v>
      </c>
      <c r="I8" s="35" t="s">
        <v>182</v>
      </c>
      <c r="J8" s="38" t="s">
        <v>183</v>
      </c>
      <c r="K8" s="39"/>
      <c r="L8" s="44" t="s">
        <v>9</v>
      </c>
      <c r="M8" s="35" t="s">
        <v>184</v>
      </c>
    </row>
    <row r="9" spans="1:13" ht="15">
      <c r="A9" s="44"/>
      <c r="B9" s="44"/>
      <c r="C9" s="44"/>
      <c r="D9" s="44"/>
      <c r="E9" s="44"/>
      <c r="F9" s="44"/>
      <c r="G9" s="44"/>
      <c r="H9" s="36"/>
      <c r="I9" s="36"/>
      <c r="J9" s="40"/>
      <c r="K9" s="41"/>
      <c r="L9" s="44"/>
      <c r="M9" s="36"/>
    </row>
    <row r="10" spans="1:13" ht="15">
      <c r="A10" s="44"/>
      <c r="B10" s="44"/>
      <c r="C10" s="44"/>
      <c r="D10" s="44"/>
      <c r="E10" s="44"/>
      <c r="F10" s="44"/>
      <c r="G10" s="44"/>
      <c r="H10" s="37"/>
      <c r="I10" s="37"/>
      <c r="J10" s="42"/>
      <c r="K10" s="43"/>
      <c r="L10" s="44"/>
      <c r="M10" s="37"/>
    </row>
    <row r="11" spans="1:13" ht="15">
      <c r="A11" s="2">
        <v>1</v>
      </c>
      <c r="B11" s="45">
        <v>2</v>
      </c>
      <c r="C11" s="45"/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45">
        <v>9</v>
      </c>
      <c r="K11" s="45"/>
      <c r="L11" s="2">
        <v>10</v>
      </c>
      <c r="M11" s="2">
        <v>11</v>
      </c>
    </row>
    <row r="12" spans="1:13" ht="15">
      <c r="A12" s="32" t="s">
        <v>10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ht="15">
      <c r="A13" s="5" t="s">
        <v>11</v>
      </c>
      <c r="B13" s="46" t="s">
        <v>12</v>
      </c>
      <c r="C13" s="46"/>
      <c r="D13" s="8" t="s">
        <v>13</v>
      </c>
      <c r="E13" s="14">
        <v>3</v>
      </c>
      <c r="F13" s="15">
        <f>G13/6*5</f>
        <v>374.16666666666663</v>
      </c>
      <c r="G13" s="15">
        <v>449</v>
      </c>
      <c r="H13" s="15">
        <f>F13*E13</f>
        <v>1122.5</v>
      </c>
      <c r="I13" s="15">
        <f>G13*E13</f>
        <v>1347</v>
      </c>
      <c r="J13" s="47" t="s">
        <v>14</v>
      </c>
      <c r="K13" s="47"/>
      <c r="L13" s="6" t="s">
        <v>15</v>
      </c>
      <c r="M13" s="16">
        <v>0.07</v>
      </c>
    </row>
    <row r="14" spans="1:13" ht="15">
      <c r="A14" s="5" t="s">
        <v>11</v>
      </c>
      <c r="B14" s="46" t="s">
        <v>16</v>
      </c>
      <c r="C14" s="46"/>
      <c r="D14" s="8" t="s">
        <v>13</v>
      </c>
      <c r="E14" s="14">
        <v>3</v>
      </c>
      <c r="F14" s="15">
        <f aca="true" t="shared" si="0" ref="F14:F49">G14/6*5</f>
        <v>490.83333333333337</v>
      </c>
      <c r="G14" s="15">
        <v>589</v>
      </c>
      <c r="H14" s="15">
        <f aca="true" t="shared" si="1" ref="H14:H49">F14*E14</f>
        <v>1472.5</v>
      </c>
      <c r="I14" s="15">
        <f aca="true" t="shared" si="2" ref="I14:I49">G14*E14</f>
        <v>1767</v>
      </c>
      <c r="J14" s="47" t="s">
        <v>14</v>
      </c>
      <c r="K14" s="47"/>
      <c r="L14" s="6" t="s">
        <v>15</v>
      </c>
      <c r="M14" s="16">
        <v>0.07</v>
      </c>
    </row>
    <row r="15" spans="1:13" ht="15">
      <c r="A15" s="5" t="s">
        <v>11</v>
      </c>
      <c r="B15" s="46" t="s">
        <v>17</v>
      </c>
      <c r="C15" s="46"/>
      <c r="D15" s="8" t="s">
        <v>18</v>
      </c>
      <c r="E15" s="14">
        <v>2</v>
      </c>
      <c r="F15" s="15">
        <f t="shared" si="0"/>
        <v>573.3333333333334</v>
      </c>
      <c r="G15" s="15">
        <v>688</v>
      </c>
      <c r="H15" s="15">
        <f t="shared" si="1"/>
        <v>1146.6666666666667</v>
      </c>
      <c r="I15" s="15">
        <f t="shared" si="2"/>
        <v>1376</v>
      </c>
      <c r="J15" s="47" t="s">
        <v>14</v>
      </c>
      <c r="K15" s="47"/>
      <c r="L15" s="6" t="s">
        <v>15</v>
      </c>
      <c r="M15" s="16">
        <v>0.07</v>
      </c>
    </row>
    <row r="16" spans="1:13" ht="15">
      <c r="A16" s="5" t="s">
        <v>11</v>
      </c>
      <c r="B16" s="46" t="s">
        <v>19</v>
      </c>
      <c r="C16" s="46"/>
      <c r="D16" s="8" t="s">
        <v>18</v>
      </c>
      <c r="E16" s="8">
        <v>2</v>
      </c>
      <c r="F16" s="15">
        <f t="shared" si="0"/>
        <v>823.3333333333333</v>
      </c>
      <c r="G16" s="15">
        <v>988</v>
      </c>
      <c r="H16" s="15">
        <f t="shared" si="1"/>
        <v>1646.6666666666665</v>
      </c>
      <c r="I16" s="15">
        <f t="shared" si="2"/>
        <v>1976</v>
      </c>
      <c r="J16" s="47" t="s">
        <v>14</v>
      </c>
      <c r="K16" s="47"/>
      <c r="L16" s="6" t="s">
        <v>15</v>
      </c>
      <c r="M16" s="16">
        <v>0.07</v>
      </c>
    </row>
    <row r="17" spans="1:13" ht="15">
      <c r="A17" s="5" t="s">
        <v>11</v>
      </c>
      <c r="B17" s="46" t="s">
        <v>20</v>
      </c>
      <c r="C17" s="46"/>
      <c r="D17" s="8" t="s">
        <v>18</v>
      </c>
      <c r="E17" s="8">
        <v>5</v>
      </c>
      <c r="F17" s="15">
        <f t="shared" si="0"/>
        <v>98.33333333333334</v>
      </c>
      <c r="G17" s="15">
        <v>118</v>
      </c>
      <c r="H17" s="15">
        <f t="shared" si="1"/>
        <v>491.66666666666674</v>
      </c>
      <c r="I17" s="15">
        <f t="shared" si="2"/>
        <v>590</v>
      </c>
      <c r="J17" s="47" t="s">
        <v>14</v>
      </c>
      <c r="K17" s="47"/>
      <c r="L17" s="6" t="s">
        <v>15</v>
      </c>
      <c r="M17" s="16">
        <v>0.07</v>
      </c>
    </row>
    <row r="18" spans="1:13" ht="15">
      <c r="A18" s="5" t="s">
        <v>11</v>
      </c>
      <c r="B18" s="46" t="s">
        <v>21</v>
      </c>
      <c r="C18" s="46"/>
      <c r="D18" s="8" t="s">
        <v>18</v>
      </c>
      <c r="E18" s="8">
        <v>5</v>
      </c>
      <c r="F18" s="15">
        <f t="shared" si="0"/>
        <v>112.5</v>
      </c>
      <c r="G18" s="15">
        <v>135</v>
      </c>
      <c r="H18" s="15">
        <f t="shared" si="1"/>
        <v>562.5</v>
      </c>
      <c r="I18" s="15">
        <f t="shared" si="2"/>
        <v>675</v>
      </c>
      <c r="J18" s="47" t="s">
        <v>14</v>
      </c>
      <c r="K18" s="47"/>
      <c r="L18" s="6" t="s">
        <v>15</v>
      </c>
      <c r="M18" s="16">
        <v>0.07</v>
      </c>
    </row>
    <row r="19" spans="1:13" ht="15">
      <c r="A19" s="5" t="s">
        <v>11</v>
      </c>
      <c r="B19" s="46" t="s">
        <v>22</v>
      </c>
      <c r="C19" s="46"/>
      <c r="D19" s="8" t="s">
        <v>18</v>
      </c>
      <c r="E19" s="8">
        <v>1</v>
      </c>
      <c r="F19" s="15">
        <f t="shared" si="0"/>
        <v>455.83333333333337</v>
      </c>
      <c r="G19" s="15">
        <v>547</v>
      </c>
      <c r="H19" s="15">
        <f t="shared" si="1"/>
        <v>455.83333333333337</v>
      </c>
      <c r="I19" s="15">
        <f t="shared" si="2"/>
        <v>547</v>
      </c>
      <c r="J19" s="47" t="s">
        <v>14</v>
      </c>
      <c r="K19" s="47"/>
      <c r="L19" s="6" t="s">
        <v>15</v>
      </c>
      <c r="M19" s="16">
        <v>0.07</v>
      </c>
    </row>
    <row r="20" spans="1:13" ht="15">
      <c r="A20" s="5" t="s">
        <v>11</v>
      </c>
      <c r="B20" s="46" t="s">
        <v>23</v>
      </c>
      <c r="C20" s="46"/>
      <c r="D20" s="8" t="s">
        <v>18</v>
      </c>
      <c r="E20" s="8">
        <v>2</v>
      </c>
      <c r="F20" s="15">
        <f t="shared" si="0"/>
        <v>178.33333333333331</v>
      </c>
      <c r="G20" s="15">
        <v>214</v>
      </c>
      <c r="H20" s="15">
        <f t="shared" si="1"/>
        <v>356.66666666666663</v>
      </c>
      <c r="I20" s="15">
        <f t="shared" si="2"/>
        <v>428</v>
      </c>
      <c r="J20" s="47" t="s">
        <v>14</v>
      </c>
      <c r="K20" s="47"/>
      <c r="L20" s="6" t="s">
        <v>15</v>
      </c>
      <c r="M20" s="16">
        <v>0.07</v>
      </c>
    </row>
    <row r="21" spans="1:13" ht="15">
      <c r="A21" s="5" t="s">
        <v>11</v>
      </c>
      <c r="B21" s="46" t="s">
        <v>24</v>
      </c>
      <c r="C21" s="46"/>
      <c r="D21" s="8" t="s">
        <v>18</v>
      </c>
      <c r="E21" s="8">
        <v>6</v>
      </c>
      <c r="F21" s="15">
        <f t="shared" si="0"/>
        <v>208.33333333333331</v>
      </c>
      <c r="G21" s="15">
        <v>250</v>
      </c>
      <c r="H21" s="15">
        <f t="shared" si="1"/>
        <v>1250</v>
      </c>
      <c r="I21" s="15">
        <f t="shared" si="2"/>
        <v>1500</v>
      </c>
      <c r="J21" s="47" t="s">
        <v>14</v>
      </c>
      <c r="K21" s="47"/>
      <c r="L21" s="6" t="s">
        <v>15</v>
      </c>
      <c r="M21" s="16">
        <v>0.07</v>
      </c>
    </row>
    <row r="22" spans="1:13" ht="15">
      <c r="A22" s="5" t="s">
        <v>11</v>
      </c>
      <c r="B22" s="46" t="s">
        <v>25</v>
      </c>
      <c r="C22" s="46"/>
      <c r="D22" s="8" t="s">
        <v>18</v>
      </c>
      <c r="E22" s="8">
        <v>2</v>
      </c>
      <c r="F22" s="15">
        <f t="shared" si="0"/>
        <v>150</v>
      </c>
      <c r="G22" s="15">
        <v>180</v>
      </c>
      <c r="H22" s="15">
        <f t="shared" si="1"/>
        <v>300</v>
      </c>
      <c r="I22" s="15">
        <f t="shared" si="2"/>
        <v>360</v>
      </c>
      <c r="J22" s="47" t="s">
        <v>14</v>
      </c>
      <c r="K22" s="47"/>
      <c r="L22" s="6" t="s">
        <v>15</v>
      </c>
      <c r="M22" s="16">
        <v>0.07</v>
      </c>
    </row>
    <row r="23" spans="1:13" ht="15">
      <c r="A23" s="5" t="s">
        <v>11</v>
      </c>
      <c r="B23" s="46" t="s">
        <v>26</v>
      </c>
      <c r="C23" s="46"/>
      <c r="D23" s="8" t="s">
        <v>18</v>
      </c>
      <c r="E23" s="14">
        <v>6</v>
      </c>
      <c r="F23" s="15">
        <f t="shared" si="0"/>
        <v>165</v>
      </c>
      <c r="G23" s="15">
        <v>198</v>
      </c>
      <c r="H23" s="15">
        <f t="shared" si="1"/>
        <v>990</v>
      </c>
      <c r="I23" s="15">
        <f t="shared" si="2"/>
        <v>1188</v>
      </c>
      <c r="J23" s="47" t="s">
        <v>14</v>
      </c>
      <c r="K23" s="47"/>
      <c r="L23" s="6" t="s">
        <v>15</v>
      </c>
      <c r="M23" s="16">
        <v>0.07</v>
      </c>
    </row>
    <row r="24" spans="1:13" ht="15">
      <c r="A24" s="5" t="s">
        <v>11</v>
      </c>
      <c r="B24" s="46" t="s">
        <v>27</v>
      </c>
      <c r="C24" s="46"/>
      <c r="D24" s="8" t="s">
        <v>18</v>
      </c>
      <c r="E24" s="14">
        <v>2</v>
      </c>
      <c r="F24" s="15">
        <f t="shared" si="0"/>
        <v>525</v>
      </c>
      <c r="G24" s="15">
        <v>630</v>
      </c>
      <c r="H24" s="15">
        <f t="shared" si="1"/>
        <v>1050</v>
      </c>
      <c r="I24" s="15">
        <f t="shared" si="2"/>
        <v>1260</v>
      </c>
      <c r="J24" s="47" t="s">
        <v>14</v>
      </c>
      <c r="K24" s="47"/>
      <c r="L24" s="6" t="s">
        <v>15</v>
      </c>
      <c r="M24" s="16">
        <v>0.07</v>
      </c>
    </row>
    <row r="25" spans="1:13" ht="15">
      <c r="A25" s="5" t="s">
        <v>11</v>
      </c>
      <c r="B25" s="46" t="s">
        <v>28</v>
      </c>
      <c r="C25" s="46"/>
      <c r="D25" s="8" t="s">
        <v>18</v>
      </c>
      <c r="E25" s="14">
        <v>2</v>
      </c>
      <c r="F25" s="15">
        <f t="shared" si="0"/>
        <v>531.6666666666666</v>
      </c>
      <c r="G25" s="15">
        <v>638</v>
      </c>
      <c r="H25" s="15">
        <f t="shared" si="1"/>
        <v>1063.3333333333333</v>
      </c>
      <c r="I25" s="15">
        <f t="shared" si="2"/>
        <v>1276</v>
      </c>
      <c r="J25" s="47" t="s">
        <v>14</v>
      </c>
      <c r="K25" s="47"/>
      <c r="L25" s="6" t="s">
        <v>15</v>
      </c>
      <c r="M25" s="16">
        <v>0.07</v>
      </c>
    </row>
    <row r="26" spans="1:13" ht="15">
      <c r="A26" s="5" t="s">
        <v>11</v>
      </c>
      <c r="B26" s="46" t="s">
        <v>29</v>
      </c>
      <c r="C26" s="46"/>
      <c r="D26" s="8" t="s">
        <v>18</v>
      </c>
      <c r="E26" s="14">
        <v>4</v>
      </c>
      <c r="F26" s="15">
        <f t="shared" si="0"/>
        <v>398.33333333333337</v>
      </c>
      <c r="G26" s="15">
        <v>478</v>
      </c>
      <c r="H26" s="15">
        <f t="shared" si="1"/>
        <v>1593.3333333333335</v>
      </c>
      <c r="I26" s="15">
        <f t="shared" si="2"/>
        <v>1912</v>
      </c>
      <c r="J26" s="47" t="s">
        <v>14</v>
      </c>
      <c r="K26" s="47"/>
      <c r="L26" s="6" t="s">
        <v>15</v>
      </c>
      <c r="M26" s="16">
        <v>0.07</v>
      </c>
    </row>
    <row r="27" spans="1:13" ht="15">
      <c r="A27" s="5" t="s">
        <v>11</v>
      </c>
      <c r="B27" s="46" t="s">
        <v>30</v>
      </c>
      <c r="C27" s="46"/>
      <c r="D27" s="8" t="s">
        <v>18</v>
      </c>
      <c r="E27" s="14">
        <v>4</v>
      </c>
      <c r="F27" s="15">
        <f t="shared" si="0"/>
        <v>286.6666666666667</v>
      </c>
      <c r="G27" s="15">
        <v>344</v>
      </c>
      <c r="H27" s="15">
        <f t="shared" si="1"/>
        <v>1146.6666666666667</v>
      </c>
      <c r="I27" s="15">
        <f t="shared" si="2"/>
        <v>1376</v>
      </c>
      <c r="J27" s="47" t="s">
        <v>14</v>
      </c>
      <c r="K27" s="47"/>
      <c r="L27" s="6" t="s">
        <v>15</v>
      </c>
      <c r="M27" s="16">
        <v>0.07</v>
      </c>
    </row>
    <row r="28" spans="1:13" ht="15">
      <c r="A28" s="5" t="s">
        <v>11</v>
      </c>
      <c r="B28" s="46" t="s">
        <v>31</v>
      </c>
      <c r="C28" s="46"/>
      <c r="D28" s="8" t="s">
        <v>18</v>
      </c>
      <c r="E28" s="14">
        <v>2</v>
      </c>
      <c r="F28" s="15">
        <f t="shared" si="0"/>
        <v>990</v>
      </c>
      <c r="G28" s="15">
        <v>1188</v>
      </c>
      <c r="H28" s="15">
        <f t="shared" si="1"/>
        <v>1980</v>
      </c>
      <c r="I28" s="15">
        <f t="shared" si="2"/>
        <v>2376</v>
      </c>
      <c r="J28" s="47" t="s">
        <v>14</v>
      </c>
      <c r="K28" s="47"/>
      <c r="L28" s="6" t="s">
        <v>15</v>
      </c>
      <c r="M28" s="16">
        <v>0.07</v>
      </c>
    </row>
    <row r="29" spans="1:13" ht="15">
      <c r="A29" s="5" t="s">
        <v>11</v>
      </c>
      <c r="B29" s="46" t="s">
        <v>32</v>
      </c>
      <c r="C29" s="46"/>
      <c r="D29" s="8" t="s">
        <v>18</v>
      </c>
      <c r="E29" s="14">
        <v>2</v>
      </c>
      <c r="F29" s="15">
        <f t="shared" si="0"/>
        <v>781.6666666666667</v>
      </c>
      <c r="G29" s="15">
        <v>938</v>
      </c>
      <c r="H29" s="15">
        <f t="shared" si="1"/>
        <v>1563.3333333333335</v>
      </c>
      <c r="I29" s="15">
        <f t="shared" si="2"/>
        <v>1876</v>
      </c>
      <c r="J29" s="47" t="s">
        <v>14</v>
      </c>
      <c r="K29" s="47"/>
      <c r="L29" s="6" t="s">
        <v>15</v>
      </c>
      <c r="M29" s="16">
        <v>0.07</v>
      </c>
    </row>
    <row r="30" spans="1:13" ht="15">
      <c r="A30" s="5" t="s">
        <v>11</v>
      </c>
      <c r="B30" s="46" t="s">
        <v>33</v>
      </c>
      <c r="C30" s="46"/>
      <c r="D30" s="8" t="s">
        <v>18</v>
      </c>
      <c r="E30" s="14">
        <v>1</v>
      </c>
      <c r="F30" s="15">
        <f t="shared" si="0"/>
        <v>1490</v>
      </c>
      <c r="G30" s="15">
        <v>1788</v>
      </c>
      <c r="H30" s="15">
        <f t="shared" si="1"/>
        <v>1490</v>
      </c>
      <c r="I30" s="15">
        <f t="shared" si="2"/>
        <v>1788</v>
      </c>
      <c r="J30" s="47" t="s">
        <v>14</v>
      </c>
      <c r="K30" s="47"/>
      <c r="L30" s="6" t="s">
        <v>15</v>
      </c>
      <c r="M30" s="16">
        <v>0.07</v>
      </c>
    </row>
    <row r="31" spans="1:13" ht="15">
      <c r="A31" s="5" t="s">
        <v>11</v>
      </c>
      <c r="B31" s="46" t="s">
        <v>34</v>
      </c>
      <c r="C31" s="46"/>
      <c r="D31" s="8" t="s">
        <v>18</v>
      </c>
      <c r="E31" s="14">
        <v>1</v>
      </c>
      <c r="F31" s="15">
        <f t="shared" si="0"/>
        <v>456.66666666666663</v>
      </c>
      <c r="G31" s="15">
        <v>548</v>
      </c>
      <c r="H31" s="15">
        <f t="shared" si="1"/>
        <v>456.66666666666663</v>
      </c>
      <c r="I31" s="15">
        <f t="shared" si="2"/>
        <v>548</v>
      </c>
      <c r="J31" s="47" t="s">
        <v>14</v>
      </c>
      <c r="K31" s="47"/>
      <c r="L31" s="6" t="s">
        <v>15</v>
      </c>
      <c r="M31" s="16">
        <v>0.07</v>
      </c>
    </row>
    <row r="32" spans="1:13" ht="15">
      <c r="A32" s="5" t="s">
        <v>11</v>
      </c>
      <c r="B32" s="46" t="s">
        <v>35</v>
      </c>
      <c r="C32" s="46"/>
      <c r="D32" s="8" t="s">
        <v>18</v>
      </c>
      <c r="E32" s="14">
        <v>4</v>
      </c>
      <c r="F32" s="15">
        <f t="shared" si="0"/>
        <v>223.33333333333331</v>
      </c>
      <c r="G32" s="15">
        <v>268</v>
      </c>
      <c r="H32" s="15">
        <f t="shared" si="1"/>
        <v>893.3333333333333</v>
      </c>
      <c r="I32" s="15">
        <f t="shared" si="2"/>
        <v>1072</v>
      </c>
      <c r="J32" s="47" t="s">
        <v>14</v>
      </c>
      <c r="K32" s="47"/>
      <c r="L32" s="6" t="s">
        <v>15</v>
      </c>
      <c r="M32" s="16">
        <v>0.07</v>
      </c>
    </row>
    <row r="33" spans="1:13" ht="15">
      <c r="A33" s="5" t="s">
        <v>11</v>
      </c>
      <c r="B33" s="46" t="s">
        <v>36</v>
      </c>
      <c r="C33" s="46"/>
      <c r="D33" s="8" t="s">
        <v>18</v>
      </c>
      <c r="E33" s="14">
        <v>5</v>
      </c>
      <c r="F33" s="15">
        <f t="shared" si="0"/>
        <v>208.33333333333331</v>
      </c>
      <c r="G33" s="15">
        <v>250</v>
      </c>
      <c r="H33" s="15">
        <f t="shared" si="1"/>
        <v>1041.6666666666665</v>
      </c>
      <c r="I33" s="15">
        <f t="shared" si="2"/>
        <v>1250</v>
      </c>
      <c r="J33" s="47" t="s">
        <v>14</v>
      </c>
      <c r="K33" s="47"/>
      <c r="L33" s="6" t="s">
        <v>15</v>
      </c>
      <c r="M33" s="16">
        <v>0.07</v>
      </c>
    </row>
    <row r="34" spans="1:13" ht="15">
      <c r="A34" s="5" t="s">
        <v>11</v>
      </c>
      <c r="B34" s="46" t="s">
        <v>37</v>
      </c>
      <c r="C34" s="46"/>
      <c r="D34" s="8" t="s">
        <v>18</v>
      </c>
      <c r="E34" s="14">
        <v>3</v>
      </c>
      <c r="F34" s="15">
        <f t="shared" si="0"/>
        <v>79.16666666666667</v>
      </c>
      <c r="G34" s="15">
        <v>95</v>
      </c>
      <c r="H34" s="15">
        <f t="shared" si="1"/>
        <v>237.5</v>
      </c>
      <c r="I34" s="15">
        <f t="shared" si="2"/>
        <v>285</v>
      </c>
      <c r="J34" s="47" t="s">
        <v>14</v>
      </c>
      <c r="K34" s="47"/>
      <c r="L34" s="6" t="s">
        <v>15</v>
      </c>
      <c r="M34" s="16">
        <v>0.07</v>
      </c>
    </row>
    <row r="35" spans="1:13" ht="15">
      <c r="A35" s="5" t="s">
        <v>11</v>
      </c>
      <c r="B35" s="46" t="s">
        <v>38</v>
      </c>
      <c r="C35" s="46"/>
      <c r="D35" s="8" t="s">
        <v>13</v>
      </c>
      <c r="E35" s="14">
        <v>1</v>
      </c>
      <c r="F35" s="15">
        <f t="shared" si="0"/>
        <v>2595.833333333333</v>
      </c>
      <c r="G35" s="15">
        <v>3115</v>
      </c>
      <c r="H35" s="15">
        <f t="shared" si="1"/>
        <v>2595.833333333333</v>
      </c>
      <c r="I35" s="15">
        <f t="shared" si="2"/>
        <v>3115</v>
      </c>
      <c r="J35" s="47" t="s">
        <v>14</v>
      </c>
      <c r="K35" s="47"/>
      <c r="L35" s="6" t="s">
        <v>15</v>
      </c>
      <c r="M35" s="16">
        <v>0.07</v>
      </c>
    </row>
    <row r="36" spans="1:13" ht="15">
      <c r="A36" s="5" t="s">
        <v>11</v>
      </c>
      <c r="B36" s="46" t="s">
        <v>39</v>
      </c>
      <c r="C36" s="46"/>
      <c r="D36" s="8" t="s">
        <v>18</v>
      </c>
      <c r="E36" s="14">
        <v>2</v>
      </c>
      <c r="F36" s="15">
        <f t="shared" si="0"/>
        <v>231.66666666666669</v>
      </c>
      <c r="G36" s="15">
        <v>278</v>
      </c>
      <c r="H36" s="15">
        <f t="shared" si="1"/>
        <v>463.33333333333337</v>
      </c>
      <c r="I36" s="15">
        <f t="shared" si="2"/>
        <v>556</v>
      </c>
      <c r="J36" s="47" t="s">
        <v>14</v>
      </c>
      <c r="K36" s="47"/>
      <c r="L36" s="6" t="s">
        <v>15</v>
      </c>
      <c r="M36" s="16">
        <v>0.07</v>
      </c>
    </row>
    <row r="37" spans="1:13" ht="15">
      <c r="A37" s="5" t="s">
        <v>11</v>
      </c>
      <c r="B37" s="46" t="s">
        <v>40</v>
      </c>
      <c r="C37" s="46"/>
      <c r="D37" s="8" t="s">
        <v>18</v>
      </c>
      <c r="E37" s="14">
        <v>2</v>
      </c>
      <c r="F37" s="15">
        <f t="shared" si="0"/>
        <v>231.66666666666669</v>
      </c>
      <c r="G37" s="15">
        <v>278</v>
      </c>
      <c r="H37" s="15">
        <f t="shared" si="1"/>
        <v>463.33333333333337</v>
      </c>
      <c r="I37" s="15">
        <f t="shared" si="2"/>
        <v>556</v>
      </c>
      <c r="J37" s="47" t="s">
        <v>14</v>
      </c>
      <c r="K37" s="47"/>
      <c r="L37" s="6" t="s">
        <v>15</v>
      </c>
      <c r="M37" s="16">
        <v>0.07</v>
      </c>
    </row>
    <row r="38" spans="1:13" ht="15">
      <c r="A38" s="5" t="s">
        <v>11</v>
      </c>
      <c r="B38" s="46" t="s">
        <v>41</v>
      </c>
      <c r="C38" s="46"/>
      <c r="D38" s="8" t="s">
        <v>18</v>
      </c>
      <c r="E38" s="14">
        <v>2</v>
      </c>
      <c r="F38" s="15">
        <f t="shared" si="0"/>
        <v>948.3333333333333</v>
      </c>
      <c r="G38" s="15">
        <v>1138</v>
      </c>
      <c r="H38" s="15">
        <f t="shared" si="1"/>
        <v>1896.6666666666665</v>
      </c>
      <c r="I38" s="15">
        <f t="shared" si="2"/>
        <v>2276</v>
      </c>
      <c r="J38" s="47" t="s">
        <v>14</v>
      </c>
      <c r="K38" s="47"/>
      <c r="L38" s="6" t="s">
        <v>15</v>
      </c>
      <c r="M38" s="16">
        <v>0.07</v>
      </c>
    </row>
    <row r="39" spans="1:13" ht="15">
      <c r="A39" s="5" t="s">
        <v>11</v>
      </c>
      <c r="B39" s="46" t="s">
        <v>42</v>
      </c>
      <c r="C39" s="46"/>
      <c r="D39" s="8" t="s">
        <v>18</v>
      </c>
      <c r="E39" s="14">
        <v>2</v>
      </c>
      <c r="F39" s="15">
        <f t="shared" si="0"/>
        <v>74.16666666666667</v>
      </c>
      <c r="G39" s="15">
        <v>89</v>
      </c>
      <c r="H39" s="15">
        <f t="shared" si="1"/>
        <v>148.33333333333334</v>
      </c>
      <c r="I39" s="15">
        <f t="shared" si="2"/>
        <v>178</v>
      </c>
      <c r="J39" s="47" t="s">
        <v>14</v>
      </c>
      <c r="K39" s="47"/>
      <c r="L39" s="6" t="s">
        <v>15</v>
      </c>
      <c r="M39" s="16">
        <v>0.07</v>
      </c>
    </row>
    <row r="40" spans="1:13" ht="15">
      <c r="A40" s="5" t="s">
        <v>11</v>
      </c>
      <c r="B40" s="46" t="s">
        <v>43</v>
      </c>
      <c r="C40" s="46"/>
      <c r="D40" s="8" t="s">
        <v>18</v>
      </c>
      <c r="E40" s="14">
        <v>2</v>
      </c>
      <c r="F40" s="15">
        <f t="shared" si="0"/>
        <v>279.1666666666667</v>
      </c>
      <c r="G40" s="15">
        <v>335</v>
      </c>
      <c r="H40" s="15">
        <f t="shared" si="1"/>
        <v>558.3333333333334</v>
      </c>
      <c r="I40" s="15">
        <f t="shared" si="2"/>
        <v>670</v>
      </c>
      <c r="J40" s="47" t="s">
        <v>14</v>
      </c>
      <c r="K40" s="47"/>
      <c r="L40" s="6" t="s">
        <v>15</v>
      </c>
      <c r="M40" s="16">
        <v>0.07</v>
      </c>
    </row>
    <row r="41" spans="1:13" ht="15">
      <c r="A41" s="5" t="s">
        <v>11</v>
      </c>
      <c r="B41" s="46" t="s">
        <v>44</v>
      </c>
      <c r="C41" s="46"/>
      <c r="D41" s="8" t="s">
        <v>18</v>
      </c>
      <c r="E41" s="14">
        <v>2</v>
      </c>
      <c r="F41" s="15">
        <f t="shared" si="0"/>
        <v>306.6666666666667</v>
      </c>
      <c r="G41" s="15">
        <v>368</v>
      </c>
      <c r="H41" s="15">
        <f t="shared" si="1"/>
        <v>613.3333333333334</v>
      </c>
      <c r="I41" s="15">
        <f t="shared" si="2"/>
        <v>736</v>
      </c>
      <c r="J41" s="47" t="s">
        <v>14</v>
      </c>
      <c r="K41" s="47"/>
      <c r="L41" s="6" t="s">
        <v>15</v>
      </c>
      <c r="M41" s="16">
        <v>0.07</v>
      </c>
    </row>
    <row r="42" spans="1:13" ht="15">
      <c r="A42" s="5" t="s">
        <v>11</v>
      </c>
      <c r="B42" s="46" t="s">
        <v>45</v>
      </c>
      <c r="C42" s="46"/>
      <c r="D42" s="8" t="s">
        <v>18</v>
      </c>
      <c r="E42" s="8">
        <v>1</v>
      </c>
      <c r="F42" s="15">
        <f t="shared" si="0"/>
        <v>556.6666666666666</v>
      </c>
      <c r="G42" s="15">
        <v>668</v>
      </c>
      <c r="H42" s="15">
        <f t="shared" si="1"/>
        <v>556.6666666666666</v>
      </c>
      <c r="I42" s="15">
        <f t="shared" si="2"/>
        <v>668</v>
      </c>
      <c r="J42" s="47" t="s">
        <v>14</v>
      </c>
      <c r="K42" s="47"/>
      <c r="L42" s="6" t="s">
        <v>15</v>
      </c>
      <c r="M42" s="16">
        <v>0.07</v>
      </c>
    </row>
    <row r="43" spans="1:13" ht="15">
      <c r="A43" s="5" t="s">
        <v>11</v>
      </c>
      <c r="B43" s="46" t="s">
        <v>46</v>
      </c>
      <c r="C43" s="46"/>
      <c r="D43" s="8" t="s">
        <v>18</v>
      </c>
      <c r="E43" s="8">
        <v>1</v>
      </c>
      <c r="F43" s="15">
        <f t="shared" si="0"/>
        <v>256.6666666666667</v>
      </c>
      <c r="G43" s="15">
        <v>308</v>
      </c>
      <c r="H43" s="15">
        <f t="shared" si="1"/>
        <v>256.6666666666667</v>
      </c>
      <c r="I43" s="15">
        <f t="shared" si="2"/>
        <v>308</v>
      </c>
      <c r="J43" s="47" t="s">
        <v>14</v>
      </c>
      <c r="K43" s="47"/>
      <c r="L43" s="6" t="s">
        <v>15</v>
      </c>
      <c r="M43" s="16">
        <v>0.07</v>
      </c>
    </row>
    <row r="44" spans="1:13" ht="15">
      <c r="A44" s="5" t="s">
        <v>11</v>
      </c>
      <c r="B44" s="46" t="s">
        <v>47</v>
      </c>
      <c r="C44" s="46"/>
      <c r="D44" s="8" t="s">
        <v>18</v>
      </c>
      <c r="E44" s="8">
        <v>4</v>
      </c>
      <c r="F44" s="15">
        <f t="shared" si="0"/>
        <v>114.16666666666666</v>
      </c>
      <c r="G44" s="15">
        <v>137</v>
      </c>
      <c r="H44" s="15">
        <f t="shared" si="1"/>
        <v>456.66666666666663</v>
      </c>
      <c r="I44" s="15">
        <f t="shared" si="2"/>
        <v>548</v>
      </c>
      <c r="J44" s="47" t="s">
        <v>14</v>
      </c>
      <c r="K44" s="47"/>
      <c r="L44" s="6" t="s">
        <v>15</v>
      </c>
      <c r="M44" s="16">
        <v>0.07</v>
      </c>
    </row>
    <row r="45" spans="1:13" ht="15">
      <c r="A45" s="5" t="s">
        <v>11</v>
      </c>
      <c r="B45" s="46" t="s">
        <v>48</v>
      </c>
      <c r="C45" s="46"/>
      <c r="D45" s="8" t="s">
        <v>49</v>
      </c>
      <c r="E45" s="8">
        <v>20</v>
      </c>
      <c r="F45" s="15">
        <f t="shared" si="0"/>
        <v>75</v>
      </c>
      <c r="G45" s="15">
        <v>90</v>
      </c>
      <c r="H45" s="15">
        <f t="shared" si="1"/>
        <v>1500</v>
      </c>
      <c r="I45" s="15">
        <f t="shared" si="2"/>
        <v>1800</v>
      </c>
      <c r="J45" s="47" t="s">
        <v>14</v>
      </c>
      <c r="K45" s="47"/>
      <c r="L45" s="6" t="s">
        <v>15</v>
      </c>
      <c r="M45" s="16">
        <v>0.07</v>
      </c>
    </row>
    <row r="46" spans="1:13" ht="15">
      <c r="A46" s="5" t="s">
        <v>11</v>
      </c>
      <c r="B46" s="46" t="s">
        <v>50</v>
      </c>
      <c r="C46" s="46"/>
      <c r="D46" s="8" t="s">
        <v>18</v>
      </c>
      <c r="E46" s="8">
        <v>1</v>
      </c>
      <c r="F46" s="15">
        <f t="shared" si="0"/>
        <v>1583.3333333333335</v>
      </c>
      <c r="G46" s="15">
        <v>1900</v>
      </c>
      <c r="H46" s="15">
        <f t="shared" si="1"/>
        <v>1583.3333333333335</v>
      </c>
      <c r="I46" s="15">
        <f t="shared" si="2"/>
        <v>1900</v>
      </c>
      <c r="J46" s="47" t="s">
        <v>14</v>
      </c>
      <c r="K46" s="47"/>
      <c r="L46" s="6" t="s">
        <v>15</v>
      </c>
      <c r="M46" s="16">
        <v>0.07</v>
      </c>
    </row>
    <row r="47" spans="1:13" ht="15">
      <c r="A47" s="5" t="s">
        <v>11</v>
      </c>
      <c r="B47" s="46" t="s">
        <v>51</v>
      </c>
      <c r="C47" s="46"/>
      <c r="D47" s="8" t="s">
        <v>18</v>
      </c>
      <c r="E47" s="8">
        <v>2</v>
      </c>
      <c r="F47" s="15">
        <f t="shared" si="0"/>
        <v>806.6666666666667</v>
      </c>
      <c r="G47" s="15">
        <v>968</v>
      </c>
      <c r="H47" s="15">
        <f t="shared" si="1"/>
        <v>1613.3333333333335</v>
      </c>
      <c r="I47" s="15">
        <f t="shared" si="2"/>
        <v>1936</v>
      </c>
      <c r="J47" s="47" t="s">
        <v>14</v>
      </c>
      <c r="K47" s="47"/>
      <c r="L47" s="6" t="s">
        <v>15</v>
      </c>
      <c r="M47" s="16">
        <v>0.07</v>
      </c>
    </row>
    <row r="48" spans="1:13" ht="15">
      <c r="A48" s="5" t="s">
        <v>11</v>
      </c>
      <c r="B48" s="46" t="s">
        <v>52</v>
      </c>
      <c r="C48" s="46"/>
      <c r="D48" s="8" t="s">
        <v>18</v>
      </c>
      <c r="E48" s="8">
        <v>2</v>
      </c>
      <c r="F48" s="15">
        <f t="shared" si="0"/>
        <v>806.6666666666667</v>
      </c>
      <c r="G48" s="15">
        <v>968</v>
      </c>
      <c r="H48" s="15">
        <f t="shared" si="1"/>
        <v>1613.3333333333335</v>
      </c>
      <c r="I48" s="15">
        <f t="shared" si="2"/>
        <v>1936</v>
      </c>
      <c r="J48" s="47" t="s">
        <v>14</v>
      </c>
      <c r="K48" s="47"/>
      <c r="L48" s="6" t="s">
        <v>15</v>
      </c>
      <c r="M48" s="16">
        <v>0.07</v>
      </c>
    </row>
    <row r="49" spans="1:13" ht="15">
      <c r="A49" s="5" t="s">
        <v>11</v>
      </c>
      <c r="B49" s="46" t="s">
        <v>53</v>
      </c>
      <c r="C49" s="46"/>
      <c r="D49" s="8" t="s">
        <v>54</v>
      </c>
      <c r="E49" s="8">
        <v>10</v>
      </c>
      <c r="F49" s="15">
        <f t="shared" si="0"/>
        <v>306.6666666666667</v>
      </c>
      <c r="G49" s="15">
        <v>368</v>
      </c>
      <c r="H49" s="15">
        <f t="shared" si="1"/>
        <v>3066.666666666667</v>
      </c>
      <c r="I49" s="15">
        <f t="shared" si="2"/>
        <v>3680</v>
      </c>
      <c r="J49" s="47" t="s">
        <v>14</v>
      </c>
      <c r="K49" s="47"/>
      <c r="L49" s="6" t="s">
        <v>15</v>
      </c>
      <c r="M49" s="16">
        <v>0.07</v>
      </c>
    </row>
    <row r="50" spans="1:13" ht="15.6" customHeight="1">
      <c r="A50" s="3"/>
      <c r="B50" s="49" t="s">
        <v>55</v>
      </c>
      <c r="C50" s="49"/>
      <c r="D50" s="2"/>
      <c r="E50" s="3"/>
      <c r="F50" s="12">
        <f>SUM(F13:F49)</f>
        <v>18774.166666666668</v>
      </c>
      <c r="G50" s="12">
        <f>SUM(G13:G49)</f>
        <v>22529</v>
      </c>
      <c r="H50" s="12">
        <f>SUM(H13:H49)</f>
        <v>39696.66666666667</v>
      </c>
      <c r="I50" s="12">
        <f>SUM(I13:I49)</f>
        <v>47636</v>
      </c>
      <c r="J50" s="47"/>
      <c r="K50" s="47"/>
      <c r="L50" s="6"/>
      <c r="M50" s="4"/>
    </row>
    <row r="51" spans="1:13" ht="15.6">
      <c r="A51" s="3"/>
      <c r="B51" s="48"/>
      <c r="C51" s="48"/>
      <c r="D51" s="2"/>
      <c r="E51" s="3"/>
      <c r="F51" s="4"/>
      <c r="G51" s="10"/>
      <c r="H51" s="4"/>
      <c r="I51" s="4"/>
      <c r="J51" s="47"/>
      <c r="K51" s="47"/>
      <c r="L51" s="6"/>
      <c r="M51" s="4"/>
    </row>
    <row r="52" spans="1:13" ht="15">
      <c r="A52" s="32" t="s">
        <v>56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</row>
    <row r="53" spans="1:13" ht="15">
      <c r="A53" s="5" t="s">
        <v>11</v>
      </c>
      <c r="B53" s="46" t="s">
        <v>57</v>
      </c>
      <c r="C53" s="46"/>
      <c r="D53" s="14" t="s">
        <v>58</v>
      </c>
      <c r="E53" s="13">
        <v>1</v>
      </c>
      <c r="F53" s="15">
        <f aca="true" t="shared" si="3" ref="F53:F89">G53/6*5</f>
        <v>583.3333333333334</v>
      </c>
      <c r="G53" s="17">
        <v>700</v>
      </c>
      <c r="H53" s="15">
        <f aca="true" t="shared" si="4" ref="H53:H89">F53*E53</f>
        <v>583.3333333333334</v>
      </c>
      <c r="I53" s="9">
        <f>G53*E53</f>
        <v>700</v>
      </c>
      <c r="J53" s="47" t="s">
        <v>14</v>
      </c>
      <c r="K53" s="47"/>
      <c r="L53" s="6" t="s">
        <v>15</v>
      </c>
      <c r="M53" s="16">
        <v>0.07</v>
      </c>
    </row>
    <row r="54" spans="1:13" ht="15">
      <c r="A54" s="5" t="s">
        <v>11</v>
      </c>
      <c r="B54" s="46" t="s">
        <v>16</v>
      </c>
      <c r="C54" s="46"/>
      <c r="D54" s="14" t="s">
        <v>58</v>
      </c>
      <c r="E54" s="13">
        <v>1</v>
      </c>
      <c r="F54" s="15">
        <f t="shared" si="3"/>
        <v>1500</v>
      </c>
      <c r="G54" s="17">
        <v>1800</v>
      </c>
      <c r="H54" s="15">
        <f t="shared" si="4"/>
        <v>1500</v>
      </c>
      <c r="I54" s="9">
        <f aca="true" t="shared" si="5" ref="I54:I89">G54*E54</f>
        <v>1800</v>
      </c>
      <c r="J54" s="47" t="s">
        <v>14</v>
      </c>
      <c r="K54" s="47"/>
      <c r="L54" s="6" t="s">
        <v>15</v>
      </c>
      <c r="M54" s="16">
        <v>0.07</v>
      </c>
    </row>
    <row r="55" spans="1:13" ht="15">
      <c r="A55" s="5" t="s">
        <v>11</v>
      </c>
      <c r="B55" s="46" t="s">
        <v>17</v>
      </c>
      <c r="C55" s="46"/>
      <c r="D55" s="14" t="s">
        <v>18</v>
      </c>
      <c r="E55" s="13">
        <v>2</v>
      </c>
      <c r="F55" s="15">
        <f t="shared" si="3"/>
        <v>541.6666666666666</v>
      </c>
      <c r="G55" s="17">
        <v>650</v>
      </c>
      <c r="H55" s="15">
        <f t="shared" si="4"/>
        <v>1083.3333333333333</v>
      </c>
      <c r="I55" s="9">
        <f t="shared" si="5"/>
        <v>1300</v>
      </c>
      <c r="J55" s="47" t="s">
        <v>14</v>
      </c>
      <c r="K55" s="47"/>
      <c r="L55" s="6" t="s">
        <v>15</v>
      </c>
      <c r="M55" s="16">
        <v>0.07</v>
      </c>
    </row>
    <row r="56" spans="1:13" ht="15">
      <c r="A56" s="5" t="s">
        <v>11</v>
      </c>
      <c r="B56" s="46" t="s">
        <v>19</v>
      </c>
      <c r="C56" s="46"/>
      <c r="D56" s="14" t="s">
        <v>18</v>
      </c>
      <c r="E56" s="18">
        <v>2</v>
      </c>
      <c r="F56" s="15">
        <f t="shared" si="3"/>
        <v>716.6666666666667</v>
      </c>
      <c r="G56" s="17">
        <v>860</v>
      </c>
      <c r="H56" s="15">
        <f t="shared" si="4"/>
        <v>1433.3333333333335</v>
      </c>
      <c r="I56" s="9">
        <f t="shared" si="5"/>
        <v>1720</v>
      </c>
      <c r="J56" s="47" t="s">
        <v>14</v>
      </c>
      <c r="K56" s="47"/>
      <c r="L56" s="6" t="s">
        <v>15</v>
      </c>
      <c r="M56" s="16">
        <v>0.07</v>
      </c>
    </row>
    <row r="57" spans="1:13" ht="15">
      <c r="A57" s="5" t="s">
        <v>11</v>
      </c>
      <c r="B57" s="46" t="s">
        <v>20</v>
      </c>
      <c r="C57" s="46"/>
      <c r="D57" s="14" t="s">
        <v>18</v>
      </c>
      <c r="E57" s="18">
        <v>3</v>
      </c>
      <c r="F57" s="15">
        <f t="shared" si="3"/>
        <v>150</v>
      </c>
      <c r="G57" s="17">
        <v>180</v>
      </c>
      <c r="H57" s="15">
        <f t="shared" si="4"/>
        <v>450</v>
      </c>
      <c r="I57" s="9">
        <f t="shared" si="5"/>
        <v>540</v>
      </c>
      <c r="J57" s="47" t="s">
        <v>14</v>
      </c>
      <c r="K57" s="47"/>
      <c r="L57" s="6" t="s">
        <v>15</v>
      </c>
      <c r="M57" s="16">
        <v>0.07</v>
      </c>
    </row>
    <row r="58" spans="1:13" ht="15">
      <c r="A58" s="5" t="s">
        <v>11</v>
      </c>
      <c r="B58" s="46" t="s">
        <v>21</v>
      </c>
      <c r="C58" s="46"/>
      <c r="D58" s="14" t="s">
        <v>18</v>
      </c>
      <c r="E58" s="18">
        <v>3</v>
      </c>
      <c r="F58" s="15">
        <f t="shared" si="3"/>
        <v>150</v>
      </c>
      <c r="G58" s="17">
        <v>180</v>
      </c>
      <c r="H58" s="15">
        <f t="shared" si="4"/>
        <v>450</v>
      </c>
      <c r="I58" s="9">
        <f t="shared" si="5"/>
        <v>540</v>
      </c>
      <c r="J58" s="47" t="s">
        <v>14</v>
      </c>
      <c r="K58" s="47"/>
      <c r="L58" s="6" t="s">
        <v>15</v>
      </c>
      <c r="M58" s="16">
        <v>0.07</v>
      </c>
    </row>
    <row r="59" spans="1:13" ht="15">
      <c r="A59" s="5" t="s">
        <v>11</v>
      </c>
      <c r="B59" s="46" t="s">
        <v>22</v>
      </c>
      <c r="C59" s="46"/>
      <c r="D59" s="14" t="s">
        <v>18</v>
      </c>
      <c r="E59" s="18">
        <v>1</v>
      </c>
      <c r="F59" s="15">
        <f t="shared" si="3"/>
        <v>625</v>
      </c>
      <c r="G59" s="17">
        <v>750</v>
      </c>
      <c r="H59" s="15">
        <f t="shared" si="4"/>
        <v>625</v>
      </c>
      <c r="I59" s="9">
        <f t="shared" si="5"/>
        <v>750</v>
      </c>
      <c r="J59" s="47" t="s">
        <v>14</v>
      </c>
      <c r="K59" s="47"/>
      <c r="L59" s="6" t="s">
        <v>15</v>
      </c>
      <c r="M59" s="16">
        <v>0.07</v>
      </c>
    </row>
    <row r="60" spans="1:13" ht="15">
      <c r="A60" s="5" t="s">
        <v>11</v>
      </c>
      <c r="B60" s="46" t="s">
        <v>23</v>
      </c>
      <c r="C60" s="46"/>
      <c r="D60" s="14" t="s">
        <v>18</v>
      </c>
      <c r="E60" s="18">
        <v>2</v>
      </c>
      <c r="F60" s="15">
        <f t="shared" si="3"/>
        <v>125.83333333333334</v>
      </c>
      <c r="G60" s="17">
        <v>151</v>
      </c>
      <c r="H60" s="15">
        <f t="shared" si="4"/>
        <v>251.66666666666669</v>
      </c>
      <c r="I60" s="9">
        <f t="shared" si="5"/>
        <v>302</v>
      </c>
      <c r="J60" s="47" t="s">
        <v>14</v>
      </c>
      <c r="K60" s="47"/>
      <c r="L60" s="6" t="s">
        <v>15</v>
      </c>
      <c r="M60" s="16">
        <v>0.07</v>
      </c>
    </row>
    <row r="61" spans="1:13" ht="15">
      <c r="A61" s="5" t="s">
        <v>11</v>
      </c>
      <c r="B61" s="46" t="s">
        <v>24</v>
      </c>
      <c r="C61" s="46"/>
      <c r="D61" s="14" t="s">
        <v>18</v>
      </c>
      <c r="E61" s="18">
        <v>2</v>
      </c>
      <c r="F61" s="15">
        <f t="shared" si="3"/>
        <v>150</v>
      </c>
      <c r="G61" s="17">
        <v>180</v>
      </c>
      <c r="H61" s="15">
        <f t="shared" si="4"/>
        <v>300</v>
      </c>
      <c r="I61" s="9">
        <f t="shared" si="5"/>
        <v>360</v>
      </c>
      <c r="J61" s="47" t="s">
        <v>14</v>
      </c>
      <c r="K61" s="47"/>
      <c r="L61" s="6" t="s">
        <v>15</v>
      </c>
      <c r="M61" s="16">
        <v>0.07</v>
      </c>
    </row>
    <row r="62" spans="1:13" ht="15">
      <c r="A62" s="5" t="s">
        <v>11</v>
      </c>
      <c r="B62" s="46" t="s">
        <v>25</v>
      </c>
      <c r="C62" s="46"/>
      <c r="D62" s="14" t="s">
        <v>18</v>
      </c>
      <c r="E62" s="18">
        <v>2</v>
      </c>
      <c r="F62" s="15">
        <f t="shared" si="3"/>
        <v>433.33333333333337</v>
      </c>
      <c r="G62" s="17">
        <v>520</v>
      </c>
      <c r="H62" s="15">
        <f t="shared" si="4"/>
        <v>866.6666666666667</v>
      </c>
      <c r="I62" s="9">
        <f t="shared" si="5"/>
        <v>1040</v>
      </c>
      <c r="J62" s="47" t="s">
        <v>14</v>
      </c>
      <c r="K62" s="47"/>
      <c r="L62" s="6" t="s">
        <v>15</v>
      </c>
      <c r="M62" s="16">
        <v>0.07</v>
      </c>
    </row>
    <row r="63" spans="1:13" ht="15">
      <c r="A63" s="5" t="s">
        <v>11</v>
      </c>
      <c r="B63" s="46" t="s">
        <v>26</v>
      </c>
      <c r="C63" s="46"/>
      <c r="D63" s="14" t="s">
        <v>18</v>
      </c>
      <c r="E63" s="13">
        <v>4</v>
      </c>
      <c r="F63" s="15">
        <f t="shared" si="3"/>
        <v>208.33333333333331</v>
      </c>
      <c r="G63" s="17">
        <v>250</v>
      </c>
      <c r="H63" s="15">
        <f t="shared" si="4"/>
        <v>833.3333333333333</v>
      </c>
      <c r="I63" s="9">
        <f t="shared" si="5"/>
        <v>1000</v>
      </c>
      <c r="J63" s="47" t="s">
        <v>14</v>
      </c>
      <c r="K63" s="47"/>
      <c r="L63" s="6" t="s">
        <v>15</v>
      </c>
      <c r="M63" s="16">
        <v>0.07</v>
      </c>
    </row>
    <row r="64" spans="1:13" ht="15">
      <c r="A64" s="5" t="s">
        <v>11</v>
      </c>
      <c r="B64" s="46" t="s">
        <v>27</v>
      </c>
      <c r="C64" s="46"/>
      <c r="D64" s="14" t="s">
        <v>18</v>
      </c>
      <c r="E64" s="13">
        <v>2</v>
      </c>
      <c r="F64" s="15">
        <f t="shared" si="3"/>
        <v>625</v>
      </c>
      <c r="G64" s="17">
        <v>750</v>
      </c>
      <c r="H64" s="15">
        <f t="shared" si="4"/>
        <v>1250</v>
      </c>
      <c r="I64" s="9">
        <f t="shared" si="5"/>
        <v>1500</v>
      </c>
      <c r="J64" s="47" t="s">
        <v>14</v>
      </c>
      <c r="K64" s="47"/>
      <c r="L64" s="6" t="s">
        <v>15</v>
      </c>
      <c r="M64" s="16">
        <v>0.07</v>
      </c>
    </row>
    <row r="65" spans="1:13" ht="15">
      <c r="A65" s="5" t="s">
        <v>11</v>
      </c>
      <c r="B65" s="46" t="s">
        <v>28</v>
      </c>
      <c r="C65" s="46"/>
      <c r="D65" s="14" t="s">
        <v>18</v>
      </c>
      <c r="E65" s="13">
        <v>2</v>
      </c>
      <c r="F65" s="15">
        <f t="shared" si="3"/>
        <v>625</v>
      </c>
      <c r="G65" s="17">
        <v>750</v>
      </c>
      <c r="H65" s="15">
        <f t="shared" si="4"/>
        <v>1250</v>
      </c>
      <c r="I65" s="9">
        <f t="shared" si="5"/>
        <v>1500</v>
      </c>
      <c r="J65" s="47" t="s">
        <v>14</v>
      </c>
      <c r="K65" s="47"/>
      <c r="L65" s="6" t="s">
        <v>15</v>
      </c>
      <c r="M65" s="16">
        <v>0.07</v>
      </c>
    </row>
    <row r="66" spans="1:13" ht="15">
      <c r="A66" s="5" t="s">
        <v>11</v>
      </c>
      <c r="B66" s="46" t="s">
        <v>29</v>
      </c>
      <c r="C66" s="46"/>
      <c r="D66" s="14" t="s">
        <v>18</v>
      </c>
      <c r="E66" s="13">
        <v>2</v>
      </c>
      <c r="F66" s="15">
        <f t="shared" si="3"/>
        <v>325</v>
      </c>
      <c r="G66" s="17">
        <v>390</v>
      </c>
      <c r="H66" s="15">
        <f t="shared" si="4"/>
        <v>650</v>
      </c>
      <c r="I66" s="9">
        <f t="shared" si="5"/>
        <v>780</v>
      </c>
      <c r="J66" s="47" t="s">
        <v>14</v>
      </c>
      <c r="K66" s="47"/>
      <c r="L66" s="6" t="s">
        <v>15</v>
      </c>
      <c r="M66" s="16">
        <v>0.07</v>
      </c>
    </row>
    <row r="67" spans="1:13" ht="15">
      <c r="A67" s="5" t="s">
        <v>11</v>
      </c>
      <c r="B67" s="46" t="s">
        <v>30</v>
      </c>
      <c r="C67" s="46"/>
      <c r="D67" s="14" t="s">
        <v>18</v>
      </c>
      <c r="E67" s="13">
        <v>2</v>
      </c>
      <c r="F67" s="15">
        <f t="shared" si="3"/>
        <v>350</v>
      </c>
      <c r="G67" s="17">
        <v>420</v>
      </c>
      <c r="H67" s="15">
        <f t="shared" si="4"/>
        <v>700</v>
      </c>
      <c r="I67" s="9">
        <f t="shared" si="5"/>
        <v>840</v>
      </c>
      <c r="J67" s="47" t="s">
        <v>14</v>
      </c>
      <c r="K67" s="47"/>
      <c r="L67" s="6" t="s">
        <v>15</v>
      </c>
      <c r="M67" s="16">
        <v>0.07</v>
      </c>
    </row>
    <row r="68" spans="1:13" ht="15">
      <c r="A68" s="5" t="s">
        <v>11</v>
      </c>
      <c r="B68" s="46" t="s">
        <v>31</v>
      </c>
      <c r="C68" s="46"/>
      <c r="D68" s="14" t="s">
        <v>18</v>
      </c>
      <c r="E68" s="13">
        <v>2</v>
      </c>
      <c r="F68" s="15">
        <f t="shared" si="3"/>
        <v>916.6666666666667</v>
      </c>
      <c r="G68" s="17">
        <v>1100</v>
      </c>
      <c r="H68" s="15">
        <f t="shared" si="4"/>
        <v>1833.3333333333335</v>
      </c>
      <c r="I68" s="9">
        <f t="shared" si="5"/>
        <v>2200</v>
      </c>
      <c r="J68" s="47" t="s">
        <v>14</v>
      </c>
      <c r="K68" s="47"/>
      <c r="L68" s="6" t="s">
        <v>15</v>
      </c>
      <c r="M68" s="16">
        <v>0.07</v>
      </c>
    </row>
    <row r="69" spans="1:13" ht="15">
      <c r="A69" s="5" t="s">
        <v>11</v>
      </c>
      <c r="B69" s="46" t="s">
        <v>32</v>
      </c>
      <c r="C69" s="46"/>
      <c r="D69" s="14" t="s">
        <v>18</v>
      </c>
      <c r="E69" s="13">
        <v>2</v>
      </c>
      <c r="F69" s="15">
        <f t="shared" si="3"/>
        <v>833.3333333333333</v>
      </c>
      <c r="G69" s="17">
        <v>1000</v>
      </c>
      <c r="H69" s="15">
        <f t="shared" si="4"/>
        <v>1666.6666666666665</v>
      </c>
      <c r="I69" s="9">
        <f t="shared" si="5"/>
        <v>2000</v>
      </c>
      <c r="J69" s="47" t="s">
        <v>14</v>
      </c>
      <c r="K69" s="47"/>
      <c r="L69" s="6" t="s">
        <v>15</v>
      </c>
      <c r="M69" s="16">
        <v>0.07</v>
      </c>
    </row>
    <row r="70" spans="1:13" ht="15">
      <c r="A70" s="5" t="s">
        <v>11</v>
      </c>
      <c r="B70" s="46" t="s">
        <v>33</v>
      </c>
      <c r="C70" s="46"/>
      <c r="D70" s="14" t="s">
        <v>18</v>
      </c>
      <c r="E70" s="13">
        <v>1</v>
      </c>
      <c r="F70" s="15">
        <f t="shared" si="3"/>
        <v>1555</v>
      </c>
      <c r="G70" s="17">
        <v>1866</v>
      </c>
      <c r="H70" s="15">
        <f t="shared" si="4"/>
        <v>1555</v>
      </c>
      <c r="I70" s="9">
        <f t="shared" si="5"/>
        <v>1866</v>
      </c>
      <c r="J70" s="47" t="s">
        <v>14</v>
      </c>
      <c r="K70" s="47"/>
      <c r="L70" s="6" t="s">
        <v>15</v>
      </c>
      <c r="M70" s="16">
        <v>0.07</v>
      </c>
    </row>
    <row r="71" spans="1:13" ht="15">
      <c r="A71" s="5" t="s">
        <v>11</v>
      </c>
      <c r="B71" s="46" t="s">
        <v>34</v>
      </c>
      <c r="C71" s="46"/>
      <c r="D71" s="14" t="s">
        <v>18</v>
      </c>
      <c r="E71" s="13">
        <v>1</v>
      </c>
      <c r="F71" s="15">
        <f t="shared" si="3"/>
        <v>531.6666666666666</v>
      </c>
      <c r="G71" s="17">
        <v>638</v>
      </c>
      <c r="H71" s="15">
        <f t="shared" si="4"/>
        <v>531.6666666666666</v>
      </c>
      <c r="I71" s="9">
        <f t="shared" si="5"/>
        <v>638</v>
      </c>
      <c r="J71" s="47" t="s">
        <v>14</v>
      </c>
      <c r="K71" s="47"/>
      <c r="L71" s="6" t="s">
        <v>15</v>
      </c>
      <c r="M71" s="16">
        <v>0.07</v>
      </c>
    </row>
    <row r="72" spans="1:13" ht="15">
      <c r="A72" s="5" t="s">
        <v>11</v>
      </c>
      <c r="B72" s="46" t="s">
        <v>35</v>
      </c>
      <c r="C72" s="46"/>
      <c r="D72" s="14" t="s">
        <v>18</v>
      </c>
      <c r="E72" s="13">
        <v>2</v>
      </c>
      <c r="F72" s="15">
        <f t="shared" si="3"/>
        <v>233.33333333333331</v>
      </c>
      <c r="G72" s="17">
        <v>280</v>
      </c>
      <c r="H72" s="15">
        <f t="shared" si="4"/>
        <v>466.66666666666663</v>
      </c>
      <c r="I72" s="9">
        <f t="shared" si="5"/>
        <v>560</v>
      </c>
      <c r="J72" s="47" t="s">
        <v>14</v>
      </c>
      <c r="K72" s="47"/>
      <c r="L72" s="6" t="s">
        <v>15</v>
      </c>
      <c r="M72" s="16">
        <v>0.07</v>
      </c>
    </row>
    <row r="73" spans="1:13" ht="15">
      <c r="A73" s="5" t="s">
        <v>11</v>
      </c>
      <c r="B73" s="46" t="s">
        <v>36</v>
      </c>
      <c r="C73" s="46"/>
      <c r="D73" s="14" t="s">
        <v>18</v>
      </c>
      <c r="E73" s="13">
        <v>2</v>
      </c>
      <c r="F73" s="15">
        <f t="shared" si="3"/>
        <v>316.6666666666667</v>
      </c>
      <c r="G73" s="17">
        <v>380</v>
      </c>
      <c r="H73" s="15">
        <f t="shared" si="4"/>
        <v>633.3333333333334</v>
      </c>
      <c r="I73" s="9">
        <f t="shared" si="5"/>
        <v>760</v>
      </c>
      <c r="J73" s="47" t="s">
        <v>14</v>
      </c>
      <c r="K73" s="47"/>
      <c r="L73" s="6" t="s">
        <v>15</v>
      </c>
      <c r="M73" s="16">
        <v>0.07</v>
      </c>
    </row>
    <row r="74" spans="1:13" ht="15">
      <c r="A74" s="5" t="s">
        <v>11</v>
      </c>
      <c r="B74" s="46" t="s">
        <v>37</v>
      </c>
      <c r="C74" s="46"/>
      <c r="D74" s="14" t="s">
        <v>18</v>
      </c>
      <c r="E74" s="13">
        <v>3</v>
      </c>
      <c r="F74" s="15">
        <f t="shared" si="3"/>
        <v>79.16666666666667</v>
      </c>
      <c r="G74" s="17">
        <v>95</v>
      </c>
      <c r="H74" s="15">
        <f t="shared" si="4"/>
        <v>237.5</v>
      </c>
      <c r="I74" s="9">
        <f t="shared" si="5"/>
        <v>285</v>
      </c>
      <c r="J74" s="47" t="s">
        <v>14</v>
      </c>
      <c r="K74" s="47"/>
      <c r="L74" s="6" t="s">
        <v>15</v>
      </c>
      <c r="M74" s="16">
        <v>0.07</v>
      </c>
    </row>
    <row r="75" spans="1:13" ht="15">
      <c r="A75" s="5" t="s">
        <v>11</v>
      </c>
      <c r="B75" s="46" t="s">
        <v>38</v>
      </c>
      <c r="C75" s="46"/>
      <c r="D75" s="14" t="s">
        <v>58</v>
      </c>
      <c r="E75" s="13">
        <v>1</v>
      </c>
      <c r="F75" s="15">
        <f t="shared" si="3"/>
        <v>3083.333333333333</v>
      </c>
      <c r="G75" s="17">
        <v>3700</v>
      </c>
      <c r="H75" s="15">
        <f t="shared" si="4"/>
        <v>3083.333333333333</v>
      </c>
      <c r="I75" s="9">
        <f t="shared" si="5"/>
        <v>3700</v>
      </c>
      <c r="J75" s="47" t="s">
        <v>14</v>
      </c>
      <c r="K75" s="47"/>
      <c r="L75" s="6" t="s">
        <v>15</v>
      </c>
      <c r="M75" s="16">
        <v>0.07</v>
      </c>
    </row>
    <row r="76" spans="1:13" ht="15">
      <c r="A76" s="5" t="s">
        <v>11</v>
      </c>
      <c r="B76" s="46" t="s">
        <v>39</v>
      </c>
      <c r="C76" s="46"/>
      <c r="D76" s="14" t="s">
        <v>18</v>
      </c>
      <c r="E76" s="13">
        <v>2</v>
      </c>
      <c r="F76" s="15">
        <f t="shared" si="3"/>
        <v>375</v>
      </c>
      <c r="G76" s="17">
        <v>450</v>
      </c>
      <c r="H76" s="15">
        <f t="shared" si="4"/>
        <v>750</v>
      </c>
      <c r="I76" s="9">
        <f t="shared" si="5"/>
        <v>900</v>
      </c>
      <c r="J76" s="47" t="s">
        <v>14</v>
      </c>
      <c r="K76" s="47"/>
      <c r="L76" s="6" t="s">
        <v>15</v>
      </c>
      <c r="M76" s="16">
        <v>0.07</v>
      </c>
    </row>
    <row r="77" spans="1:13" ht="15">
      <c r="A77" s="5" t="s">
        <v>11</v>
      </c>
      <c r="B77" s="46" t="s">
        <v>40</v>
      </c>
      <c r="C77" s="46"/>
      <c r="D77" s="14" t="s">
        <v>18</v>
      </c>
      <c r="E77" s="13">
        <v>2</v>
      </c>
      <c r="F77" s="15">
        <f t="shared" si="3"/>
        <v>375</v>
      </c>
      <c r="G77" s="17">
        <v>450</v>
      </c>
      <c r="H77" s="15">
        <f t="shared" si="4"/>
        <v>750</v>
      </c>
      <c r="I77" s="9">
        <f t="shared" si="5"/>
        <v>900</v>
      </c>
      <c r="J77" s="47" t="s">
        <v>14</v>
      </c>
      <c r="K77" s="47"/>
      <c r="L77" s="6" t="s">
        <v>15</v>
      </c>
      <c r="M77" s="16">
        <v>0.07</v>
      </c>
    </row>
    <row r="78" spans="1:13" ht="15">
      <c r="A78" s="5" t="s">
        <v>11</v>
      </c>
      <c r="B78" s="46" t="s">
        <v>41</v>
      </c>
      <c r="C78" s="46"/>
      <c r="D78" s="14" t="s">
        <v>18</v>
      </c>
      <c r="E78" s="13">
        <v>1</v>
      </c>
      <c r="F78" s="15">
        <f t="shared" si="3"/>
        <v>1166.6666666666667</v>
      </c>
      <c r="G78" s="17">
        <v>1400</v>
      </c>
      <c r="H78" s="15">
        <f t="shared" si="4"/>
        <v>1166.6666666666667</v>
      </c>
      <c r="I78" s="9">
        <f t="shared" si="5"/>
        <v>1400</v>
      </c>
      <c r="J78" s="47" t="s">
        <v>14</v>
      </c>
      <c r="K78" s="47"/>
      <c r="L78" s="6" t="s">
        <v>15</v>
      </c>
      <c r="M78" s="16">
        <v>0.07</v>
      </c>
    </row>
    <row r="79" spans="1:13" ht="15">
      <c r="A79" s="5" t="s">
        <v>11</v>
      </c>
      <c r="B79" s="46" t="s">
        <v>42</v>
      </c>
      <c r="C79" s="46"/>
      <c r="D79" s="14" t="s">
        <v>18</v>
      </c>
      <c r="E79" s="13">
        <v>2</v>
      </c>
      <c r="F79" s="15">
        <f t="shared" si="3"/>
        <v>74.16666666666667</v>
      </c>
      <c r="G79" s="17">
        <v>89</v>
      </c>
      <c r="H79" s="15">
        <f t="shared" si="4"/>
        <v>148.33333333333334</v>
      </c>
      <c r="I79" s="9">
        <f t="shared" si="5"/>
        <v>178</v>
      </c>
      <c r="J79" s="47" t="s">
        <v>14</v>
      </c>
      <c r="K79" s="47"/>
      <c r="L79" s="6" t="s">
        <v>15</v>
      </c>
      <c r="M79" s="16">
        <v>0.07</v>
      </c>
    </row>
    <row r="80" spans="1:13" ht="15">
      <c r="A80" s="5" t="s">
        <v>11</v>
      </c>
      <c r="B80" s="46" t="s">
        <v>43</v>
      </c>
      <c r="C80" s="46"/>
      <c r="D80" s="14" t="s">
        <v>18</v>
      </c>
      <c r="E80" s="13">
        <v>2</v>
      </c>
      <c r="F80" s="15">
        <f t="shared" si="3"/>
        <v>433.33333333333337</v>
      </c>
      <c r="G80" s="17">
        <v>520</v>
      </c>
      <c r="H80" s="15">
        <f t="shared" si="4"/>
        <v>866.6666666666667</v>
      </c>
      <c r="I80" s="9">
        <f t="shared" si="5"/>
        <v>1040</v>
      </c>
      <c r="J80" s="47" t="s">
        <v>14</v>
      </c>
      <c r="K80" s="47"/>
      <c r="L80" s="6" t="s">
        <v>15</v>
      </c>
      <c r="M80" s="16">
        <v>0.07</v>
      </c>
    </row>
    <row r="81" spans="1:13" ht="15">
      <c r="A81" s="5" t="s">
        <v>11</v>
      </c>
      <c r="B81" s="46" t="s">
        <v>44</v>
      </c>
      <c r="C81" s="46"/>
      <c r="D81" s="14" t="s">
        <v>18</v>
      </c>
      <c r="E81" s="13">
        <v>2</v>
      </c>
      <c r="F81" s="15">
        <f t="shared" si="3"/>
        <v>433.33333333333337</v>
      </c>
      <c r="G81" s="17">
        <v>520</v>
      </c>
      <c r="H81" s="15">
        <f t="shared" si="4"/>
        <v>866.6666666666667</v>
      </c>
      <c r="I81" s="9">
        <f t="shared" si="5"/>
        <v>1040</v>
      </c>
      <c r="J81" s="47" t="s">
        <v>14</v>
      </c>
      <c r="K81" s="47"/>
      <c r="L81" s="6" t="s">
        <v>15</v>
      </c>
      <c r="M81" s="16">
        <v>0.07</v>
      </c>
    </row>
    <row r="82" spans="1:13" ht="15">
      <c r="A82" s="5" t="s">
        <v>11</v>
      </c>
      <c r="B82" s="46" t="s">
        <v>45</v>
      </c>
      <c r="C82" s="46"/>
      <c r="D82" s="14" t="s">
        <v>18</v>
      </c>
      <c r="E82" s="18">
        <v>1</v>
      </c>
      <c r="F82" s="15">
        <f t="shared" si="3"/>
        <v>566.6666666666666</v>
      </c>
      <c r="G82" s="17">
        <v>680</v>
      </c>
      <c r="H82" s="15">
        <f t="shared" si="4"/>
        <v>566.6666666666666</v>
      </c>
      <c r="I82" s="9">
        <f t="shared" si="5"/>
        <v>680</v>
      </c>
      <c r="J82" s="47" t="s">
        <v>14</v>
      </c>
      <c r="K82" s="47"/>
      <c r="L82" s="6" t="s">
        <v>15</v>
      </c>
      <c r="M82" s="16">
        <v>0.07</v>
      </c>
    </row>
    <row r="83" spans="1:13" ht="15">
      <c r="A83" s="5" t="s">
        <v>11</v>
      </c>
      <c r="B83" s="46" t="s">
        <v>46</v>
      </c>
      <c r="C83" s="46"/>
      <c r="D83" s="14" t="s">
        <v>18</v>
      </c>
      <c r="E83" s="18">
        <v>1</v>
      </c>
      <c r="F83" s="15">
        <f t="shared" si="3"/>
        <v>375.83333333333337</v>
      </c>
      <c r="G83" s="17">
        <v>451</v>
      </c>
      <c r="H83" s="15">
        <f t="shared" si="4"/>
        <v>375.83333333333337</v>
      </c>
      <c r="I83" s="9">
        <f t="shared" si="5"/>
        <v>451</v>
      </c>
      <c r="J83" s="47" t="s">
        <v>14</v>
      </c>
      <c r="K83" s="47"/>
      <c r="L83" s="6" t="s">
        <v>15</v>
      </c>
      <c r="M83" s="16">
        <v>0.07</v>
      </c>
    </row>
    <row r="84" spans="1:13" ht="15">
      <c r="A84" s="5" t="s">
        <v>11</v>
      </c>
      <c r="B84" s="46" t="s">
        <v>47</v>
      </c>
      <c r="C84" s="46"/>
      <c r="D84" s="14" t="s">
        <v>18</v>
      </c>
      <c r="E84" s="18">
        <v>4</v>
      </c>
      <c r="F84" s="15">
        <f t="shared" si="3"/>
        <v>166.66666666666669</v>
      </c>
      <c r="G84" s="17">
        <v>200</v>
      </c>
      <c r="H84" s="15">
        <f t="shared" si="4"/>
        <v>666.6666666666667</v>
      </c>
      <c r="I84" s="9">
        <f t="shared" si="5"/>
        <v>800</v>
      </c>
      <c r="J84" s="47" t="s">
        <v>14</v>
      </c>
      <c r="K84" s="47"/>
      <c r="L84" s="6" t="s">
        <v>15</v>
      </c>
      <c r="M84" s="16">
        <v>0.07</v>
      </c>
    </row>
    <row r="85" spans="1:13" ht="15">
      <c r="A85" s="5" t="s">
        <v>11</v>
      </c>
      <c r="B85" s="46" t="s">
        <v>48</v>
      </c>
      <c r="C85" s="46"/>
      <c r="D85" s="14" t="s">
        <v>49</v>
      </c>
      <c r="E85" s="18">
        <v>20</v>
      </c>
      <c r="F85" s="15">
        <f t="shared" si="3"/>
        <v>75</v>
      </c>
      <c r="G85" s="17">
        <v>90</v>
      </c>
      <c r="H85" s="15">
        <f t="shared" si="4"/>
        <v>1500</v>
      </c>
      <c r="I85" s="9">
        <f t="shared" si="5"/>
        <v>1800</v>
      </c>
      <c r="J85" s="47" t="s">
        <v>14</v>
      </c>
      <c r="K85" s="47"/>
      <c r="L85" s="6" t="s">
        <v>15</v>
      </c>
      <c r="M85" s="16">
        <v>0.07</v>
      </c>
    </row>
    <row r="86" spans="1:13" ht="15">
      <c r="A86" s="5" t="s">
        <v>11</v>
      </c>
      <c r="B86" s="46" t="s">
        <v>50</v>
      </c>
      <c r="C86" s="46"/>
      <c r="D86" s="14" t="s">
        <v>18</v>
      </c>
      <c r="E86" s="18">
        <v>1</v>
      </c>
      <c r="F86" s="15">
        <f t="shared" si="3"/>
        <v>2583.333333333333</v>
      </c>
      <c r="G86" s="17">
        <v>3100</v>
      </c>
      <c r="H86" s="15">
        <f t="shared" si="4"/>
        <v>2583.333333333333</v>
      </c>
      <c r="I86" s="9">
        <f t="shared" si="5"/>
        <v>3100</v>
      </c>
      <c r="J86" s="47" t="s">
        <v>14</v>
      </c>
      <c r="K86" s="47"/>
      <c r="L86" s="6" t="s">
        <v>15</v>
      </c>
      <c r="M86" s="16">
        <v>0.07</v>
      </c>
    </row>
    <row r="87" spans="1:13" ht="15">
      <c r="A87" s="5" t="s">
        <v>11</v>
      </c>
      <c r="B87" s="46" t="s">
        <v>59</v>
      </c>
      <c r="C87" s="46"/>
      <c r="D87" s="14" t="s">
        <v>18</v>
      </c>
      <c r="E87" s="18">
        <v>2</v>
      </c>
      <c r="F87" s="15">
        <f t="shared" si="3"/>
        <v>816.6666666666667</v>
      </c>
      <c r="G87" s="17">
        <v>980</v>
      </c>
      <c r="H87" s="15">
        <f t="shared" si="4"/>
        <v>1633.3333333333335</v>
      </c>
      <c r="I87" s="9">
        <f t="shared" si="5"/>
        <v>1960</v>
      </c>
      <c r="J87" s="47" t="s">
        <v>14</v>
      </c>
      <c r="K87" s="47"/>
      <c r="L87" s="6" t="s">
        <v>15</v>
      </c>
      <c r="M87" s="16">
        <v>0.07</v>
      </c>
    </row>
    <row r="88" spans="1:13" ht="15">
      <c r="A88" s="5" t="s">
        <v>11</v>
      </c>
      <c r="B88" s="46" t="s">
        <v>52</v>
      </c>
      <c r="C88" s="46"/>
      <c r="D88" s="14" t="s">
        <v>18</v>
      </c>
      <c r="E88" s="18">
        <v>2</v>
      </c>
      <c r="F88" s="15">
        <f t="shared" si="3"/>
        <v>816.6666666666667</v>
      </c>
      <c r="G88" s="17">
        <v>980</v>
      </c>
      <c r="H88" s="15">
        <f t="shared" si="4"/>
        <v>1633.3333333333335</v>
      </c>
      <c r="I88" s="9">
        <f t="shared" si="5"/>
        <v>1960</v>
      </c>
      <c r="J88" s="47" t="s">
        <v>14</v>
      </c>
      <c r="K88" s="47"/>
      <c r="L88" s="6" t="s">
        <v>15</v>
      </c>
      <c r="M88" s="16">
        <v>0.07</v>
      </c>
    </row>
    <row r="89" spans="1:13" ht="15">
      <c r="A89" s="5" t="s">
        <v>11</v>
      </c>
      <c r="B89" s="46" t="s">
        <v>53</v>
      </c>
      <c r="C89" s="46"/>
      <c r="D89" s="14" t="s">
        <v>54</v>
      </c>
      <c r="E89" s="18">
        <v>5</v>
      </c>
      <c r="F89" s="15">
        <f t="shared" si="3"/>
        <v>251.66666666666669</v>
      </c>
      <c r="G89" s="17">
        <v>302</v>
      </c>
      <c r="H89" s="15">
        <f t="shared" si="4"/>
        <v>1258.3333333333335</v>
      </c>
      <c r="I89" s="9">
        <f t="shared" si="5"/>
        <v>1510</v>
      </c>
      <c r="J89" s="47" t="s">
        <v>14</v>
      </c>
      <c r="K89" s="47"/>
      <c r="L89" s="6" t="s">
        <v>15</v>
      </c>
      <c r="M89" s="16">
        <v>0.07</v>
      </c>
    </row>
    <row r="90" spans="1:13" ht="15.6" customHeight="1">
      <c r="A90" s="3"/>
      <c r="B90" s="49" t="s">
        <v>60</v>
      </c>
      <c r="C90" s="49"/>
      <c r="D90" s="3"/>
      <c r="E90" s="19"/>
      <c r="F90" s="20">
        <f>SUM(F53:F89)</f>
        <v>23168.333333333336</v>
      </c>
      <c r="G90" s="20">
        <f>SUM(G53:G89)</f>
        <v>27802</v>
      </c>
      <c r="H90" s="20">
        <f>SUM(H53:H89)</f>
        <v>37000.00000000001</v>
      </c>
      <c r="I90" s="20">
        <f>SUM(I53:I89)</f>
        <v>44400</v>
      </c>
      <c r="J90" s="47"/>
      <c r="K90" s="47"/>
      <c r="L90" s="6"/>
      <c r="M90" s="4"/>
    </row>
    <row r="91" spans="1:13" ht="15.6">
      <c r="A91" s="3"/>
      <c r="B91" s="48"/>
      <c r="C91" s="48"/>
      <c r="D91" s="3"/>
      <c r="E91" s="3"/>
      <c r="F91" s="4"/>
      <c r="G91" s="10"/>
      <c r="H91" s="4"/>
      <c r="I91" s="4"/>
      <c r="J91" s="47"/>
      <c r="K91" s="47"/>
      <c r="L91" s="6"/>
      <c r="M91" s="4"/>
    </row>
    <row r="92" spans="1:13" ht="15.6" customHeight="1">
      <c r="A92" s="32" t="s">
        <v>61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4"/>
    </row>
    <row r="93" spans="1:13" ht="15">
      <c r="A93" s="5" t="s">
        <v>11</v>
      </c>
      <c r="B93" s="46" t="s">
        <v>62</v>
      </c>
      <c r="C93" s="46"/>
      <c r="D93" s="14" t="s">
        <v>58</v>
      </c>
      <c r="E93" s="15">
        <v>2</v>
      </c>
      <c r="F93" s="15">
        <f aca="true" t="shared" si="6" ref="F93:F130">G93/6*5</f>
        <v>458.33333333333337</v>
      </c>
      <c r="G93" s="21">
        <v>550</v>
      </c>
      <c r="H93" s="15">
        <f aca="true" t="shared" si="7" ref="H93:H130">F93*E93</f>
        <v>916.6666666666667</v>
      </c>
      <c r="I93" s="22">
        <f>G93*E93</f>
        <v>1100</v>
      </c>
      <c r="J93" s="47" t="s">
        <v>14</v>
      </c>
      <c r="K93" s="47"/>
      <c r="L93" s="6" t="s">
        <v>15</v>
      </c>
      <c r="M93" s="16">
        <v>0.07</v>
      </c>
    </row>
    <row r="94" spans="1:13" ht="15">
      <c r="A94" s="5" t="s">
        <v>11</v>
      </c>
      <c r="B94" s="46" t="s">
        <v>16</v>
      </c>
      <c r="C94" s="46"/>
      <c r="D94" s="14" t="s">
        <v>58</v>
      </c>
      <c r="E94" s="15">
        <v>1</v>
      </c>
      <c r="F94" s="15">
        <f t="shared" si="6"/>
        <v>375</v>
      </c>
      <c r="G94" s="21">
        <v>450</v>
      </c>
      <c r="H94" s="15">
        <f t="shared" si="7"/>
        <v>375</v>
      </c>
      <c r="I94" s="22">
        <f aca="true" t="shared" si="8" ref="I94:I130">G94*E94</f>
        <v>450</v>
      </c>
      <c r="J94" s="47" t="s">
        <v>14</v>
      </c>
      <c r="K94" s="47"/>
      <c r="L94" s="6" t="s">
        <v>15</v>
      </c>
      <c r="M94" s="16">
        <v>0.07</v>
      </c>
    </row>
    <row r="95" spans="1:13" ht="15">
      <c r="A95" s="5" t="s">
        <v>11</v>
      </c>
      <c r="B95" s="46" t="s">
        <v>17</v>
      </c>
      <c r="C95" s="46"/>
      <c r="D95" s="14" t="s">
        <v>18</v>
      </c>
      <c r="E95" s="15">
        <v>2</v>
      </c>
      <c r="F95" s="15">
        <f t="shared" si="6"/>
        <v>625</v>
      </c>
      <c r="G95" s="21">
        <v>750</v>
      </c>
      <c r="H95" s="15">
        <f t="shared" si="7"/>
        <v>1250</v>
      </c>
      <c r="I95" s="22">
        <f t="shared" si="8"/>
        <v>1500</v>
      </c>
      <c r="J95" s="47" t="s">
        <v>14</v>
      </c>
      <c r="K95" s="47"/>
      <c r="L95" s="6" t="s">
        <v>15</v>
      </c>
      <c r="M95" s="16">
        <v>0.07</v>
      </c>
    </row>
    <row r="96" spans="1:13" ht="15">
      <c r="A96" s="5" t="s">
        <v>11</v>
      </c>
      <c r="B96" s="46" t="s">
        <v>19</v>
      </c>
      <c r="C96" s="46"/>
      <c r="D96" s="14" t="s">
        <v>18</v>
      </c>
      <c r="E96" s="22">
        <v>2</v>
      </c>
      <c r="F96" s="15">
        <f t="shared" si="6"/>
        <v>625</v>
      </c>
      <c r="G96" s="21">
        <v>750</v>
      </c>
      <c r="H96" s="15">
        <f t="shared" si="7"/>
        <v>1250</v>
      </c>
      <c r="I96" s="22">
        <f t="shared" si="8"/>
        <v>1500</v>
      </c>
      <c r="J96" s="47" t="s">
        <v>14</v>
      </c>
      <c r="K96" s="47"/>
      <c r="L96" s="6" t="s">
        <v>15</v>
      </c>
      <c r="M96" s="16">
        <v>0.07</v>
      </c>
    </row>
    <row r="97" spans="1:13" ht="15">
      <c r="A97" s="5" t="s">
        <v>11</v>
      </c>
      <c r="B97" s="46" t="s">
        <v>20</v>
      </c>
      <c r="C97" s="46"/>
      <c r="D97" s="14" t="s">
        <v>18</v>
      </c>
      <c r="E97" s="22">
        <v>2</v>
      </c>
      <c r="F97" s="15">
        <f t="shared" si="6"/>
        <v>200</v>
      </c>
      <c r="G97" s="21">
        <v>240</v>
      </c>
      <c r="H97" s="15">
        <f t="shared" si="7"/>
        <v>400</v>
      </c>
      <c r="I97" s="22">
        <f t="shared" si="8"/>
        <v>480</v>
      </c>
      <c r="J97" s="47" t="s">
        <v>14</v>
      </c>
      <c r="K97" s="47"/>
      <c r="L97" s="6" t="s">
        <v>15</v>
      </c>
      <c r="M97" s="16">
        <v>0.07</v>
      </c>
    </row>
    <row r="98" spans="1:13" ht="15">
      <c r="A98" s="5" t="s">
        <v>11</v>
      </c>
      <c r="B98" s="46" t="s">
        <v>21</v>
      </c>
      <c r="C98" s="46"/>
      <c r="D98" s="14" t="s">
        <v>18</v>
      </c>
      <c r="E98" s="22">
        <v>3</v>
      </c>
      <c r="F98" s="15">
        <f t="shared" si="6"/>
        <v>120.83333333333334</v>
      </c>
      <c r="G98" s="21">
        <v>145</v>
      </c>
      <c r="H98" s="15">
        <f t="shared" si="7"/>
        <v>362.5</v>
      </c>
      <c r="I98" s="22">
        <f t="shared" si="8"/>
        <v>435</v>
      </c>
      <c r="J98" s="47" t="s">
        <v>14</v>
      </c>
      <c r="K98" s="47"/>
      <c r="L98" s="6" t="s">
        <v>15</v>
      </c>
      <c r="M98" s="16">
        <v>0.07</v>
      </c>
    </row>
    <row r="99" spans="1:13" ht="15">
      <c r="A99" s="5" t="s">
        <v>11</v>
      </c>
      <c r="B99" s="46" t="s">
        <v>22</v>
      </c>
      <c r="C99" s="46"/>
      <c r="D99" s="14" t="s">
        <v>18</v>
      </c>
      <c r="E99" s="22">
        <v>3</v>
      </c>
      <c r="F99" s="15">
        <f t="shared" si="6"/>
        <v>375</v>
      </c>
      <c r="G99" s="21">
        <v>450</v>
      </c>
      <c r="H99" s="15">
        <f t="shared" si="7"/>
        <v>1125</v>
      </c>
      <c r="I99" s="22">
        <f t="shared" si="8"/>
        <v>1350</v>
      </c>
      <c r="J99" s="47" t="s">
        <v>14</v>
      </c>
      <c r="K99" s="47"/>
      <c r="L99" s="6" t="s">
        <v>15</v>
      </c>
      <c r="M99" s="16">
        <v>0.07</v>
      </c>
    </row>
    <row r="100" spans="1:13" ht="15">
      <c r="A100" s="5" t="s">
        <v>11</v>
      </c>
      <c r="B100" s="46" t="s">
        <v>23</v>
      </c>
      <c r="C100" s="46"/>
      <c r="D100" s="14" t="s">
        <v>18</v>
      </c>
      <c r="E100" s="22">
        <v>1</v>
      </c>
      <c r="F100" s="15">
        <f t="shared" si="6"/>
        <v>154.16666666666666</v>
      </c>
      <c r="G100" s="21">
        <v>185</v>
      </c>
      <c r="H100" s="15">
        <f t="shared" si="7"/>
        <v>154.16666666666666</v>
      </c>
      <c r="I100" s="22">
        <f t="shared" si="8"/>
        <v>185</v>
      </c>
      <c r="J100" s="47" t="s">
        <v>14</v>
      </c>
      <c r="K100" s="47"/>
      <c r="L100" s="6" t="s">
        <v>15</v>
      </c>
      <c r="M100" s="16">
        <v>0.07</v>
      </c>
    </row>
    <row r="101" spans="1:13" ht="15">
      <c r="A101" s="5" t="s">
        <v>11</v>
      </c>
      <c r="B101" s="46" t="s">
        <v>24</v>
      </c>
      <c r="C101" s="46"/>
      <c r="D101" s="14" t="s">
        <v>18</v>
      </c>
      <c r="E101" s="22">
        <v>4</v>
      </c>
      <c r="F101" s="15">
        <f t="shared" si="6"/>
        <v>229.16666666666669</v>
      </c>
      <c r="G101" s="21">
        <v>275</v>
      </c>
      <c r="H101" s="15">
        <f t="shared" si="7"/>
        <v>916.6666666666667</v>
      </c>
      <c r="I101" s="22">
        <f t="shared" si="8"/>
        <v>1100</v>
      </c>
      <c r="J101" s="47" t="s">
        <v>14</v>
      </c>
      <c r="K101" s="47"/>
      <c r="L101" s="6" t="s">
        <v>15</v>
      </c>
      <c r="M101" s="16">
        <v>0.07</v>
      </c>
    </row>
    <row r="102" spans="1:13" ht="15">
      <c r="A102" s="5" t="s">
        <v>11</v>
      </c>
      <c r="B102" s="46" t="s">
        <v>25</v>
      </c>
      <c r="C102" s="46"/>
      <c r="D102" s="14" t="s">
        <v>18</v>
      </c>
      <c r="E102" s="22">
        <v>2</v>
      </c>
      <c r="F102" s="15">
        <f t="shared" si="6"/>
        <v>541.6666666666666</v>
      </c>
      <c r="G102" s="21">
        <v>650</v>
      </c>
      <c r="H102" s="15">
        <f t="shared" si="7"/>
        <v>1083.3333333333333</v>
      </c>
      <c r="I102" s="22">
        <f t="shared" si="8"/>
        <v>1300</v>
      </c>
      <c r="J102" s="47" t="s">
        <v>14</v>
      </c>
      <c r="K102" s="47"/>
      <c r="L102" s="6" t="s">
        <v>15</v>
      </c>
      <c r="M102" s="16">
        <v>0.07</v>
      </c>
    </row>
    <row r="103" spans="1:13" ht="15">
      <c r="A103" s="5" t="s">
        <v>11</v>
      </c>
      <c r="B103" s="46" t="s">
        <v>26</v>
      </c>
      <c r="C103" s="46"/>
      <c r="D103" s="14" t="s">
        <v>18</v>
      </c>
      <c r="E103" s="15">
        <v>4</v>
      </c>
      <c r="F103" s="15">
        <f t="shared" si="6"/>
        <v>233.33333333333331</v>
      </c>
      <c r="G103" s="21">
        <v>280</v>
      </c>
      <c r="H103" s="15">
        <f t="shared" si="7"/>
        <v>933.3333333333333</v>
      </c>
      <c r="I103" s="22">
        <f t="shared" si="8"/>
        <v>1120</v>
      </c>
      <c r="J103" s="47" t="s">
        <v>14</v>
      </c>
      <c r="K103" s="47"/>
      <c r="L103" s="6" t="s">
        <v>15</v>
      </c>
      <c r="M103" s="16">
        <v>0.07</v>
      </c>
    </row>
    <row r="104" spans="1:13" ht="15">
      <c r="A104" s="5" t="s">
        <v>11</v>
      </c>
      <c r="B104" s="46" t="s">
        <v>27</v>
      </c>
      <c r="C104" s="46"/>
      <c r="D104" s="14" t="s">
        <v>18</v>
      </c>
      <c r="E104" s="15">
        <v>2</v>
      </c>
      <c r="F104" s="15">
        <f t="shared" si="6"/>
        <v>608.3333333333334</v>
      </c>
      <c r="G104" s="21">
        <v>730</v>
      </c>
      <c r="H104" s="15">
        <f t="shared" si="7"/>
        <v>1216.6666666666667</v>
      </c>
      <c r="I104" s="22">
        <f t="shared" si="8"/>
        <v>1460</v>
      </c>
      <c r="J104" s="47" t="s">
        <v>14</v>
      </c>
      <c r="K104" s="47"/>
      <c r="L104" s="6" t="s">
        <v>15</v>
      </c>
      <c r="M104" s="16">
        <v>0.07</v>
      </c>
    </row>
    <row r="105" spans="1:13" ht="15">
      <c r="A105" s="5" t="s">
        <v>11</v>
      </c>
      <c r="B105" s="46" t="s">
        <v>28</v>
      </c>
      <c r="C105" s="46"/>
      <c r="D105" s="14" t="s">
        <v>18</v>
      </c>
      <c r="E105" s="15">
        <v>2</v>
      </c>
      <c r="F105" s="15">
        <f t="shared" si="6"/>
        <v>608.3333333333334</v>
      </c>
      <c r="G105" s="21">
        <v>730</v>
      </c>
      <c r="H105" s="15">
        <f t="shared" si="7"/>
        <v>1216.6666666666667</v>
      </c>
      <c r="I105" s="22">
        <f t="shared" si="8"/>
        <v>1460</v>
      </c>
      <c r="J105" s="47" t="s">
        <v>14</v>
      </c>
      <c r="K105" s="47"/>
      <c r="L105" s="6" t="s">
        <v>15</v>
      </c>
      <c r="M105" s="16">
        <v>0.07</v>
      </c>
    </row>
    <row r="106" spans="1:13" ht="15">
      <c r="A106" s="5" t="s">
        <v>11</v>
      </c>
      <c r="B106" s="46" t="s">
        <v>29</v>
      </c>
      <c r="C106" s="46"/>
      <c r="D106" s="14" t="s">
        <v>18</v>
      </c>
      <c r="E106" s="15">
        <v>2</v>
      </c>
      <c r="F106" s="15">
        <f t="shared" si="6"/>
        <v>368.33333333333337</v>
      </c>
      <c r="G106" s="21">
        <v>442</v>
      </c>
      <c r="H106" s="15">
        <f t="shared" si="7"/>
        <v>736.6666666666667</v>
      </c>
      <c r="I106" s="22">
        <f t="shared" si="8"/>
        <v>884</v>
      </c>
      <c r="J106" s="47" t="s">
        <v>14</v>
      </c>
      <c r="K106" s="47"/>
      <c r="L106" s="6" t="s">
        <v>15</v>
      </c>
      <c r="M106" s="16">
        <v>0.07</v>
      </c>
    </row>
    <row r="107" spans="1:13" ht="15">
      <c r="A107" s="5" t="s">
        <v>11</v>
      </c>
      <c r="B107" s="46" t="s">
        <v>30</v>
      </c>
      <c r="C107" s="46"/>
      <c r="D107" s="14" t="s">
        <v>18</v>
      </c>
      <c r="E107" s="15">
        <v>2</v>
      </c>
      <c r="F107" s="15">
        <f t="shared" si="6"/>
        <v>266.6666666666667</v>
      </c>
      <c r="G107" s="21">
        <v>320</v>
      </c>
      <c r="H107" s="15">
        <f t="shared" si="7"/>
        <v>533.3333333333334</v>
      </c>
      <c r="I107" s="22">
        <f t="shared" si="8"/>
        <v>640</v>
      </c>
      <c r="J107" s="47" t="s">
        <v>14</v>
      </c>
      <c r="K107" s="47"/>
      <c r="L107" s="6" t="s">
        <v>15</v>
      </c>
      <c r="M107" s="16">
        <v>0.07</v>
      </c>
    </row>
    <row r="108" spans="1:13" ht="15">
      <c r="A108" s="5" t="s">
        <v>11</v>
      </c>
      <c r="B108" s="46" t="s">
        <v>31</v>
      </c>
      <c r="C108" s="46"/>
      <c r="D108" s="14" t="s">
        <v>18</v>
      </c>
      <c r="E108" s="15">
        <v>2</v>
      </c>
      <c r="F108" s="15">
        <f t="shared" si="6"/>
        <v>91.66666666666666</v>
      </c>
      <c r="G108" s="21">
        <v>110</v>
      </c>
      <c r="H108" s="15">
        <f t="shared" si="7"/>
        <v>183.33333333333331</v>
      </c>
      <c r="I108" s="22">
        <f t="shared" si="8"/>
        <v>220</v>
      </c>
      <c r="J108" s="47" t="s">
        <v>14</v>
      </c>
      <c r="K108" s="47"/>
      <c r="L108" s="6" t="s">
        <v>15</v>
      </c>
      <c r="M108" s="16">
        <v>0.07</v>
      </c>
    </row>
    <row r="109" spans="1:13" ht="15">
      <c r="A109" s="5" t="s">
        <v>11</v>
      </c>
      <c r="B109" s="46" t="s">
        <v>32</v>
      </c>
      <c r="C109" s="46"/>
      <c r="D109" s="14" t="s">
        <v>18</v>
      </c>
      <c r="E109" s="15">
        <v>2</v>
      </c>
      <c r="F109" s="15">
        <f t="shared" si="6"/>
        <v>733.3333333333333</v>
      </c>
      <c r="G109" s="21">
        <v>880</v>
      </c>
      <c r="H109" s="15">
        <f t="shared" si="7"/>
        <v>1466.6666666666665</v>
      </c>
      <c r="I109" s="22">
        <f t="shared" si="8"/>
        <v>1760</v>
      </c>
      <c r="J109" s="47" t="s">
        <v>14</v>
      </c>
      <c r="K109" s="47"/>
      <c r="L109" s="6" t="s">
        <v>15</v>
      </c>
      <c r="M109" s="16">
        <v>0.07</v>
      </c>
    </row>
    <row r="110" spans="1:13" ht="15">
      <c r="A110" s="5" t="s">
        <v>11</v>
      </c>
      <c r="B110" s="46" t="s">
        <v>33</v>
      </c>
      <c r="C110" s="46"/>
      <c r="D110" s="14" t="s">
        <v>18</v>
      </c>
      <c r="E110" s="15">
        <v>1</v>
      </c>
      <c r="F110" s="15">
        <f t="shared" si="6"/>
        <v>1250</v>
      </c>
      <c r="G110" s="21">
        <v>1500</v>
      </c>
      <c r="H110" s="15">
        <f t="shared" si="7"/>
        <v>1250</v>
      </c>
      <c r="I110" s="22">
        <f t="shared" si="8"/>
        <v>1500</v>
      </c>
      <c r="J110" s="47" t="s">
        <v>14</v>
      </c>
      <c r="K110" s="47"/>
      <c r="L110" s="6" t="s">
        <v>15</v>
      </c>
      <c r="M110" s="16">
        <v>0.07</v>
      </c>
    </row>
    <row r="111" spans="1:13" ht="15">
      <c r="A111" s="5" t="s">
        <v>11</v>
      </c>
      <c r="B111" s="46" t="s">
        <v>34</v>
      </c>
      <c r="C111" s="46"/>
      <c r="D111" s="14" t="s">
        <v>18</v>
      </c>
      <c r="E111" s="15">
        <v>1</v>
      </c>
      <c r="F111" s="15">
        <f t="shared" si="6"/>
        <v>316.6666666666667</v>
      </c>
      <c r="G111" s="21">
        <v>380</v>
      </c>
      <c r="H111" s="15">
        <f t="shared" si="7"/>
        <v>316.6666666666667</v>
      </c>
      <c r="I111" s="22">
        <f t="shared" si="8"/>
        <v>380</v>
      </c>
      <c r="J111" s="47" t="s">
        <v>14</v>
      </c>
      <c r="K111" s="47"/>
      <c r="L111" s="6" t="s">
        <v>15</v>
      </c>
      <c r="M111" s="16">
        <v>0.07</v>
      </c>
    </row>
    <row r="112" spans="1:13" ht="15">
      <c r="A112" s="5" t="s">
        <v>11</v>
      </c>
      <c r="B112" s="46" t="s">
        <v>35</v>
      </c>
      <c r="C112" s="46"/>
      <c r="D112" s="14" t="s">
        <v>18</v>
      </c>
      <c r="E112" s="15">
        <v>2</v>
      </c>
      <c r="F112" s="15">
        <f t="shared" si="6"/>
        <v>166.66666666666669</v>
      </c>
      <c r="G112" s="21">
        <v>200</v>
      </c>
      <c r="H112" s="15">
        <f t="shared" si="7"/>
        <v>333.33333333333337</v>
      </c>
      <c r="I112" s="22">
        <f t="shared" si="8"/>
        <v>400</v>
      </c>
      <c r="J112" s="47" t="s">
        <v>14</v>
      </c>
      <c r="K112" s="47"/>
      <c r="L112" s="6" t="s">
        <v>15</v>
      </c>
      <c r="M112" s="16">
        <v>0.07</v>
      </c>
    </row>
    <row r="113" spans="1:13" ht="15">
      <c r="A113" s="5" t="s">
        <v>11</v>
      </c>
      <c r="B113" s="46" t="s">
        <v>36</v>
      </c>
      <c r="C113" s="46"/>
      <c r="D113" s="14" t="s">
        <v>18</v>
      </c>
      <c r="E113" s="15">
        <v>2</v>
      </c>
      <c r="F113" s="15">
        <f t="shared" si="6"/>
        <v>208.33333333333331</v>
      </c>
      <c r="G113" s="21">
        <v>250</v>
      </c>
      <c r="H113" s="15">
        <f t="shared" si="7"/>
        <v>416.66666666666663</v>
      </c>
      <c r="I113" s="22">
        <f t="shared" si="8"/>
        <v>500</v>
      </c>
      <c r="J113" s="47" t="s">
        <v>14</v>
      </c>
      <c r="K113" s="47"/>
      <c r="L113" s="6" t="s">
        <v>15</v>
      </c>
      <c r="M113" s="16">
        <v>0.07</v>
      </c>
    </row>
    <row r="114" spans="1:13" ht="15">
      <c r="A114" s="5" t="s">
        <v>11</v>
      </c>
      <c r="B114" s="46" t="s">
        <v>37</v>
      </c>
      <c r="C114" s="46"/>
      <c r="D114" s="14" t="s">
        <v>18</v>
      </c>
      <c r="E114" s="15">
        <v>3</v>
      </c>
      <c r="F114" s="15">
        <f t="shared" si="6"/>
        <v>79.16666666666667</v>
      </c>
      <c r="G114" s="21">
        <v>95</v>
      </c>
      <c r="H114" s="15">
        <f t="shared" si="7"/>
        <v>237.5</v>
      </c>
      <c r="I114" s="22">
        <f t="shared" si="8"/>
        <v>285</v>
      </c>
      <c r="J114" s="47" t="s">
        <v>14</v>
      </c>
      <c r="K114" s="47"/>
      <c r="L114" s="6" t="s">
        <v>15</v>
      </c>
      <c r="M114" s="16">
        <v>0.07</v>
      </c>
    </row>
    <row r="115" spans="1:13" ht="15">
      <c r="A115" s="5" t="s">
        <v>11</v>
      </c>
      <c r="B115" s="46" t="s">
        <v>38</v>
      </c>
      <c r="C115" s="46"/>
      <c r="D115" s="14" t="s">
        <v>58</v>
      </c>
      <c r="E115" s="15">
        <v>1</v>
      </c>
      <c r="F115" s="15">
        <f t="shared" si="6"/>
        <v>2500</v>
      </c>
      <c r="G115" s="21">
        <v>3000</v>
      </c>
      <c r="H115" s="15">
        <f t="shared" si="7"/>
        <v>2500</v>
      </c>
      <c r="I115" s="22">
        <f t="shared" si="8"/>
        <v>3000</v>
      </c>
      <c r="J115" s="47" t="s">
        <v>14</v>
      </c>
      <c r="K115" s="47"/>
      <c r="L115" s="6" t="s">
        <v>15</v>
      </c>
      <c r="M115" s="16">
        <v>0.07</v>
      </c>
    </row>
    <row r="116" spans="1:13" ht="15">
      <c r="A116" s="5" t="s">
        <v>11</v>
      </c>
      <c r="B116" s="46" t="s">
        <v>39</v>
      </c>
      <c r="C116" s="46"/>
      <c r="D116" s="14" t="s">
        <v>18</v>
      </c>
      <c r="E116" s="15">
        <v>2</v>
      </c>
      <c r="F116" s="15">
        <f t="shared" si="6"/>
        <v>266.6666666666667</v>
      </c>
      <c r="G116" s="21">
        <v>320</v>
      </c>
      <c r="H116" s="15">
        <f t="shared" si="7"/>
        <v>533.3333333333334</v>
      </c>
      <c r="I116" s="22">
        <f t="shared" si="8"/>
        <v>640</v>
      </c>
      <c r="J116" s="47" t="s">
        <v>14</v>
      </c>
      <c r="K116" s="47"/>
      <c r="L116" s="6" t="s">
        <v>15</v>
      </c>
      <c r="M116" s="16">
        <v>0.07</v>
      </c>
    </row>
    <row r="117" spans="1:13" ht="15">
      <c r="A117" s="5" t="s">
        <v>11</v>
      </c>
      <c r="B117" s="46" t="s">
        <v>40</v>
      </c>
      <c r="C117" s="46"/>
      <c r="D117" s="14" t="s">
        <v>18</v>
      </c>
      <c r="E117" s="15">
        <v>2</v>
      </c>
      <c r="F117" s="15">
        <f t="shared" si="6"/>
        <v>266.6666666666667</v>
      </c>
      <c r="G117" s="21">
        <v>320</v>
      </c>
      <c r="H117" s="15">
        <f t="shared" si="7"/>
        <v>533.3333333333334</v>
      </c>
      <c r="I117" s="22">
        <f t="shared" si="8"/>
        <v>640</v>
      </c>
      <c r="J117" s="47" t="s">
        <v>14</v>
      </c>
      <c r="K117" s="47"/>
      <c r="L117" s="6" t="s">
        <v>15</v>
      </c>
      <c r="M117" s="16">
        <v>0.07</v>
      </c>
    </row>
    <row r="118" spans="1:13" ht="15">
      <c r="A118" s="5" t="s">
        <v>11</v>
      </c>
      <c r="B118" s="46" t="s">
        <v>41</v>
      </c>
      <c r="C118" s="46"/>
      <c r="D118" s="14" t="s">
        <v>18</v>
      </c>
      <c r="E118" s="15">
        <v>1</v>
      </c>
      <c r="F118" s="15">
        <f t="shared" si="6"/>
        <v>583.3333333333334</v>
      </c>
      <c r="G118" s="21">
        <v>700</v>
      </c>
      <c r="H118" s="15">
        <f t="shared" si="7"/>
        <v>583.3333333333334</v>
      </c>
      <c r="I118" s="22">
        <f t="shared" si="8"/>
        <v>700</v>
      </c>
      <c r="J118" s="47" t="s">
        <v>14</v>
      </c>
      <c r="K118" s="47"/>
      <c r="L118" s="6" t="s">
        <v>15</v>
      </c>
      <c r="M118" s="16">
        <v>0.07</v>
      </c>
    </row>
    <row r="119" spans="1:13" ht="15">
      <c r="A119" s="5" t="s">
        <v>11</v>
      </c>
      <c r="B119" s="46" t="s">
        <v>42</v>
      </c>
      <c r="C119" s="46"/>
      <c r="D119" s="14" t="s">
        <v>18</v>
      </c>
      <c r="E119" s="15">
        <v>2</v>
      </c>
      <c r="F119" s="15">
        <f t="shared" si="6"/>
        <v>74.16666666666667</v>
      </c>
      <c r="G119" s="21">
        <v>89</v>
      </c>
      <c r="H119" s="15">
        <f t="shared" si="7"/>
        <v>148.33333333333334</v>
      </c>
      <c r="I119" s="22">
        <f t="shared" si="8"/>
        <v>178</v>
      </c>
      <c r="J119" s="47" t="s">
        <v>14</v>
      </c>
      <c r="K119" s="47"/>
      <c r="L119" s="6" t="s">
        <v>15</v>
      </c>
      <c r="M119" s="16">
        <v>0.07</v>
      </c>
    </row>
    <row r="120" spans="1:13" ht="15">
      <c r="A120" s="5" t="s">
        <v>11</v>
      </c>
      <c r="B120" s="46" t="s">
        <v>43</v>
      </c>
      <c r="C120" s="46"/>
      <c r="D120" s="14" t="s">
        <v>18</v>
      </c>
      <c r="E120" s="15">
        <v>2</v>
      </c>
      <c r="F120" s="15">
        <f t="shared" si="6"/>
        <v>350</v>
      </c>
      <c r="G120" s="21">
        <v>420</v>
      </c>
      <c r="H120" s="15">
        <f t="shared" si="7"/>
        <v>700</v>
      </c>
      <c r="I120" s="22">
        <f t="shared" si="8"/>
        <v>840</v>
      </c>
      <c r="J120" s="47" t="s">
        <v>14</v>
      </c>
      <c r="K120" s="47"/>
      <c r="L120" s="6" t="s">
        <v>15</v>
      </c>
      <c r="M120" s="16">
        <v>0.07</v>
      </c>
    </row>
    <row r="121" spans="1:13" ht="15">
      <c r="A121" s="5" t="s">
        <v>11</v>
      </c>
      <c r="B121" s="46" t="s">
        <v>44</v>
      </c>
      <c r="C121" s="46"/>
      <c r="D121" s="14" t="s">
        <v>18</v>
      </c>
      <c r="E121" s="15">
        <v>2</v>
      </c>
      <c r="F121" s="15">
        <f t="shared" si="6"/>
        <v>350</v>
      </c>
      <c r="G121" s="21">
        <v>420</v>
      </c>
      <c r="H121" s="15">
        <f t="shared" si="7"/>
        <v>700</v>
      </c>
      <c r="I121" s="22">
        <f t="shared" si="8"/>
        <v>840</v>
      </c>
      <c r="J121" s="47" t="s">
        <v>14</v>
      </c>
      <c r="K121" s="47"/>
      <c r="L121" s="6" t="s">
        <v>15</v>
      </c>
      <c r="M121" s="16">
        <v>0.07</v>
      </c>
    </row>
    <row r="122" spans="1:13" ht="15">
      <c r="A122" s="5" t="s">
        <v>11</v>
      </c>
      <c r="B122" s="46" t="s">
        <v>45</v>
      </c>
      <c r="C122" s="46"/>
      <c r="D122" s="14" t="s">
        <v>18</v>
      </c>
      <c r="E122" s="22">
        <v>1</v>
      </c>
      <c r="F122" s="15">
        <f t="shared" si="6"/>
        <v>566.6666666666666</v>
      </c>
      <c r="G122" s="21">
        <v>680</v>
      </c>
      <c r="H122" s="15">
        <f t="shared" si="7"/>
        <v>566.6666666666666</v>
      </c>
      <c r="I122" s="22">
        <f t="shared" si="8"/>
        <v>680</v>
      </c>
      <c r="J122" s="47" t="s">
        <v>14</v>
      </c>
      <c r="K122" s="47"/>
      <c r="L122" s="6" t="s">
        <v>15</v>
      </c>
      <c r="M122" s="16">
        <v>0.07</v>
      </c>
    </row>
    <row r="123" spans="1:13" ht="15">
      <c r="A123" s="5" t="s">
        <v>11</v>
      </c>
      <c r="B123" s="46" t="s">
        <v>46</v>
      </c>
      <c r="C123" s="46"/>
      <c r="D123" s="14" t="s">
        <v>18</v>
      </c>
      <c r="E123" s="22">
        <v>1</v>
      </c>
      <c r="F123" s="15">
        <f t="shared" si="6"/>
        <v>191.66666666666669</v>
      </c>
      <c r="G123" s="21">
        <v>230</v>
      </c>
      <c r="H123" s="15">
        <f t="shared" si="7"/>
        <v>191.66666666666669</v>
      </c>
      <c r="I123" s="22">
        <f t="shared" si="8"/>
        <v>230</v>
      </c>
      <c r="J123" s="47" t="s">
        <v>14</v>
      </c>
      <c r="K123" s="47"/>
      <c r="L123" s="6" t="s">
        <v>15</v>
      </c>
      <c r="M123" s="16">
        <v>0.07</v>
      </c>
    </row>
    <row r="124" spans="1:13" ht="15">
      <c r="A124" s="5" t="s">
        <v>11</v>
      </c>
      <c r="B124" s="46" t="s">
        <v>63</v>
      </c>
      <c r="C124" s="46"/>
      <c r="D124" s="14" t="s">
        <v>49</v>
      </c>
      <c r="E124" s="22">
        <v>15</v>
      </c>
      <c r="F124" s="15">
        <f t="shared" si="6"/>
        <v>83.33333333333334</v>
      </c>
      <c r="G124" s="21">
        <v>100</v>
      </c>
      <c r="H124" s="15">
        <f t="shared" si="7"/>
        <v>1250.0000000000002</v>
      </c>
      <c r="I124" s="22">
        <f t="shared" si="8"/>
        <v>1500</v>
      </c>
      <c r="J124" s="47" t="s">
        <v>14</v>
      </c>
      <c r="K124" s="47"/>
      <c r="L124" s="6" t="s">
        <v>15</v>
      </c>
      <c r="M124" s="16">
        <v>0.07</v>
      </c>
    </row>
    <row r="125" spans="1:13" ht="15">
      <c r="A125" s="5" t="s">
        <v>11</v>
      </c>
      <c r="B125" s="46" t="s">
        <v>50</v>
      </c>
      <c r="C125" s="46"/>
      <c r="D125" s="14" t="s">
        <v>18</v>
      </c>
      <c r="E125" s="22">
        <v>2</v>
      </c>
      <c r="F125" s="15">
        <f t="shared" si="6"/>
        <v>2083.3333333333335</v>
      </c>
      <c r="G125" s="21">
        <v>2500</v>
      </c>
      <c r="H125" s="15">
        <f t="shared" si="7"/>
        <v>4166.666666666667</v>
      </c>
      <c r="I125" s="22">
        <f t="shared" si="8"/>
        <v>5000</v>
      </c>
      <c r="J125" s="47" t="s">
        <v>14</v>
      </c>
      <c r="K125" s="47"/>
      <c r="L125" s="6" t="s">
        <v>15</v>
      </c>
      <c r="M125" s="16">
        <v>0.07</v>
      </c>
    </row>
    <row r="126" spans="1:13" ht="15">
      <c r="A126" s="5" t="s">
        <v>11</v>
      </c>
      <c r="B126" s="46" t="s">
        <v>51</v>
      </c>
      <c r="C126" s="46"/>
      <c r="D126" s="14" t="s">
        <v>18</v>
      </c>
      <c r="E126" s="22">
        <v>4</v>
      </c>
      <c r="F126" s="15">
        <f t="shared" si="6"/>
        <v>741.6666666666667</v>
      </c>
      <c r="G126" s="21">
        <v>890</v>
      </c>
      <c r="H126" s="15">
        <f t="shared" si="7"/>
        <v>2966.666666666667</v>
      </c>
      <c r="I126" s="22">
        <f t="shared" si="8"/>
        <v>3560</v>
      </c>
      <c r="J126" s="47" t="s">
        <v>14</v>
      </c>
      <c r="K126" s="47"/>
      <c r="L126" s="6" t="s">
        <v>15</v>
      </c>
      <c r="M126" s="16">
        <v>0.07</v>
      </c>
    </row>
    <row r="127" spans="1:13" ht="15">
      <c r="A127" s="5" t="s">
        <v>11</v>
      </c>
      <c r="B127" s="46" t="s">
        <v>52</v>
      </c>
      <c r="C127" s="46"/>
      <c r="D127" s="14" t="s">
        <v>18</v>
      </c>
      <c r="E127" s="22">
        <v>4</v>
      </c>
      <c r="F127" s="15">
        <f t="shared" si="6"/>
        <v>708.3333333333333</v>
      </c>
      <c r="G127" s="21">
        <v>850</v>
      </c>
      <c r="H127" s="15">
        <f t="shared" si="7"/>
        <v>2833.333333333333</v>
      </c>
      <c r="I127" s="22">
        <f t="shared" si="8"/>
        <v>3400</v>
      </c>
      <c r="J127" s="47" t="s">
        <v>14</v>
      </c>
      <c r="K127" s="47"/>
      <c r="L127" s="6" t="s">
        <v>15</v>
      </c>
      <c r="M127" s="16">
        <v>0.07</v>
      </c>
    </row>
    <row r="128" spans="1:13" ht="15">
      <c r="A128" s="5" t="s">
        <v>11</v>
      </c>
      <c r="B128" s="46" t="s">
        <v>53</v>
      </c>
      <c r="C128" s="46"/>
      <c r="D128" s="14" t="s">
        <v>54</v>
      </c>
      <c r="E128" s="22">
        <v>10</v>
      </c>
      <c r="F128" s="15">
        <f t="shared" si="6"/>
        <v>208.33333333333331</v>
      </c>
      <c r="G128" s="21">
        <v>250</v>
      </c>
      <c r="H128" s="15">
        <f t="shared" si="7"/>
        <v>2083.333333333333</v>
      </c>
      <c r="I128" s="22">
        <f t="shared" si="8"/>
        <v>2500</v>
      </c>
      <c r="J128" s="47" t="s">
        <v>14</v>
      </c>
      <c r="K128" s="47"/>
      <c r="L128" s="6" t="s">
        <v>15</v>
      </c>
      <c r="M128" s="16">
        <v>0.07</v>
      </c>
    </row>
    <row r="129" spans="1:13" ht="15">
      <c r="A129" s="5" t="s">
        <v>11</v>
      </c>
      <c r="B129" s="46" t="s">
        <v>64</v>
      </c>
      <c r="C129" s="46"/>
      <c r="D129" s="14" t="s">
        <v>18</v>
      </c>
      <c r="E129" s="22">
        <v>10</v>
      </c>
      <c r="F129" s="15">
        <f t="shared" si="6"/>
        <v>436.08333333333326</v>
      </c>
      <c r="G129" s="21">
        <v>523.3</v>
      </c>
      <c r="H129" s="15">
        <f t="shared" si="7"/>
        <v>4360.833333333332</v>
      </c>
      <c r="I129" s="22">
        <f t="shared" si="8"/>
        <v>5233</v>
      </c>
      <c r="J129" s="47" t="s">
        <v>14</v>
      </c>
      <c r="K129" s="47"/>
      <c r="L129" s="6" t="s">
        <v>15</v>
      </c>
      <c r="M129" s="16">
        <v>0.07</v>
      </c>
    </row>
    <row r="130" spans="1:13" ht="15">
      <c r="A130" s="5" t="s">
        <v>11</v>
      </c>
      <c r="B130" s="46" t="s">
        <v>65</v>
      </c>
      <c r="C130" s="46"/>
      <c r="D130" s="14" t="s">
        <v>18</v>
      </c>
      <c r="E130" s="22">
        <v>4</v>
      </c>
      <c r="F130" s="15">
        <f t="shared" si="6"/>
        <v>208.33333333333331</v>
      </c>
      <c r="G130" s="21">
        <v>250</v>
      </c>
      <c r="H130" s="15">
        <f t="shared" si="7"/>
        <v>833.3333333333333</v>
      </c>
      <c r="I130" s="22">
        <f t="shared" si="8"/>
        <v>1000</v>
      </c>
      <c r="J130" s="47" t="s">
        <v>14</v>
      </c>
      <c r="K130" s="47"/>
      <c r="L130" s="6" t="s">
        <v>15</v>
      </c>
      <c r="M130" s="16">
        <v>0.07</v>
      </c>
    </row>
    <row r="131" spans="1:13" ht="15.6">
      <c r="A131" s="3"/>
      <c r="B131" s="49" t="s">
        <v>66</v>
      </c>
      <c r="C131" s="49"/>
      <c r="D131" s="8"/>
      <c r="E131" s="22"/>
      <c r="F131" s="23">
        <f>SUM(F93:F130)</f>
        <v>18253.58333333333</v>
      </c>
      <c r="G131" s="24">
        <f>SUM(G93:G130)</f>
        <v>21904.3</v>
      </c>
      <c r="H131" s="23">
        <f>SUM(H93:H130)</f>
        <v>41625.00000000001</v>
      </c>
      <c r="I131" s="23">
        <f>SUM(I93:I130)</f>
        <v>49950</v>
      </c>
      <c r="J131" s="47"/>
      <c r="K131" s="47"/>
      <c r="L131" s="6"/>
      <c r="M131" s="4"/>
    </row>
    <row r="132" spans="1:13" ht="15.6">
      <c r="A132" s="3"/>
      <c r="B132" s="48"/>
      <c r="C132" s="48"/>
      <c r="D132" s="3"/>
      <c r="E132" s="3"/>
      <c r="F132" s="4"/>
      <c r="G132" s="10"/>
      <c r="H132" s="4"/>
      <c r="I132" s="4"/>
      <c r="J132" s="47"/>
      <c r="K132" s="47"/>
      <c r="L132" s="6"/>
      <c r="M132" s="4"/>
    </row>
    <row r="133" spans="1:13" ht="15.6" customHeight="1">
      <c r="A133" s="32" t="s">
        <v>67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/>
    </row>
    <row r="134" spans="1:13" ht="15">
      <c r="A134" s="5" t="s">
        <v>11</v>
      </c>
      <c r="B134" s="46" t="s">
        <v>68</v>
      </c>
      <c r="C134" s="46"/>
      <c r="D134" s="14" t="s">
        <v>58</v>
      </c>
      <c r="E134" s="15">
        <v>3</v>
      </c>
      <c r="F134" s="15">
        <f aca="true" t="shared" si="9" ref="F134:F170">G134/6*5</f>
        <v>375</v>
      </c>
      <c r="G134" s="21">
        <v>450</v>
      </c>
      <c r="H134" s="15">
        <f aca="true" t="shared" si="10" ref="H134:H170">F134*E134</f>
        <v>1125</v>
      </c>
      <c r="I134" s="22">
        <f>G134*E134</f>
        <v>1350</v>
      </c>
      <c r="J134" s="47" t="s">
        <v>14</v>
      </c>
      <c r="K134" s="47"/>
      <c r="L134" s="6" t="s">
        <v>15</v>
      </c>
      <c r="M134" s="16">
        <v>0.07</v>
      </c>
    </row>
    <row r="135" spans="1:13" ht="15">
      <c r="A135" s="5" t="s">
        <v>11</v>
      </c>
      <c r="B135" s="46" t="s">
        <v>16</v>
      </c>
      <c r="C135" s="46"/>
      <c r="D135" s="14" t="s">
        <v>58</v>
      </c>
      <c r="E135" s="15">
        <v>3</v>
      </c>
      <c r="F135" s="15">
        <f t="shared" si="9"/>
        <v>333.33333333333337</v>
      </c>
      <c r="G135" s="21">
        <v>400</v>
      </c>
      <c r="H135" s="15">
        <f t="shared" si="10"/>
        <v>1000.0000000000001</v>
      </c>
      <c r="I135" s="22">
        <f aca="true" t="shared" si="11" ref="I135:I170">G135*E135</f>
        <v>1200</v>
      </c>
      <c r="J135" s="47" t="s">
        <v>14</v>
      </c>
      <c r="K135" s="47"/>
      <c r="L135" s="6" t="s">
        <v>15</v>
      </c>
      <c r="M135" s="16">
        <v>0.07</v>
      </c>
    </row>
    <row r="136" spans="1:13" ht="15">
      <c r="A136" s="5" t="s">
        <v>11</v>
      </c>
      <c r="B136" s="46" t="s">
        <v>17</v>
      </c>
      <c r="C136" s="46"/>
      <c r="D136" s="14" t="s">
        <v>18</v>
      </c>
      <c r="E136" s="15">
        <v>4</v>
      </c>
      <c r="F136" s="15">
        <f t="shared" si="9"/>
        <v>541.6666666666666</v>
      </c>
      <c r="G136" s="21">
        <v>650</v>
      </c>
      <c r="H136" s="15">
        <f t="shared" si="10"/>
        <v>2166.6666666666665</v>
      </c>
      <c r="I136" s="22">
        <f t="shared" si="11"/>
        <v>2600</v>
      </c>
      <c r="J136" s="47" t="s">
        <v>14</v>
      </c>
      <c r="K136" s="47"/>
      <c r="L136" s="6" t="s">
        <v>15</v>
      </c>
      <c r="M136" s="16">
        <v>0.07</v>
      </c>
    </row>
    <row r="137" spans="1:13" ht="15">
      <c r="A137" s="5" t="s">
        <v>11</v>
      </c>
      <c r="B137" s="46" t="s">
        <v>69</v>
      </c>
      <c r="C137" s="46"/>
      <c r="D137" s="14" t="s">
        <v>18</v>
      </c>
      <c r="E137" s="22">
        <v>4</v>
      </c>
      <c r="F137" s="15">
        <f t="shared" si="9"/>
        <v>375</v>
      </c>
      <c r="G137" s="21">
        <v>450</v>
      </c>
      <c r="H137" s="15">
        <f t="shared" si="10"/>
        <v>1500</v>
      </c>
      <c r="I137" s="22">
        <f t="shared" si="11"/>
        <v>1800</v>
      </c>
      <c r="J137" s="47" t="s">
        <v>14</v>
      </c>
      <c r="K137" s="47"/>
      <c r="L137" s="6" t="s">
        <v>15</v>
      </c>
      <c r="M137" s="16">
        <v>0.07</v>
      </c>
    </row>
    <row r="138" spans="1:13" ht="15">
      <c r="A138" s="5" t="s">
        <v>11</v>
      </c>
      <c r="B138" s="46" t="s">
        <v>20</v>
      </c>
      <c r="C138" s="46"/>
      <c r="D138" s="14" t="s">
        <v>18</v>
      </c>
      <c r="E138" s="22">
        <v>5</v>
      </c>
      <c r="F138" s="15">
        <f t="shared" si="9"/>
        <v>200</v>
      </c>
      <c r="G138" s="21">
        <v>240</v>
      </c>
      <c r="H138" s="15">
        <f t="shared" si="10"/>
        <v>1000</v>
      </c>
      <c r="I138" s="22">
        <f t="shared" si="11"/>
        <v>1200</v>
      </c>
      <c r="J138" s="47" t="s">
        <v>14</v>
      </c>
      <c r="K138" s="47"/>
      <c r="L138" s="6" t="s">
        <v>15</v>
      </c>
      <c r="M138" s="16">
        <v>0.07</v>
      </c>
    </row>
    <row r="139" spans="1:13" ht="15">
      <c r="A139" s="5" t="s">
        <v>11</v>
      </c>
      <c r="B139" s="46" t="s">
        <v>21</v>
      </c>
      <c r="C139" s="46"/>
      <c r="D139" s="14" t="s">
        <v>18</v>
      </c>
      <c r="E139" s="22">
        <v>5</v>
      </c>
      <c r="F139" s="15">
        <f t="shared" si="9"/>
        <v>120.83333333333334</v>
      </c>
      <c r="G139" s="21">
        <v>145</v>
      </c>
      <c r="H139" s="15">
        <f t="shared" si="10"/>
        <v>604.1666666666667</v>
      </c>
      <c r="I139" s="22">
        <f t="shared" si="11"/>
        <v>725</v>
      </c>
      <c r="J139" s="47" t="s">
        <v>14</v>
      </c>
      <c r="K139" s="47"/>
      <c r="L139" s="6" t="s">
        <v>15</v>
      </c>
      <c r="M139" s="16">
        <v>0.07</v>
      </c>
    </row>
    <row r="140" spans="1:13" ht="15">
      <c r="A140" s="5" t="s">
        <v>11</v>
      </c>
      <c r="B140" s="46" t="s">
        <v>22</v>
      </c>
      <c r="C140" s="46"/>
      <c r="D140" s="14" t="s">
        <v>18</v>
      </c>
      <c r="E140" s="22">
        <v>2</v>
      </c>
      <c r="F140" s="15">
        <f t="shared" si="9"/>
        <v>350</v>
      </c>
      <c r="G140" s="21">
        <v>420</v>
      </c>
      <c r="H140" s="15">
        <f t="shared" si="10"/>
        <v>700</v>
      </c>
      <c r="I140" s="22">
        <f t="shared" si="11"/>
        <v>840</v>
      </c>
      <c r="J140" s="47" t="s">
        <v>14</v>
      </c>
      <c r="K140" s="47"/>
      <c r="L140" s="6" t="s">
        <v>15</v>
      </c>
      <c r="M140" s="16">
        <v>0.07</v>
      </c>
    </row>
    <row r="141" spans="1:13" ht="15">
      <c r="A141" s="5" t="s">
        <v>11</v>
      </c>
      <c r="B141" s="46" t="s">
        <v>23</v>
      </c>
      <c r="C141" s="46"/>
      <c r="D141" s="14" t="s">
        <v>18</v>
      </c>
      <c r="E141" s="22">
        <v>2</v>
      </c>
      <c r="F141" s="15">
        <f t="shared" si="9"/>
        <v>154.16666666666666</v>
      </c>
      <c r="G141" s="21">
        <v>185</v>
      </c>
      <c r="H141" s="15">
        <f t="shared" si="10"/>
        <v>308.3333333333333</v>
      </c>
      <c r="I141" s="22">
        <f t="shared" si="11"/>
        <v>370</v>
      </c>
      <c r="J141" s="47" t="s">
        <v>14</v>
      </c>
      <c r="K141" s="47"/>
      <c r="L141" s="6" t="s">
        <v>15</v>
      </c>
      <c r="M141" s="16">
        <v>0.07</v>
      </c>
    </row>
    <row r="142" spans="1:13" ht="15">
      <c r="A142" s="5" t="s">
        <v>11</v>
      </c>
      <c r="B142" s="46" t="s">
        <v>24</v>
      </c>
      <c r="C142" s="46"/>
      <c r="D142" s="14" t="s">
        <v>18</v>
      </c>
      <c r="E142" s="22">
        <v>6</v>
      </c>
      <c r="F142" s="15">
        <f t="shared" si="9"/>
        <v>229.16666666666669</v>
      </c>
      <c r="G142" s="21">
        <v>275</v>
      </c>
      <c r="H142" s="15">
        <f t="shared" si="10"/>
        <v>1375</v>
      </c>
      <c r="I142" s="22">
        <f t="shared" si="11"/>
        <v>1650</v>
      </c>
      <c r="J142" s="47" t="s">
        <v>14</v>
      </c>
      <c r="K142" s="47"/>
      <c r="L142" s="6" t="s">
        <v>15</v>
      </c>
      <c r="M142" s="16">
        <v>0.07</v>
      </c>
    </row>
    <row r="143" spans="1:13" ht="15">
      <c r="A143" s="5" t="s">
        <v>11</v>
      </c>
      <c r="B143" s="46" t="s">
        <v>25</v>
      </c>
      <c r="C143" s="46"/>
      <c r="D143" s="14" t="s">
        <v>18</v>
      </c>
      <c r="E143" s="22">
        <v>4</v>
      </c>
      <c r="F143" s="15">
        <f t="shared" si="9"/>
        <v>375</v>
      </c>
      <c r="G143" s="21">
        <v>450</v>
      </c>
      <c r="H143" s="15">
        <f t="shared" si="10"/>
        <v>1500</v>
      </c>
      <c r="I143" s="22">
        <f t="shared" si="11"/>
        <v>1800</v>
      </c>
      <c r="J143" s="47" t="s">
        <v>14</v>
      </c>
      <c r="K143" s="47"/>
      <c r="L143" s="6" t="s">
        <v>15</v>
      </c>
      <c r="M143" s="16">
        <v>0.07</v>
      </c>
    </row>
    <row r="144" spans="1:13" ht="15">
      <c r="A144" s="5" t="s">
        <v>11</v>
      </c>
      <c r="B144" s="46" t="s">
        <v>26</v>
      </c>
      <c r="C144" s="46"/>
      <c r="D144" s="14" t="s">
        <v>18</v>
      </c>
      <c r="E144" s="15">
        <v>6</v>
      </c>
      <c r="F144" s="15">
        <f t="shared" si="9"/>
        <v>233.33333333333331</v>
      </c>
      <c r="G144" s="21">
        <v>280</v>
      </c>
      <c r="H144" s="15">
        <f t="shared" si="10"/>
        <v>1400</v>
      </c>
      <c r="I144" s="22">
        <f t="shared" si="11"/>
        <v>1680</v>
      </c>
      <c r="J144" s="47" t="s">
        <v>14</v>
      </c>
      <c r="K144" s="47"/>
      <c r="L144" s="6" t="s">
        <v>15</v>
      </c>
      <c r="M144" s="16">
        <v>0.07</v>
      </c>
    </row>
    <row r="145" spans="1:13" ht="15">
      <c r="A145" s="5" t="s">
        <v>11</v>
      </c>
      <c r="B145" s="46" t="s">
        <v>27</v>
      </c>
      <c r="C145" s="46"/>
      <c r="D145" s="14" t="s">
        <v>18</v>
      </c>
      <c r="E145" s="15">
        <v>4</v>
      </c>
      <c r="F145" s="15">
        <f t="shared" si="9"/>
        <v>416.66666666666663</v>
      </c>
      <c r="G145" s="21">
        <v>500</v>
      </c>
      <c r="H145" s="15">
        <f t="shared" si="10"/>
        <v>1666.6666666666665</v>
      </c>
      <c r="I145" s="22">
        <f t="shared" si="11"/>
        <v>2000</v>
      </c>
      <c r="J145" s="47" t="s">
        <v>14</v>
      </c>
      <c r="K145" s="47"/>
      <c r="L145" s="6" t="s">
        <v>15</v>
      </c>
      <c r="M145" s="16">
        <v>0.07</v>
      </c>
    </row>
    <row r="146" spans="1:13" ht="15">
      <c r="A146" s="5" t="s">
        <v>11</v>
      </c>
      <c r="B146" s="46" t="s">
        <v>28</v>
      </c>
      <c r="C146" s="46"/>
      <c r="D146" s="14" t="s">
        <v>18</v>
      </c>
      <c r="E146" s="15">
        <v>4</v>
      </c>
      <c r="F146" s="15">
        <f t="shared" si="9"/>
        <v>416.66666666666663</v>
      </c>
      <c r="G146" s="21">
        <v>500</v>
      </c>
      <c r="H146" s="15">
        <f t="shared" si="10"/>
        <v>1666.6666666666665</v>
      </c>
      <c r="I146" s="22">
        <f t="shared" si="11"/>
        <v>2000</v>
      </c>
      <c r="J146" s="47" t="s">
        <v>14</v>
      </c>
      <c r="K146" s="47"/>
      <c r="L146" s="6" t="s">
        <v>15</v>
      </c>
      <c r="M146" s="16">
        <v>0.07</v>
      </c>
    </row>
    <row r="147" spans="1:13" ht="15">
      <c r="A147" s="5" t="s">
        <v>11</v>
      </c>
      <c r="B147" s="46" t="s">
        <v>29</v>
      </c>
      <c r="C147" s="46"/>
      <c r="D147" s="14" t="s">
        <v>18</v>
      </c>
      <c r="E147" s="15">
        <v>4</v>
      </c>
      <c r="F147" s="15">
        <f t="shared" si="9"/>
        <v>291.6666666666667</v>
      </c>
      <c r="G147" s="21">
        <v>350</v>
      </c>
      <c r="H147" s="15">
        <f t="shared" si="10"/>
        <v>1166.6666666666667</v>
      </c>
      <c r="I147" s="22">
        <f t="shared" si="11"/>
        <v>1400</v>
      </c>
      <c r="J147" s="47" t="s">
        <v>14</v>
      </c>
      <c r="K147" s="47"/>
      <c r="L147" s="6" t="s">
        <v>15</v>
      </c>
      <c r="M147" s="16">
        <v>0.07</v>
      </c>
    </row>
    <row r="148" spans="1:13" ht="15">
      <c r="A148" s="5" t="s">
        <v>11</v>
      </c>
      <c r="B148" s="46" t="s">
        <v>30</v>
      </c>
      <c r="C148" s="46"/>
      <c r="D148" s="14" t="s">
        <v>18</v>
      </c>
      <c r="E148" s="15">
        <v>4</v>
      </c>
      <c r="F148" s="15">
        <f t="shared" si="9"/>
        <v>291.6666666666667</v>
      </c>
      <c r="G148" s="21">
        <v>350</v>
      </c>
      <c r="H148" s="15">
        <f t="shared" si="10"/>
        <v>1166.6666666666667</v>
      </c>
      <c r="I148" s="22">
        <f t="shared" si="11"/>
        <v>1400</v>
      </c>
      <c r="J148" s="47" t="s">
        <v>14</v>
      </c>
      <c r="K148" s="47"/>
      <c r="L148" s="6" t="s">
        <v>15</v>
      </c>
      <c r="M148" s="16">
        <v>0.07</v>
      </c>
    </row>
    <row r="149" spans="1:13" ht="15">
      <c r="A149" s="5" t="s">
        <v>11</v>
      </c>
      <c r="B149" s="46" t="s">
        <v>31</v>
      </c>
      <c r="C149" s="46"/>
      <c r="D149" s="14" t="s">
        <v>18</v>
      </c>
      <c r="E149" s="15">
        <v>4</v>
      </c>
      <c r="F149" s="15">
        <f t="shared" si="9"/>
        <v>791.6666666666667</v>
      </c>
      <c r="G149" s="21">
        <v>950</v>
      </c>
      <c r="H149" s="15">
        <f t="shared" si="10"/>
        <v>3166.666666666667</v>
      </c>
      <c r="I149" s="22">
        <f t="shared" si="11"/>
        <v>3800</v>
      </c>
      <c r="J149" s="47" t="s">
        <v>14</v>
      </c>
      <c r="K149" s="47"/>
      <c r="L149" s="6" t="s">
        <v>15</v>
      </c>
      <c r="M149" s="16">
        <v>0.07</v>
      </c>
    </row>
    <row r="150" spans="1:13" ht="15">
      <c r="A150" s="5" t="s">
        <v>11</v>
      </c>
      <c r="B150" s="46" t="s">
        <v>32</v>
      </c>
      <c r="C150" s="46"/>
      <c r="D150" s="14" t="s">
        <v>18</v>
      </c>
      <c r="E150" s="15">
        <v>4</v>
      </c>
      <c r="F150" s="15">
        <f t="shared" si="9"/>
        <v>625</v>
      </c>
      <c r="G150" s="21">
        <v>750</v>
      </c>
      <c r="H150" s="15">
        <f t="shared" si="10"/>
        <v>2500</v>
      </c>
      <c r="I150" s="22">
        <f t="shared" si="11"/>
        <v>3000</v>
      </c>
      <c r="J150" s="47" t="s">
        <v>14</v>
      </c>
      <c r="K150" s="47"/>
      <c r="L150" s="6" t="s">
        <v>15</v>
      </c>
      <c r="M150" s="16">
        <v>0.07</v>
      </c>
    </row>
    <row r="151" spans="1:13" ht="15">
      <c r="A151" s="5" t="s">
        <v>11</v>
      </c>
      <c r="B151" s="46" t="s">
        <v>33</v>
      </c>
      <c r="C151" s="46"/>
      <c r="D151" s="14" t="s">
        <v>18</v>
      </c>
      <c r="E151" s="15">
        <v>2</v>
      </c>
      <c r="F151" s="15">
        <f t="shared" si="9"/>
        <v>1166.6666666666667</v>
      </c>
      <c r="G151" s="21">
        <v>1400</v>
      </c>
      <c r="H151" s="15">
        <f t="shared" si="10"/>
        <v>2333.3333333333335</v>
      </c>
      <c r="I151" s="22">
        <f t="shared" si="11"/>
        <v>2800</v>
      </c>
      <c r="J151" s="47" t="s">
        <v>14</v>
      </c>
      <c r="K151" s="47"/>
      <c r="L151" s="6" t="s">
        <v>15</v>
      </c>
      <c r="M151" s="16">
        <v>0.07</v>
      </c>
    </row>
    <row r="152" spans="1:13" ht="15">
      <c r="A152" s="5" t="s">
        <v>11</v>
      </c>
      <c r="B152" s="46" t="s">
        <v>34</v>
      </c>
      <c r="C152" s="46"/>
      <c r="D152" s="14" t="s">
        <v>18</v>
      </c>
      <c r="E152" s="15">
        <v>2</v>
      </c>
      <c r="F152" s="15">
        <f t="shared" si="9"/>
        <v>375</v>
      </c>
      <c r="G152" s="21">
        <v>450</v>
      </c>
      <c r="H152" s="15">
        <f t="shared" si="10"/>
        <v>750</v>
      </c>
      <c r="I152" s="22">
        <f t="shared" si="11"/>
        <v>900</v>
      </c>
      <c r="J152" s="47" t="s">
        <v>14</v>
      </c>
      <c r="K152" s="47"/>
      <c r="L152" s="6" t="s">
        <v>15</v>
      </c>
      <c r="M152" s="16">
        <v>0.07</v>
      </c>
    </row>
    <row r="153" spans="1:13" ht="15">
      <c r="A153" s="5" t="s">
        <v>11</v>
      </c>
      <c r="B153" s="46" t="s">
        <v>35</v>
      </c>
      <c r="C153" s="46"/>
      <c r="D153" s="14" t="s">
        <v>18</v>
      </c>
      <c r="E153" s="15">
        <v>4</v>
      </c>
      <c r="F153" s="15">
        <f t="shared" si="9"/>
        <v>166.66666666666669</v>
      </c>
      <c r="G153" s="21">
        <v>200</v>
      </c>
      <c r="H153" s="15">
        <f t="shared" si="10"/>
        <v>666.6666666666667</v>
      </c>
      <c r="I153" s="22">
        <f t="shared" si="11"/>
        <v>800</v>
      </c>
      <c r="J153" s="47" t="s">
        <v>14</v>
      </c>
      <c r="K153" s="47"/>
      <c r="L153" s="6" t="s">
        <v>15</v>
      </c>
      <c r="M153" s="16">
        <v>0.07</v>
      </c>
    </row>
    <row r="154" spans="1:13" ht="15">
      <c r="A154" s="5" t="s">
        <v>11</v>
      </c>
      <c r="B154" s="46" t="s">
        <v>36</v>
      </c>
      <c r="C154" s="46"/>
      <c r="D154" s="14" t="s">
        <v>18</v>
      </c>
      <c r="E154" s="15">
        <v>5</v>
      </c>
      <c r="F154" s="15">
        <f t="shared" si="9"/>
        <v>225</v>
      </c>
      <c r="G154" s="21">
        <v>270</v>
      </c>
      <c r="H154" s="15">
        <f t="shared" si="10"/>
        <v>1125</v>
      </c>
      <c r="I154" s="22">
        <f t="shared" si="11"/>
        <v>1350</v>
      </c>
      <c r="J154" s="47" t="s">
        <v>14</v>
      </c>
      <c r="K154" s="47"/>
      <c r="L154" s="6" t="s">
        <v>15</v>
      </c>
      <c r="M154" s="16">
        <v>0.07</v>
      </c>
    </row>
    <row r="155" spans="1:13" ht="15">
      <c r="A155" s="5" t="s">
        <v>11</v>
      </c>
      <c r="B155" s="46" t="s">
        <v>37</v>
      </c>
      <c r="C155" s="46"/>
      <c r="D155" s="14" t="s">
        <v>18</v>
      </c>
      <c r="E155" s="15">
        <v>3</v>
      </c>
      <c r="F155" s="15">
        <f t="shared" si="9"/>
        <v>79.16666666666667</v>
      </c>
      <c r="G155" s="21">
        <v>95</v>
      </c>
      <c r="H155" s="15">
        <f t="shared" si="10"/>
        <v>237.5</v>
      </c>
      <c r="I155" s="22">
        <f t="shared" si="11"/>
        <v>285</v>
      </c>
      <c r="J155" s="47" t="s">
        <v>14</v>
      </c>
      <c r="K155" s="47"/>
      <c r="L155" s="6" t="s">
        <v>15</v>
      </c>
      <c r="M155" s="16">
        <v>0.07</v>
      </c>
    </row>
    <row r="156" spans="1:13" ht="15">
      <c r="A156" s="5" t="s">
        <v>11</v>
      </c>
      <c r="B156" s="46" t="s">
        <v>38</v>
      </c>
      <c r="C156" s="46"/>
      <c r="D156" s="14" t="s">
        <v>58</v>
      </c>
      <c r="E156" s="15">
        <v>2</v>
      </c>
      <c r="F156" s="15">
        <f t="shared" si="9"/>
        <v>1979.1666666666665</v>
      </c>
      <c r="G156" s="21">
        <v>2375</v>
      </c>
      <c r="H156" s="15">
        <f t="shared" si="10"/>
        <v>3958.333333333333</v>
      </c>
      <c r="I156" s="22">
        <f t="shared" si="11"/>
        <v>4750</v>
      </c>
      <c r="J156" s="47" t="s">
        <v>14</v>
      </c>
      <c r="K156" s="47"/>
      <c r="L156" s="6" t="s">
        <v>15</v>
      </c>
      <c r="M156" s="16">
        <v>0.07</v>
      </c>
    </row>
    <row r="157" spans="1:13" ht="15">
      <c r="A157" s="5" t="s">
        <v>11</v>
      </c>
      <c r="B157" s="46" t="s">
        <v>39</v>
      </c>
      <c r="C157" s="46"/>
      <c r="D157" s="14" t="s">
        <v>18</v>
      </c>
      <c r="E157" s="15">
        <v>4</v>
      </c>
      <c r="F157" s="15">
        <f t="shared" si="9"/>
        <v>208.33333333333331</v>
      </c>
      <c r="G157" s="21">
        <v>250</v>
      </c>
      <c r="H157" s="15">
        <f t="shared" si="10"/>
        <v>833.3333333333333</v>
      </c>
      <c r="I157" s="22">
        <f t="shared" si="11"/>
        <v>1000</v>
      </c>
      <c r="J157" s="47" t="s">
        <v>14</v>
      </c>
      <c r="K157" s="47"/>
      <c r="L157" s="6" t="s">
        <v>15</v>
      </c>
      <c r="M157" s="16">
        <v>0.07</v>
      </c>
    </row>
    <row r="158" spans="1:13" ht="15">
      <c r="A158" s="5" t="s">
        <v>11</v>
      </c>
      <c r="B158" s="46" t="s">
        <v>40</v>
      </c>
      <c r="C158" s="46"/>
      <c r="D158" s="14" t="s">
        <v>18</v>
      </c>
      <c r="E158" s="15">
        <v>4</v>
      </c>
      <c r="F158" s="15">
        <f t="shared" si="9"/>
        <v>208.33333333333331</v>
      </c>
      <c r="G158" s="21">
        <v>250</v>
      </c>
      <c r="H158" s="15">
        <f t="shared" si="10"/>
        <v>833.3333333333333</v>
      </c>
      <c r="I158" s="22">
        <f t="shared" si="11"/>
        <v>1000</v>
      </c>
      <c r="J158" s="47" t="s">
        <v>14</v>
      </c>
      <c r="K158" s="47"/>
      <c r="L158" s="6" t="s">
        <v>15</v>
      </c>
      <c r="M158" s="16">
        <v>0.07</v>
      </c>
    </row>
    <row r="159" spans="1:13" ht="15">
      <c r="A159" s="5" t="s">
        <v>11</v>
      </c>
      <c r="B159" s="46" t="s">
        <v>41</v>
      </c>
      <c r="C159" s="46"/>
      <c r="D159" s="14" t="s">
        <v>18</v>
      </c>
      <c r="E159" s="15">
        <v>2</v>
      </c>
      <c r="F159" s="15">
        <f t="shared" si="9"/>
        <v>416.66666666666663</v>
      </c>
      <c r="G159" s="21">
        <v>500</v>
      </c>
      <c r="H159" s="15">
        <f t="shared" si="10"/>
        <v>833.3333333333333</v>
      </c>
      <c r="I159" s="22">
        <f t="shared" si="11"/>
        <v>1000</v>
      </c>
      <c r="J159" s="47" t="s">
        <v>14</v>
      </c>
      <c r="K159" s="47"/>
      <c r="L159" s="6" t="s">
        <v>15</v>
      </c>
      <c r="M159" s="16">
        <v>0.07</v>
      </c>
    </row>
    <row r="160" spans="1:13" ht="15">
      <c r="A160" s="5" t="s">
        <v>11</v>
      </c>
      <c r="B160" s="46" t="s">
        <v>42</v>
      </c>
      <c r="C160" s="46"/>
      <c r="D160" s="14" t="s">
        <v>18</v>
      </c>
      <c r="E160" s="15">
        <v>4</v>
      </c>
      <c r="F160" s="15">
        <f t="shared" si="9"/>
        <v>74.16666666666667</v>
      </c>
      <c r="G160" s="21">
        <v>89</v>
      </c>
      <c r="H160" s="15">
        <f t="shared" si="10"/>
        <v>296.6666666666667</v>
      </c>
      <c r="I160" s="22">
        <f t="shared" si="11"/>
        <v>356</v>
      </c>
      <c r="J160" s="47" t="s">
        <v>14</v>
      </c>
      <c r="K160" s="47"/>
      <c r="L160" s="6" t="s">
        <v>15</v>
      </c>
      <c r="M160" s="16">
        <v>0.07</v>
      </c>
    </row>
    <row r="161" spans="1:13" ht="15">
      <c r="A161" s="5" t="s">
        <v>11</v>
      </c>
      <c r="B161" s="46" t="s">
        <v>43</v>
      </c>
      <c r="C161" s="46"/>
      <c r="D161" s="14" t="s">
        <v>18</v>
      </c>
      <c r="E161" s="15">
        <v>4</v>
      </c>
      <c r="F161" s="15">
        <f t="shared" si="9"/>
        <v>291.6666666666667</v>
      </c>
      <c r="G161" s="21">
        <v>350</v>
      </c>
      <c r="H161" s="15">
        <f t="shared" si="10"/>
        <v>1166.6666666666667</v>
      </c>
      <c r="I161" s="22">
        <f t="shared" si="11"/>
        <v>1400</v>
      </c>
      <c r="J161" s="47" t="s">
        <v>14</v>
      </c>
      <c r="K161" s="47"/>
      <c r="L161" s="6" t="s">
        <v>15</v>
      </c>
      <c r="M161" s="16">
        <v>0.07</v>
      </c>
    </row>
    <row r="162" spans="1:13" ht="15">
      <c r="A162" s="5" t="s">
        <v>11</v>
      </c>
      <c r="B162" s="46" t="s">
        <v>44</v>
      </c>
      <c r="C162" s="46"/>
      <c r="D162" s="14" t="s">
        <v>18</v>
      </c>
      <c r="E162" s="15">
        <v>4</v>
      </c>
      <c r="F162" s="15">
        <f t="shared" si="9"/>
        <v>291.6666666666667</v>
      </c>
      <c r="G162" s="21">
        <v>350</v>
      </c>
      <c r="H162" s="15">
        <f t="shared" si="10"/>
        <v>1166.6666666666667</v>
      </c>
      <c r="I162" s="22">
        <f t="shared" si="11"/>
        <v>1400</v>
      </c>
      <c r="J162" s="47" t="s">
        <v>14</v>
      </c>
      <c r="K162" s="47"/>
      <c r="L162" s="6" t="s">
        <v>15</v>
      </c>
      <c r="M162" s="16">
        <v>0.07</v>
      </c>
    </row>
    <row r="163" spans="1:13" ht="15">
      <c r="A163" s="5" t="s">
        <v>11</v>
      </c>
      <c r="B163" s="46" t="s">
        <v>45</v>
      </c>
      <c r="C163" s="46"/>
      <c r="D163" s="14" t="s">
        <v>18</v>
      </c>
      <c r="E163" s="22">
        <v>2</v>
      </c>
      <c r="F163" s="15">
        <f t="shared" si="9"/>
        <v>458.33333333333337</v>
      </c>
      <c r="G163" s="21">
        <v>550</v>
      </c>
      <c r="H163" s="15">
        <f t="shared" si="10"/>
        <v>916.6666666666667</v>
      </c>
      <c r="I163" s="22">
        <f t="shared" si="11"/>
        <v>1100</v>
      </c>
      <c r="J163" s="47" t="s">
        <v>14</v>
      </c>
      <c r="K163" s="47"/>
      <c r="L163" s="6" t="s">
        <v>15</v>
      </c>
      <c r="M163" s="16">
        <v>0.07</v>
      </c>
    </row>
    <row r="164" spans="1:13" ht="15">
      <c r="A164" s="5" t="s">
        <v>11</v>
      </c>
      <c r="B164" s="46" t="s">
        <v>46</v>
      </c>
      <c r="C164" s="46"/>
      <c r="D164" s="14" t="s">
        <v>18</v>
      </c>
      <c r="E164" s="22">
        <v>2</v>
      </c>
      <c r="F164" s="15">
        <f t="shared" si="9"/>
        <v>191.66666666666669</v>
      </c>
      <c r="G164" s="21">
        <v>230</v>
      </c>
      <c r="H164" s="15">
        <f t="shared" si="10"/>
        <v>383.33333333333337</v>
      </c>
      <c r="I164" s="22">
        <f t="shared" si="11"/>
        <v>460</v>
      </c>
      <c r="J164" s="47" t="s">
        <v>14</v>
      </c>
      <c r="K164" s="47"/>
      <c r="L164" s="6" t="s">
        <v>15</v>
      </c>
      <c r="M164" s="16">
        <v>0.07</v>
      </c>
    </row>
    <row r="165" spans="1:13" ht="15">
      <c r="A165" s="5" t="s">
        <v>11</v>
      </c>
      <c r="B165" s="46" t="s">
        <v>47</v>
      </c>
      <c r="C165" s="46"/>
      <c r="D165" s="14" t="s">
        <v>18</v>
      </c>
      <c r="E165" s="22">
        <v>8</v>
      </c>
      <c r="F165" s="15">
        <f t="shared" si="9"/>
        <v>127.5</v>
      </c>
      <c r="G165" s="21">
        <v>153</v>
      </c>
      <c r="H165" s="15">
        <f t="shared" si="10"/>
        <v>1020</v>
      </c>
      <c r="I165" s="22">
        <f t="shared" si="11"/>
        <v>1224</v>
      </c>
      <c r="J165" s="47" t="s">
        <v>14</v>
      </c>
      <c r="K165" s="47"/>
      <c r="L165" s="6" t="s">
        <v>15</v>
      </c>
      <c r="M165" s="16">
        <v>0.07</v>
      </c>
    </row>
    <row r="166" spans="1:13" ht="15">
      <c r="A166" s="5" t="s">
        <v>11</v>
      </c>
      <c r="B166" s="46" t="s">
        <v>48</v>
      </c>
      <c r="C166" s="46"/>
      <c r="D166" s="14" t="s">
        <v>49</v>
      </c>
      <c r="E166" s="22">
        <v>30</v>
      </c>
      <c r="F166" s="15">
        <f t="shared" si="9"/>
        <v>66.66666666666667</v>
      </c>
      <c r="G166" s="21">
        <v>80</v>
      </c>
      <c r="H166" s="15">
        <f t="shared" si="10"/>
        <v>2000.0000000000002</v>
      </c>
      <c r="I166" s="22">
        <f t="shared" si="11"/>
        <v>2400</v>
      </c>
      <c r="J166" s="47" t="s">
        <v>14</v>
      </c>
      <c r="K166" s="47"/>
      <c r="L166" s="6" t="s">
        <v>15</v>
      </c>
      <c r="M166" s="16">
        <v>0.07</v>
      </c>
    </row>
    <row r="167" spans="1:13" ht="15">
      <c r="A167" s="5" t="s">
        <v>11</v>
      </c>
      <c r="B167" s="46" t="s">
        <v>50</v>
      </c>
      <c r="C167" s="46"/>
      <c r="D167" s="14" t="s">
        <v>18</v>
      </c>
      <c r="E167" s="22">
        <v>2</v>
      </c>
      <c r="F167" s="15">
        <f t="shared" si="9"/>
        <v>1691.6666666666665</v>
      </c>
      <c r="G167" s="21">
        <v>2030</v>
      </c>
      <c r="H167" s="15">
        <f t="shared" si="10"/>
        <v>3383.333333333333</v>
      </c>
      <c r="I167" s="22">
        <f t="shared" si="11"/>
        <v>4060</v>
      </c>
      <c r="J167" s="47" t="s">
        <v>14</v>
      </c>
      <c r="K167" s="47"/>
      <c r="L167" s="6" t="s">
        <v>15</v>
      </c>
      <c r="M167" s="16">
        <v>0.07</v>
      </c>
    </row>
    <row r="168" spans="1:13" ht="15">
      <c r="A168" s="5" t="s">
        <v>11</v>
      </c>
      <c r="B168" s="46" t="s">
        <v>51</v>
      </c>
      <c r="C168" s="46"/>
      <c r="D168" s="14" t="s">
        <v>18</v>
      </c>
      <c r="E168" s="22">
        <v>4</v>
      </c>
      <c r="F168" s="15">
        <f t="shared" si="9"/>
        <v>333.33333333333337</v>
      </c>
      <c r="G168" s="21">
        <v>400</v>
      </c>
      <c r="H168" s="15">
        <f t="shared" si="10"/>
        <v>1333.3333333333335</v>
      </c>
      <c r="I168" s="22">
        <f t="shared" si="11"/>
        <v>1600</v>
      </c>
      <c r="J168" s="47" t="s">
        <v>14</v>
      </c>
      <c r="K168" s="47"/>
      <c r="L168" s="6" t="s">
        <v>15</v>
      </c>
      <c r="M168" s="16">
        <v>0.07</v>
      </c>
    </row>
    <row r="169" spans="1:13" ht="15">
      <c r="A169" s="5" t="s">
        <v>11</v>
      </c>
      <c r="B169" s="46" t="s">
        <v>52</v>
      </c>
      <c r="C169" s="46"/>
      <c r="D169" s="14" t="s">
        <v>18</v>
      </c>
      <c r="E169" s="22">
        <v>4</v>
      </c>
      <c r="F169" s="15">
        <f t="shared" si="9"/>
        <v>333.33333333333337</v>
      </c>
      <c r="G169" s="21">
        <v>400</v>
      </c>
      <c r="H169" s="15">
        <f t="shared" si="10"/>
        <v>1333.3333333333335</v>
      </c>
      <c r="I169" s="22">
        <f t="shared" si="11"/>
        <v>1600</v>
      </c>
      <c r="J169" s="47" t="s">
        <v>14</v>
      </c>
      <c r="K169" s="47"/>
      <c r="L169" s="6" t="s">
        <v>15</v>
      </c>
      <c r="M169" s="16">
        <v>0.07</v>
      </c>
    </row>
    <row r="170" spans="1:13" ht="15">
      <c r="A170" s="5" t="s">
        <v>11</v>
      </c>
      <c r="B170" s="46" t="s">
        <v>53</v>
      </c>
      <c r="C170" s="46"/>
      <c r="D170" s="14" t="s">
        <v>54</v>
      </c>
      <c r="E170" s="22">
        <v>10</v>
      </c>
      <c r="F170" s="15">
        <f t="shared" si="9"/>
        <v>125</v>
      </c>
      <c r="G170" s="21">
        <v>150</v>
      </c>
      <c r="H170" s="15">
        <f t="shared" si="10"/>
        <v>1250</v>
      </c>
      <c r="I170" s="22">
        <f t="shared" si="11"/>
        <v>1500</v>
      </c>
      <c r="J170" s="47" t="s">
        <v>14</v>
      </c>
      <c r="K170" s="47"/>
      <c r="L170" s="6" t="s">
        <v>15</v>
      </c>
      <c r="M170" s="16">
        <v>0.07</v>
      </c>
    </row>
    <row r="171" spans="1:13" ht="15.6">
      <c r="A171" s="3"/>
      <c r="B171" s="49" t="s">
        <v>70</v>
      </c>
      <c r="C171" s="49"/>
      <c r="D171" s="8"/>
      <c r="E171" s="22"/>
      <c r="F171" s="23">
        <f>SUM(F134:F170)</f>
        <v>14930.833333333334</v>
      </c>
      <c r="G171" s="23">
        <f>SUM(G134:G170)</f>
        <v>17917</v>
      </c>
      <c r="H171" s="23">
        <f>SUM(H134:H170)</f>
        <v>49833.33333333334</v>
      </c>
      <c r="I171" s="23">
        <f>SUM(I134:I170)</f>
        <v>59800</v>
      </c>
      <c r="J171" s="47"/>
      <c r="K171" s="47"/>
      <c r="L171" s="6"/>
      <c r="M171" s="4"/>
    </row>
    <row r="172" spans="1:13" ht="15.6">
      <c r="A172" s="3"/>
      <c r="B172" s="50"/>
      <c r="C172" s="50"/>
      <c r="D172" s="3"/>
      <c r="E172" s="3"/>
      <c r="F172" s="4"/>
      <c r="G172" s="10"/>
      <c r="H172" s="4"/>
      <c r="I172" s="4"/>
      <c r="J172" s="47"/>
      <c r="K172" s="47"/>
      <c r="L172" s="6"/>
      <c r="M172" s="4"/>
    </row>
    <row r="173" spans="1:13" ht="15">
      <c r="A173" s="32" t="s">
        <v>71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</row>
    <row r="174" spans="1:13" ht="15">
      <c r="A174" s="5" t="s">
        <v>11</v>
      </c>
      <c r="B174" s="46" t="s">
        <v>62</v>
      </c>
      <c r="C174" s="46"/>
      <c r="D174" s="14" t="s">
        <v>58</v>
      </c>
      <c r="E174" s="25">
        <v>1</v>
      </c>
      <c r="F174" s="25">
        <f aca="true" t="shared" si="12" ref="F174:F212">G174/6*5</f>
        <v>541.6666666666666</v>
      </c>
      <c r="G174" s="21">
        <v>650</v>
      </c>
      <c r="H174" s="25">
        <f aca="true" t="shared" si="13" ref="H174:H212">F174*E174</f>
        <v>541.6666666666666</v>
      </c>
      <c r="I174" s="21">
        <f>G174*E174</f>
        <v>650</v>
      </c>
      <c r="J174" s="47" t="s">
        <v>14</v>
      </c>
      <c r="K174" s="47"/>
      <c r="L174" s="6" t="s">
        <v>15</v>
      </c>
      <c r="M174" s="16">
        <v>0.07</v>
      </c>
    </row>
    <row r="175" spans="1:13" ht="15">
      <c r="A175" s="5" t="s">
        <v>11</v>
      </c>
      <c r="B175" s="46" t="s">
        <v>16</v>
      </c>
      <c r="C175" s="46"/>
      <c r="D175" s="14" t="s">
        <v>58</v>
      </c>
      <c r="E175" s="25">
        <v>1</v>
      </c>
      <c r="F175" s="25">
        <f t="shared" si="12"/>
        <v>500</v>
      </c>
      <c r="G175" s="21">
        <v>600</v>
      </c>
      <c r="H175" s="25">
        <f t="shared" si="13"/>
        <v>500</v>
      </c>
      <c r="I175" s="21">
        <f aca="true" t="shared" si="14" ref="I175:I212">G175*E175</f>
        <v>600</v>
      </c>
      <c r="J175" s="47" t="s">
        <v>14</v>
      </c>
      <c r="K175" s="47"/>
      <c r="L175" s="6" t="s">
        <v>15</v>
      </c>
      <c r="M175" s="16">
        <v>0.07</v>
      </c>
    </row>
    <row r="176" spans="1:13" ht="15">
      <c r="A176" s="5" t="s">
        <v>11</v>
      </c>
      <c r="B176" s="46" t="s">
        <v>17</v>
      </c>
      <c r="C176" s="46"/>
      <c r="D176" s="14" t="s">
        <v>18</v>
      </c>
      <c r="E176" s="25">
        <v>2</v>
      </c>
      <c r="F176" s="25">
        <f t="shared" si="12"/>
        <v>733.3333333333333</v>
      </c>
      <c r="G176" s="21">
        <v>880</v>
      </c>
      <c r="H176" s="25">
        <f t="shared" si="13"/>
        <v>1466.6666666666665</v>
      </c>
      <c r="I176" s="21">
        <f t="shared" si="14"/>
        <v>1760</v>
      </c>
      <c r="J176" s="47" t="s">
        <v>14</v>
      </c>
      <c r="K176" s="47"/>
      <c r="L176" s="6" t="s">
        <v>15</v>
      </c>
      <c r="M176" s="16">
        <v>0.07</v>
      </c>
    </row>
    <row r="177" spans="1:13" ht="15">
      <c r="A177" s="5" t="s">
        <v>11</v>
      </c>
      <c r="B177" s="46" t="s">
        <v>69</v>
      </c>
      <c r="C177" s="46"/>
      <c r="D177" s="14" t="s">
        <v>18</v>
      </c>
      <c r="E177" s="21">
        <v>2</v>
      </c>
      <c r="F177" s="25">
        <f t="shared" si="12"/>
        <v>625</v>
      </c>
      <c r="G177" s="21">
        <v>750</v>
      </c>
      <c r="H177" s="25">
        <f t="shared" si="13"/>
        <v>1250</v>
      </c>
      <c r="I177" s="21">
        <f t="shared" si="14"/>
        <v>1500</v>
      </c>
      <c r="J177" s="47" t="s">
        <v>14</v>
      </c>
      <c r="K177" s="47"/>
      <c r="L177" s="6" t="s">
        <v>15</v>
      </c>
      <c r="M177" s="16">
        <v>0.07</v>
      </c>
    </row>
    <row r="178" spans="1:13" ht="15">
      <c r="A178" s="5" t="s">
        <v>11</v>
      </c>
      <c r="B178" s="46" t="s">
        <v>20</v>
      </c>
      <c r="C178" s="46"/>
      <c r="D178" s="14" t="s">
        <v>18</v>
      </c>
      <c r="E178" s="21">
        <v>3</v>
      </c>
      <c r="F178" s="25">
        <f t="shared" si="12"/>
        <v>166.66666666666669</v>
      </c>
      <c r="G178" s="21">
        <v>200</v>
      </c>
      <c r="H178" s="25">
        <f t="shared" si="13"/>
        <v>500.00000000000006</v>
      </c>
      <c r="I178" s="21">
        <f t="shared" si="14"/>
        <v>600</v>
      </c>
      <c r="J178" s="47" t="s">
        <v>14</v>
      </c>
      <c r="K178" s="47"/>
      <c r="L178" s="6" t="s">
        <v>15</v>
      </c>
      <c r="M178" s="16">
        <v>0.07</v>
      </c>
    </row>
    <row r="179" spans="1:13" ht="15">
      <c r="A179" s="5" t="s">
        <v>11</v>
      </c>
      <c r="B179" s="46" t="s">
        <v>21</v>
      </c>
      <c r="C179" s="46"/>
      <c r="D179" s="14" t="s">
        <v>18</v>
      </c>
      <c r="E179" s="21">
        <v>3</v>
      </c>
      <c r="F179" s="25">
        <f t="shared" si="12"/>
        <v>166.66666666666669</v>
      </c>
      <c r="G179" s="21">
        <v>200</v>
      </c>
      <c r="H179" s="25">
        <f t="shared" si="13"/>
        <v>500.00000000000006</v>
      </c>
      <c r="I179" s="21">
        <f t="shared" si="14"/>
        <v>600</v>
      </c>
      <c r="J179" s="47" t="s">
        <v>14</v>
      </c>
      <c r="K179" s="47"/>
      <c r="L179" s="6" t="s">
        <v>15</v>
      </c>
      <c r="M179" s="16">
        <v>0.07</v>
      </c>
    </row>
    <row r="180" spans="1:13" ht="15">
      <c r="A180" s="5" t="s">
        <v>11</v>
      </c>
      <c r="B180" s="46" t="s">
        <v>22</v>
      </c>
      <c r="C180" s="46"/>
      <c r="D180" s="14" t="s">
        <v>18</v>
      </c>
      <c r="E180" s="21">
        <v>1</v>
      </c>
      <c r="F180" s="25">
        <f t="shared" si="12"/>
        <v>291.6666666666667</v>
      </c>
      <c r="G180" s="21">
        <v>350</v>
      </c>
      <c r="H180" s="25">
        <f t="shared" si="13"/>
        <v>291.6666666666667</v>
      </c>
      <c r="I180" s="21">
        <f t="shared" si="14"/>
        <v>350</v>
      </c>
      <c r="J180" s="47" t="s">
        <v>14</v>
      </c>
      <c r="K180" s="47"/>
      <c r="L180" s="6" t="s">
        <v>15</v>
      </c>
      <c r="M180" s="16">
        <v>0.07</v>
      </c>
    </row>
    <row r="181" spans="1:13" ht="15">
      <c r="A181" s="5" t="s">
        <v>11</v>
      </c>
      <c r="B181" s="46" t="s">
        <v>23</v>
      </c>
      <c r="C181" s="46"/>
      <c r="D181" s="14" t="s">
        <v>18</v>
      </c>
      <c r="E181" s="21">
        <v>2</v>
      </c>
      <c r="F181" s="25">
        <f t="shared" si="12"/>
        <v>166.66666666666669</v>
      </c>
      <c r="G181" s="21">
        <v>200</v>
      </c>
      <c r="H181" s="25">
        <f t="shared" si="13"/>
        <v>333.33333333333337</v>
      </c>
      <c r="I181" s="21">
        <f t="shared" si="14"/>
        <v>400</v>
      </c>
      <c r="J181" s="47" t="s">
        <v>14</v>
      </c>
      <c r="K181" s="47"/>
      <c r="L181" s="6" t="s">
        <v>15</v>
      </c>
      <c r="M181" s="16">
        <v>0.07</v>
      </c>
    </row>
    <row r="182" spans="1:13" ht="15">
      <c r="A182" s="5" t="s">
        <v>11</v>
      </c>
      <c r="B182" s="46" t="s">
        <v>24</v>
      </c>
      <c r="C182" s="46"/>
      <c r="D182" s="14" t="s">
        <v>18</v>
      </c>
      <c r="E182" s="21">
        <v>2</v>
      </c>
      <c r="F182" s="25">
        <f t="shared" si="12"/>
        <v>291.6666666666667</v>
      </c>
      <c r="G182" s="21">
        <v>350</v>
      </c>
      <c r="H182" s="25">
        <f t="shared" si="13"/>
        <v>583.3333333333334</v>
      </c>
      <c r="I182" s="21">
        <f t="shared" si="14"/>
        <v>700</v>
      </c>
      <c r="J182" s="47" t="s">
        <v>14</v>
      </c>
      <c r="K182" s="47"/>
      <c r="L182" s="6" t="s">
        <v>15</v>
      </c>
      <c r="M182" s="16">
        <v>0.07</v>
      </c>
    </row>
    <row r="183" spans="1:13" ht="15">
      <c r="A183" s="5" t="s">
        <v>11</v>
      </c>
      <c r="B183" s="46" t="s">
        <v>25</v>
      </c>
      <c r="C183" s="46"/>
      <c r="D183" s="14" t="s">
        <v>18</v>
      </c>
      <c r="E183" s="21">
        <v>2</v>
      </c>
      <c r="F183" s="25">
        <f t="shared" si="12"/>
        <v>541.6666666666666</v>
      </c>
      <c r="G183" s="21">
        <v>650</v>
      </c>
      <c r="H183" s="25">
        <f t="shared" si="13"/>
        <v>1083.3333333333333</v>
      </c>
      <c r="I183" s="21">
        <f t="shared" si="14"/>
        <v>1300</v>
      </c>
      <c r="J183" s="47" t="s">
        <v>14</v>
      </c>
      <c r="K183" s="47"/>
      <c r="L183" s="6" t="s">
        <v>15</v>
      </c>
      <c r="M183" s="16">
        <v>0.07</v>
      </c>
    </row>
    <row r="184" spans="1:13" ht="15">
      <c r="A184" s="5" t="s">
        <v>11</v>
      </c>
      <c r="B184" s="46" t="s">
        <v>26</v>
      </c>
      <c r="C184" s="46"/>
      <c r="D184" s="14" t="s">
        <v>18</v>
      </c>
      <c r="E184" s="25">
        <v>4</v>
      </c>
      <c r="F184" s="25">
        <f t="shared" si="12"/>
        <v>375</v>
      </c>
      <c r="G184" s="21">
        <v>450</v>
      </c>
      <c r="H184" s="25">
        <f t="shared" si="13"/>
        <v>1500</v>
      </c>
      <c r="I184" s="21">
        <f t="shared" si="14"/>
        <v>1800</v>
      </c>
      <c r="J184" s="47" t="s">
        <v>14</v>
      </c>
      <c r="K184" s="47"/>
      <c r="L184" s="6" t="s">
        <v>15</v>
      </c>
      <c r="M184" s="16">
        <v>0.07</v>
      </c>
    </row>
    <row r="185" spans="1:13" ht="15">
      <c r="A185" s="5" t="s">
        <v>11</v>
      </c>
      <c r="B185" s="46" t="s">
        <v>27</v>
      </c>
      <c r="C185" s="46"/>
      <c r="D185" s="14" t="s">
        <v>18</v>
      </c>
      <c r="E185" s="25">
        <v>2</v>
      </c>
      <c r="F185" s="25">
        <f t="shared" si="12"/>
        <v>1458.3333333333335</v>
      </c>
      <c r="G185" s="21">
        <v>1750</v>
      </c>
      <c r="H185" s="25">
        <f t="shared" si="13"/>
        <v>2916.666666666667</v>
      </c>
      <c r="I185" s="21">
        <f t="shared" si="14"/>
        <v>3500</v>
      </c>
      <c r="J185" s="47" t="s">
        <v>14</v>
      </c>
      <c r="K185" s="47"/>
      <c r="L185" s="6" t="s">
        <v>15</v>
      </c>
      <c r="M185" s="16">
        <v>0.07</v>
      </c>
    </row>
    <row r="186" spans="1:13" ht="15">
      <c r="A186" s="5" t="s">
        <v>11</v>
      </c>
      <c r="B186" s="46" t="s">
        <v>28</v>
      </c>
      <c r="C186" s="46"/>
      <c r="D186" s="14" t="s">
        <v>18</v>
      </c>
      <c r="E186" s="25">
        <v>2</v>
      </c>
      <c r="F186" s="25">
        <f t="shared" si="12"/>
        <v>1291.6666666666665</v>
      </c>
      <c r="G186" s="21">
        <v>1550</v>
      </c>
      <c r="H186" s="25">
        <f t="shared" si="13"/>
        <v>2583.333333333333</v>
      </c>
      <c r="I186" s="21">
        <f t="shared" si="14"/>
        <v>3100</v>
      </c>
      <c r="J186" s="47" t="s">
        <v>14</v>
      </c>
      <c r="K186" s="47"/>
      <c r="L186" s="6" t="s">
        <v>15</v>
      </c>
      <c r="M186" s="16">
        <v>0.07</v>
      </c>
    </row>
    <row r="187" spans="1:13" ht="15">
      <c r="A187" s="5" t="s">
        <v>11</v>
      </c>
      <c r="B187" s="46" t="s">
        <v>29</v>
      </c>
      <c r="C187" s="46"/>
      <c r="D187" s="14" t="s">
        <v>18</v>
      </c>
      <c r="E187" s="25">
        <v>2</v>
      </c>
      <c r="F187" s="25">
        <f t="shared" si="12"/>
        <v>458.33333333333337</v>
      </c>
      <c r="G187" s="21">
        <v>550</v>
      </c>
      <c r="H187" s="25">
        <f t="shared" si="13"/>
        <v>916.6666666666667</v>
      </c>
      <c r="I187" s="21">
        <f t="shared" si="14"/>
        <v>1100</v>
      </c>
      <c r="J187" s="47" t="s">
        <v>14</v>
      </c>
      <c r="K187" s="47"/>
      <c r="L187" s="6" t="s">
        <v>15</v>
      </c>
      <c r="M187" s="16">
        <v>0.07</v>
      </c>
    </row>
    <row r="188" spans="1:13" ht="15">
      <c r="A188" s="5" t="s">
        <v>11</v>
      </c>
      <c r="B188" s="46" t="s">
        <v>30</v>
      </c>
      <c r="C188" s="46"/>
      <c r="D188" s="14" t="s">
        <v>18</v>
      </c>
      <c r="E188" s="25">
        <v>2</v>
      </c>
      <c r="F188" s="25">
        <f t="shared" si="12"/>
        <v>375</v>
      </c>
      <c r="G188" s="21">
        <v>450</v>
      </c>
      <c r="H188" s="25">
        <f t="shared" si="13"/>
        <v>750</v>
      </c>
      <c r="I188" s="21">
        <f t="shared" si="14"/>
        <v>900</v>
      </c>
      <c r="J188" s="47" t="s">
        <v>14</v>
      </c>
      <c r="K188" s="47"/>
      <c r="L188" s="6" t="s">
        <v>15</v>
      </c>
      <c r="M188" s="16">
        <v>0.07</v>
      </c>
    </row>
    <row r="189" spans="1:13" ht="15">
      <c r="A189" s="5" t="s">
        <v>11</v>
      </c>
      <c r="B189" s="46" t="s">
        <v>31</v>
      </c>
      <c r="C189" s="46"/>
      <c r="D189" s="14" t="s">
        <v>18</v>
      </c>
      <c r="E189" s="25">
        <v>2</v>
      </c>
      <c r="F189" s="25">
        <f t="shared" si="12"/>
        <v>1500</v>
      </c>
      <c r="G189" s="21">
        <v>1800</v>
      </c>
      <c r="H189" s="25">
        <f t="shared" si="13"/>
        <v>3000</v>
      </c>
      <c r="I189" s="21">
        <f t="shared" si="14"/>
        <v>3600</v>
      </c>
      <c r="J189" s="47" t="s">
        <v>14</v>
      </c>
      <c r="K189" s="47"/>
      <c r="L189" s="6" t="s">
        <v>15</v>
      </c>
      <c r="M189" s="16">
        <v>0.07</v>
      </c>
    </row>
    <row r="190" spans="1:13" ht="15">
      <c r="A190" s="5" t="s">
        <v>11</v>
      </c>
      <c r="B190" s="46" t="s">
        <v>32</v>
      </c>
      <c r="C190" s="46"/>
      <c r="D190" s="14" t="s">
        <v>18</v>
      </c>
      <c r="E190" s="25">
        <v>2</v>
      </c>
      <c r="F190" s="25">
        <f t="shared" si="12"/>
        <v>1083.3333333333333</v>
      </c>
      <c r="G190" s="21">
        <v>1300</v>
      </c>
      <c r="H190" s="25">
        <f t="shared" si="13"/>
        <v>2166.6666666666665</v>
      </c>
      <c r="I190" s="21">
        <f t="shared" si="14"/>
        <v>2600</v>
      </c>
      <c r="J190" s="47" t="s">
        <v>14</v>
      </c>
      <c r="K190" s="47"/>
      <c r="L190" s="6" t="s">
        <v>15</v>
      </c>
      <c r="M190" s="16">
        <v>0.07</v>
      </c>
    </row>
    <row r="191" spans="1:13" ht="15">
      <c r="A191" s="5" t="s">
        <v>11</v>
      </c>
      <c r="B191" s="46" t="s">
        <v>33</v>
      </c>
      <c r="C191" s="46"/>
      <c r="D191" s="14" t="s">
        <v>18</v>
      </c>
      <c r="E191" s="25">
        <v>1</v>
      </c>
      <c r="F191" s="25">
        <f t="shared" si="12"/>
        <v>2000</v>
      </c>
      <c r="G191" s="21">
        <v>2400</v>
      </c>
      <c r="H191" s="25">
        <f t="shared" si="13"/>
        <v>2000</v>
      </c>
      <c r="I191" s="21">
        <f t="shared" si="14"/>
        <v>2400</v>
      </c>
      <c r="J191" s="47" t="s">
        <v>14</v>
      </c>
      <c r="K191" s="47"/>
      <c r="L191" s="6" t="s">
        <v>15</v>
      </c>
      <c r="M191" s="16">
        <v>0.07</v>
      </c>
    </row>
    <row r="192" spans="1:13" ht="15">
      <c r="A192" s="5" t="s">
        <v>11</v>
      </c>
      <c r="B192" s="46" t="s">
        <v>34</v>
      </c>
      <c r="C192" s="46"/>
      <c r="D192" s="14" t="s">
        <v>18</v>
      </c>
      <c r="E192" s="25">
        <v>1</v>
      </c>
      <c r="F192" s="25">
        <f t="shared" si="12"/>
        <v>1000</v>
      </c>
      <c r="G192" s="21">
        <v>1200</v>
      </c>
      <c r="H192" s="25">
        <f t="shared" si="13"/>
        <v>1000</v>
      </c>
      <c r="I192" s="21">
        <f t="shared" si="14"/>
        <v>1200</v>
      </c>
      <c r="J192" s="47" t="s">
        <v>14</v>
      </c>
      <c r="K192" s="47"/>
      <c r="L192" s="6" t="s">
        <v>15</v>
      </c>
      <c r="M192" s="16">
        <v>0.07</v>
      </c>
    </row>
    <row r="193" spans="1:13" ht="15">
      <c r="A193" s="5" t="s">
        <v>11</v>
      </c>
      <c r="B193" s="46" t="s">
        <v>35</v>
      </c>
      <c r="C193" s="46"/>
      <c r="D193" s="14" t="s">
        <v>18</v>
      </c>
      <c r="E193" s="25">
        <v>2</v>
      </c>
      <c r="F193" s="25">
        <f t="shared" si="12"/>
        <v>291.6666666666667</v>
      </c>
      <c r="G193" s="21">
        <v>350</v>
      </c>
      <c r="H193" s="25">
        <f t="shared" si="13"/>
        <v>583.3333333333334</v>
      </c>
      <c r="I193" s="21">
        <f t="shared" si="14"/>
        <v>700</v>
      </c>
      <c r="J193" s="47" t="s">
        <v>14</v>
      </c>
      <c r="K193" s="47"/>
      <c r="L193" s="6" t="s">
        <v>15</v>
      </c>
      <c r="M193" s="16">
        <v>0.07</v>
      </c>
    </row>
    <row r="194" spans="1:13" ht="15">
      <c r="A194" s="5" t="s">
        <v>11</v>
      </c>
      <c r="B194" s="46" t="s">
        <v>36</v>
      </c>
      <c r="C194" s="46"/>
      <c r="D194" s="14" t="s">
        <v>18</v>
      </c>
      <c r="E194" s="25">
        <v>2</v>
      </c>
      <c r="F194" s="25">
        <f t="shared" si="12"/>
        <v>291.6666666666667</v>
      </c>
      <c r="G194" s="21">
        <v>350</v>
      </c>
      <c r="H194" s="25">
        <f t="shared" si="13"/>
        <v>583.3333333333334</v>
      </c>
      <c r="I194" s="21">
        <f t="shared" si="14"/>
        <v>700</v>
      </c>
      <c r="J194" s="47" t="s">
        <v>14</v>
      </c>
      <c r="K194" s="47"/>
      <c r="L194" s="6" t="s">
        <v>15</v>
      </c>
      <c r="M194" s="16">
        <v>0.07</v>
      </c>
    </row>
    <row r="195" spans="1:13" ht="15">
      <c r="A195" s="5" t="s">
        <v>11</v>
      </c>
      <c r="B195" s="46" t="s">
        <v>37</v>
      </c>
      <c r="C195" s="46"/>
      <c r="D195" s="14" t="s">
        <v>18</v>
      </c>
      <c r="E195" s="25">
        <v>3</v>
      </c>
      <c r="F195" s="25">
        <f t="shared" si="12"/>
        <v>79.16666666666667</v>
      </c>
      <c r="G195" s="21">
        <v>95</v>
      </c>
      <c r="H195" s="25">
        <f t="shared" si="13"/>
        <v>237.5</v>
      </c>
      <c r="I195" s="21">
        <f t="shared" si="14"/>
        <v>285</v>
      </c>
      <c r="J195" s="47" t="s">
        <v>14</v>
      </c>
      <c r="K195" s="47"/>
      <c r="L195" s="6" t="s">
        <v>15</v>
      </c>
      <c r="M195" s="16">
        <v>0.07</v>
      </c>
    </row>
    <row r="196" spans="1:13" ht="15">
      <c r="A196" s="5" t="s">
        <v>11</v>
      </c>
      <c r="B196" s="46" t="s">
        <v>38</v>
      </c>
      <c r="C196" s="46"/>
      <c r="D196" s="14" t="s">
        <v>58</v>
      </c>
      <c r="E196" s="25">
        <v>1</v>
      </c>
      <c r="F196" s="25">
        <f t="shared" si="12"/>
        <v>3333.333333333333</v>
      </c>
      <c r="G196" s="21">
        <v>4000</v>
      </c>
      <c r="H196" s="25">
        <f t="shared" si="13"/>
        <v>3333.333333333333</v>
      </c>
      <c r="I196" s="21">
        <f t="shared" si="14"/>
        <v>4000</v>
      </c>
      <c r="J196" s="47" t="s">
        <v>14</v>
      </c>
      <c r="K196" s="47"/>
      <c r="L196" s="6" t="s">
        <v>15</v>
      </c>
      <c r="M196" s="16">
        <v>0.07</v>
      </c>
    </row>
    <row r="197" spans="1:13" ht="15">
      <c r="A197" s="5" t="s">
        <v>11</v>
      </c>
      <c r="B197" s="46" t="s">
        <v>39</v>
      </c>
      <c r="C197" s="46"/>
      <c r="D197" s="14" t="s">
        <v>18</v>
      </c>
      <c r="E197" s="25">
        <v>2</v>
      </c>
      <c r="F197" s="25">
        <f t="shared" si="12"/>
        <v>291.6666666666667</v>
      </c>
      <c r="G197" s="21">
        <v>350</v>
      </c>
      <c r="H197" s="25">
        <f t="shared" si="13"/>
        <v>583.3333333333334</v>
      </c>
      <c r="I197" s="21">
        <f t="shared" si="14"/>
        <v>700</v>
      </c>
      <c r="J197" s="47" t="s">
        <v>14</v>
      </c>
      <c r="K197" s="47"/>
      <c r="L197" s="6" t="s">
        <v>15</v>
      </c>
      <c r="M197" s="16">
        <v>0.07</v>
      </c>
    </row>
    <row r="198" spans="1:13" ht="15">
      <c r="A198" s="5" t="s">
        <v>11</v>
      </c>
      <c r="B198" s="46" t="s">
        <v>40</v>
      </c>
      <c r="C198" s="46"/>
      <c r="D198" s="14" t="s">
        <v>18</v>
      </c>
      <c r="E198" s="25">
        <v>2</v>
      </c>
      <c r="F198" s="25">
        <f t="shared" si="12"/>
        <v>291.6666666666667</v>
      </c>
      <c r="G198" s="21">
        <v>350</v>
      </c>
      <c r="H198" s="25">
        <f t="shared" si="13"/>
        <v>583.3333333333334</v>
      </c>
      <c r="I198" s="21">
        <f t="shared" si="14"/>
        <v>700</v>
      </c>
      <c r="J198" s="47" t="s">
        <v>14</v>
      </c>
      <c r="K198" s="47"/>
      <c r="L198" s="6" t="s">
        <v>15</v>
      </c>
      <c r="M198" s="16">
        <v>0.07</v>
      </c>
    </row>
    <row r="199" spans="1:13" ht="15">
      <c r="A199" s="5" t="s">
        <v>11</v>
      </c>
      <c r="B199" s="46" t="s">
        <v>41</v>
      </c>
      <c r="C199" s="46"/>
      <c r="D199" s="14" t="s">
        <v>18</v>
      </c>
      <c r="E199" s="25">
        <v>1</v>
      </c>
      <c r="F199" s="25">
        <f t="shared" si="12"/>
        <v>1041.6666666666667</v>
      </c>
      <c r="G199" s="21">
        <v>1250</v>
      </c>
      <c r="H199" s="25">
        <f t="shared" si="13"/>
        <v>1041.6666666666667</v>
      </c>
      <c r="I199" s="21">
        <f t="shared" si="14"/>
        <v>1250</v>
      </c>
      <c r="J199" s="47" t="s">
        <v>14</v>
      </c>
      <c r="K199" s="47"/>
      <c r="L199" s="6" t="s">
        <v>15</v>
      </c>
      <c r="M199" s="16">
        <v>0.07</v>
      </c>
    </row>
    <row r="200" spans="1:13" ht="15">
      <c r="A200" s="5" t="s">
        <v>11</v>
      </c>
      <c r="B200" s="46" t="s">
        <v>42</v>
      </c>
      <c r="C200" s="46"/>
      <c r="D200" s="14" t="s">
        <v>18</v>
      </c>
      <c r="E200" s="25">
        <v>2</v>
      </c>
      <c r="F200" s="25">
        <f t="shared" si="12"/>
        <v>250</v>
      </c>
      <c r="G200" s="21">
        <v>300</v>
      </c>
      <c r="H200" s="25">
        <f t="shared" si="13"/>
        <v>500</v>
      </c>
      <c r="I200" s="21">
        <f t="shared" si="14"/>
        <v>600</v>
      </c>
      <c r="J200" s="47" t="s">
        <v>14</v>
      </c>
      <c r="K200" s="47"/>
      <c r="L200" s="6" t="s">
        <v>15</v>
      </c>
      <c r="M200" s="16">
        <v>0.07</v>
      </c>
    </row>
    <row r="201" spans="1:13" ht="15">
      <c r="A201" s="5" t="s">
        <v>11</v>
      </c>
      <c r="B201" s="46" t="s">
        <v>43</v>
      </c>
      <c r="C201" s="46"/>
      <c r="D201" s="14" t="s">
        <v>18</v>
      </c>
      <c r="E201" s="25">
        <v>2</v>
      </c>
      <c r="F201" s="25">
        <f t="shared" si="12"/>
        <v>458.33333333333337</v>
      </c>
      <c r="G201" s="21">
        <v>550</v>
      </c>
      <c r="H201" s="25">
        <f t="shared" si="13"/>
        <v>916.6666666666667</v>
      </c>
      <c r="I201" s="21">
        <f t="shared" si="14"/>
        <v>1100</v>
      </c>
      <c r="J201" s="47" t="s">
        <v>14</v>
      </c>
      <c r="K201" s="47"/>
      <c r="L201" s="6" t="s">
        <v>15</v>
      </c>
      <c r="M201" s="16">
        <v>0.07</v>
      </c>
    </row>
    <row r="202" spans="1:13" ht="15">
      <c r="A202" s="5" t="s">
        <v>11</v>
      </c>
      <c r="B202" s="46" t="s">
        <v>44</v>
      </c>
      <c r="C202" s="46"/>
      <c r="D202" s="14" t="s">
        <v>18</v>
      </c>
      <c r="E202" s="25">
        <v>2</v>
      </c>
      <c r="F202" s="25">
        <f t="shared" si="12"/>
        <v>458.33333333333337</v>
      </c>
      <c r="G202" s="21">
        <v>550</v>
      </c>
      <c r="H202" s="25">
        <f t="shared" si="13"/>
        <v>916.6666666666667</v>
      </c>
      <c r="I202" s="21">
        <f t="shared" si="14"/>
        <v>1100</v>
      </c>
      <c r="J202" s="47" t="s">
        <v>14</v>
      </c>
      <c r="K202" s="47"/>
      <c r="L202" s="6" t="s">
        <v>15</v>
      </c>
      <c r="M202" s="16">
        <v>0.07</v>
      </c>
    </row>
    <row r="203" spans="1:13" ht="15">
      <c r="A203" s="5" t="s">
        <v>11</v>
      </c>
      <c r="B203" s="46" t="s">
        <v>45</v>
      </c>
      <c r="C203" s="46"/>
      <c r="D203" s="14" t="s">
        <v>18</v>
      </c>
      <c r="E203" s="21">
        <v>1</v>
      </c>
      <c r="F203" s="25">
        <f t="shared" si="12"/>
        <v>566.6666666666666</v>
      </c>
      <c r="G203" s="21">
        <v>680</v>
      </c>
      <c r="H203" s="25">
        <f t="shared" si="13"/>
        <v>566.6666666666666</v>
      </c>
      <c r="I203" s="21">
        <f t="shared" si="14"/>
        <v>680</v>
      </c>
      <c r="J203" s="47" t="s">
        <v>14</v>
      </c>
      <c r="K203" s="47"/>
      <c r="L203" s="6" t="s">
        <v>15</v>
      </c>
      <c r="M203" s="16">
        <v>0.07</v>
      </c>
    </row>
    <row r="204" spans="1:13" ht="15">
      <c r="A204" s="5" t="s">
        <v>11</v>
      </c>
      <c r="B204" s="46" t="s">
        <v>46</v>
      </c>
      <c r="C204" s="46"/>
      <c r="D204" s="14" t="s">
        <v>18</v>
      </c>
      <c r="E204" s="21">
        <v>1</v>
      </c>
      <c r="F204" s="25">
        <f t="shared" si="12"/>
        <v>291.6666666666667</v>
      </c>
      <c r="G204" s="21">
        <v>350</v>
      </c>
      <c r="H204" s="25">
        <f t="shared" si="13"/>
        <v>291.6666666666667</v>
      </c>
      <c r="I204" s="21">
        <f t="shared" si="14"/>
        <v>350</v>
      </c>
      <c r="J204" s="47" t="s">
        <v>14</v>
      </c>
      <c r="K204" s="47"/>
      <c r="L204" s="6" t="s">
        <v>15</v>
      </c>
      <c r="M204" s="16">
        <v>0.07</v>
      </c>
    </row>
    <row r="205" spans="1:13" ht="15">
      <c r="A205" s="5" t="s">
        <v>11</v>
      </c>
      <c r="B205" s="46" t="s">
        <v>47</v>
      </c>
      <c r="C205" s="46"/>
      <c r="D205" s="14" t="s">
        <v>18</v>
      </c>
      <c r="E205" s="21">
        <v>4</v>
      </c>
      <c r="F205" s="25">
        <f t="shared" si="12"/>
        <v>208.33333333333331</v>
      </c>
      <c r="G205" s="21">
        <v>250</v>
      </c>
      <c r="H205" s="25">
        <f t="shared" si="13"/>
        <v>833.3333333333333</v>
      </c>
      <c r="I205" s="21">
        <f t="shared" si="14"/>
        <v>1000</v>
      </c>
      <c r="J205" s="47" t="s">
        <v>14</v>
      </c>
      <c r="K205" s="47"/>
      <c r="L205" s="6" t="s">
        <v>15</v>
      </c>
      <c r="M205" s="16">
        <v>0.07</v>
      </c>
    </row>
    <row r="206" spans="1:13" ht="15">
      <c r="A206" s="5" t="s">
        <v>11</v>
      </c>
      <c r="B206" s="46" t="s">
        <v>63</v>
      </c>
      <c r="C206" s="46"/>
      <c r="D206" s="14" t="s">
        <v>49</v>
      </c>
      <c r="E206" s="21">
        <v>15</v>
      </c>
      <c r="F206" s="25">
        <f t="shared" si="12"/>
        <v>158.33333333333334</v>
      </c>
      <c r="G206" s="21">
        <v>190</v>
      </c>
      <c r="H206" s="25">
        <f t="shared" si="13"/>
        <v>2375</v>
      </c>
      <c r="I206" s="21">
        <f t="shared" si="14"/>
        <v>2850</v>
      </c>
      <c r="J206" s="47" t="s">
        <v>14</v>
      </c>
      <c r="K206" s="47"/>
      <c r="L206" s="6" t="s">
        <v>15</v>
      </c>
      <c r="M206" s="16">
        <v>0.07</v>
      </c>
    </row>
    <row r="207" spans="1:13" ht="15">
      <c r="A207" s="5" t="s">
        <v>11</v>
      </c>
      <c r="B207" s="46" t="s">
        <v>50</v>
      </c>
      <c r="C207" s="46"/>
      <c r="D207" s="14" t="s">
        <v>18</v>
      </c>
      <c r="E207" s="21">
        <v>1</v>
      </c>
      <c r="F207" s="25">
        <f t="shared" si="12"/>
        <v>3166.666666666667</v>
      </c>
      <c r="G207" s="21">
        <v>3800</v>
      </c>
      <c r="H207" s="25">
        <f t="shared" si="13"/>
        <v>3166.666666666667</v>
      </c>
      <c r="I207" s="21">
        <f t="shared" si="14"/>
        <v>3800</v>
      </c>
      <c r="J207" s="47" t="s">
        <v>14</v>
      </c>
      <c r="K207" s="47"/>
      <c r="L207" s="6" t="s">
        <v>15</v>
      </c>
      <c r="M207" s="16">
        <v>0.07</v>
      </c>
    </row>
    <row r="208" spans="1:13" ht="15">
      <c r="A208" s="5" t="s">
        <v>11</v>
      </c>
      <c r="B208" s="46" t="s">
        <v>51</v>
      </c>
      <c r="C208" s="46"/>
      <c r="D208" s="14" t="s">
        <v>18</v>
      </c>
      <c r="E208" s="21">
        <v>2</v>
      </c>
      <c r="F208" s="25">
        <f t="shared" si="12"/>
        <v>1250</v>
      </c>
      <c r="G208" s="21">
        <v>1500</v>
      </c>
      <c r="H208" s="25">
        <f t="shared" si="13"/>
        <v>2500</v>
      </c>
      <c r="I208" s="21">
        <f t="shared" si="14"/>
        <v>3000</v>
      </c>
      <c r="J208" s="47" t="s">
        <v>14</v>
      </c>
      <c r="K208" s="47"/>
      <c r="L208" s="6" t="s">
        <v>15</v>
      </c>
      <c r="M208" s="16">
        <v>0.07</v>
      </c>
    </row>
    <row r="209" spans="1:13" ht="15">
      <c r="A209" s="5" t="s">
        <v>11</v>
      </c>
      <c r="B209" s="46" t="s">
        <v>52</v>
      </c>
      <c r="C209" s="46"/>
      <c r="D209" s="14" t="s">
        <v>18</v>
      </c>
      <c r="E209" s="21">
        <v>2</v>
      </c>
      <c r="F209" s="25">
        <f t="shared" si="12"/>
        <v>816.6666666666667</v>
      </c>
      <c r="G209" s="21">
        <v>980</v>
      </c>
      <c r="H209" s="25">
        <f t="shared" si="13"/>
        <v>1633.3333333333335</v>
      </c>
      <c r="I209" s="21">
        <f t="shared" si="14"/>
        <v>1960</v>
      </c>
      <c r="J209" s="47" t="s">
        <v>14</v>
      </c>
      <c r="K209" s="47"/>
      <c r="L209" s="6" t="s">
        <v>15</v>
      </c>
      <c r="M209" s="16">
        <v>0.07</v>
      </c>
    </row>
    <row r="210" spans="1:13" ht="15">
      <c r="A210" s="5" t="s">
        <v>11</v>
      </c>
      <c r="B210" s="46" t="s">
        <v>53</v>
      </c>
      <c r="C210" s="46"/>
      <c r="D210" s="14" t="s">
        <v>54</v>
      </c>
      <c r="E210" s="21">
        <v>5</v>
      </c>
      <c r="F210" s="25">
        <f t="shared" si="12"/>
        <v>291.6666666666667</v>
      </c>
      <c r="G210" s="21">
        <v>350</v>
      </c>
      <c r="H210" s="25">
        <f t="shared" si="13"/>
        <v>1458.3333333333335</v>
      </c>
      <c r="I210" s="21">
        <f t="shared" si="14"/>
        <v>1750</v>
      </c>
      <c r="J210" s="47" t="s">
        <v>14</v>
      </c>
      <c r="K210" s="47"/>
      <c r="L210" s="6" t="s">
        <v>15</v>
      </c>
      <c r="M210" s="16">
        <v>0.07</v>
      </c>
    </row>
    <row r="211" spans="1:13" ht="15">
      <c r="A211" s="5" t="s">
        <v>11</v>
      </c>
      <c r="B211" s="46" t="s">
        <v>72</v>
      </c>
      <c r="C211" s="46"/>
      <c r="D211" s="14" t="s">
        <v>18</v>
      </c>
      <c r="E211" s="21">
        <v>2</v>
      </c>
      <c r="F211" s="25">
        <f t="shared" si="12"/>
        <v>900</v>
      </c>
      <c r="G211" s="21">
        <v>1080</v>
      </c>
      <c r="H211" s="25">
        <f t="shared" si="13"/>
        <v>1800</v>
      </c>
      <c r="I211" s="21">
        <f t="shared" si="14"/>
        <v>2160</v>
      </c>
      <c r="J211" s="47" t="s">
        <v>14</v>
      </c>
      <c r="K211" s="47"/>
      <c r="L211" s="6" t="s">
        <v>15</v>
      </c>
      <c r="M211" s="16">
        <v>0.07</v>
      </c>
    </row>
    <row r="212" spans="1:13" ht="15">
      <c r="A212" s="5" t="s">
        <v>11</v>
      </c>
      <c r="B212" s="46" t="s">
        <v>73</v>
      </c>
      <c r="C212" s="46"/>
      <c r="D212" s="14" t="s">
        <v>18</v>
      </c>
      <c r="E212" s="21">
        <v>2</v>
      </c>
      <c r="F212" s="25">
        <f t="shared" si="12"/>
        <v>666.6666666666667</v>
      </c>
      <c r="G212" s="21">
        <v>800</v>
      </c>
      <c r="H212" s="25">
        <f t="shared" si="13"/>
        <v>1333.3333333333335</v>
      </c>
      <c r="I212" s="21">
        <f t="shared" si="14"/>
        <v>1600</v>
      </c>
      <c r="J212" s="47" t="s">
        <v>14</v>
      </c>
      <c r="K212" s="47"/>
      <c r="L212" s="6" t="s">
        <v>15</v>
      </c>
      <c r="M212" s="16">
        <v>0.07</v>
      </c>
    </row>
    <row r="213" spans="1:13" ht="15.6">
      <c r="A213" s="3"/>
      <c r="B213" s="49" t="s">
        <v>74</v>
      </c>
      <c r="C213" s="49"/>
      <c r="D213" s="8"/>
      <c r="E213" s="21"/>
      <c r="F213" s="24">
        <f>SUM(F174:F212)</f>
        <v>28670.833333333336</v>
      </c>
      <c r="G213" s="24">
        <f>SUM(G174:G212)</f>
        <v>34405</v>
      </c>
      <c r="H213" s="24">
        <f>SUM(H174:H212)</f>
        <v>49120.83333333333</v>
      </c>
      <c r="I213" s="24">
        <f>SUM(I174:I212)</f>
        <v>58945</v>
      </c>
      <c r="J213" s="47"/>
      <c r="K213" s="47"/>
      <c r="L213" s="6"/>
      <c r="M213" s="4"/>
    </row>
    <row r="214" spans="1:13" ht="15.6">
      <c r="A214" s="3"/>
      <c r="B214" s="48"/>
      <c r="C214" s="48"/>
      <c r="D214" s="3"/>
      <c r="E214" s="3"/>
      <c r="F214" s="4"/>
      <c r="G214" s="10"/>
      <c r="H214" s="4"/>
      <c r="I214" s="4"/>
      <c r="J214" s="47"/>
      <c r="K214" s="47"/>
      <c r="L214" s="6"/>
      <c r="M214" s="4"/>
    </row>
    <row r="215" spans="1:13" ht="15.6" customHeight="1">
      <c r="A215" s="32" t="s">
        <v>75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4"/>
    </row>
    <row r="216" spans="1:13" ht="15">
      <c r="A216" s="5" t="s">
        <v>11</v>
      </c>
      <c r="B216" s="51" t="s">
        <v>76</v>
      </c>
      <c r="C216" s="51"/>
      <c r="D216" s="26" t="s">
        <v>18</v>
      </c>
      <c r="E216" s="25">
        <v>1</v>
      </c>
      <c r="F216" s="25">
        <f aca="true" t="shared" si="15" ref="F216:F261">G216/6*5</f>
        <v>2500</v>
      </c>
      <c r="G216" s="21">
        <v>3000</v>
      </c>
      <c r="H216" s="25">
        <f aca="true" t="shared" si="16" ref="H216:H261">F216*E216</f>
        <v>2500</v>
      </c>
      <c r="I216" s="21">
        <f>G216*E216</f>
        <v>3000</v>
      </c>
      <c r="J216" s="47" t="s">
        <v>14</v>
      </c>
      <c r="K216" s="47"/>
      <c r="L216" s="6" t="s">
        <v>15</v>
      </c>
      <c r="M216" s="16">
        <v>0.07</v>
      </c>
    </row>
    <row r="217" spans="1:13" ht="15">
      <c r="A217" s="5" t="s">
        <v>11</v>
      </c>
      <c r="B217" s="51" t="s">
        <v>77</v>
      </c>
      <c r="C217" s="51"/>
      <c r="D217" s="26" t="s">
        <v>18</v>
      </c>
      <c r="E217" s="25">
        <v>5</v>
      </c>
      <c r="F217" s="25">
        <f t="shared" si="15"/>
        <v>250</v>
      </c>
      <c r="G217" s="21">
        <v>300</v>
      </c>
      <c r="H217" s="25">
        <f t="shared" si="16"/>
        <v>1250</v>
      </c>
      <c r="I217" s="21">
        <f aca="true" t="shared" si="17" ref="I217:I260">G217*E217</f>
        <v>1500</v>
      </c>
      <c r="J217" s="47" t="s">
        <v>14</v>
      </c>
      <c r="K217" s="47"/>
      <c r="L217" s="6" t="s">
        <v>15</v>
      </c>
      <c r="M217" s="16">
        <v>0.07</v>
      </c>
    </row>
    <row r="218" spans="1:13" ht="15">
      <c r="A218" s="5" t="s">
        <v>11</v>
      </c>
      <c r="B218" s="51" t="s">
        <v>78</v>
      </c>
      <c r="C218" s="51"/>
      <c r="D218" s="26" t="s">
        <v>54</v>
      </c>
      <c r="E218" s="25">
        <v>10</v>
      </c>
      <c r="F218" s="25">
        <f t="shared" si="15"/>
        <v>250</v>
      </c>
      <c r="G218" s="21">
        <v>300</v>
      </c>
      <c r="H218" s="25">
        <f t="shared" si="16"/>
        <v>2500</v>
      </c>
      <c r="I218" s="21">
        <f t="shared" si="17"/>
        <v>3000</v>
      </c>
      <c r="J218" s="47" t="s">
        <v>14</v>
      </c>
      <c r="K218" s="47"/>
      <c r="L218" s="6" t="s">
        <v>15</v>
      </c>
      <c r="M218" s="16">
        <v>0.07</v>
      </c>
    </row>
    <row r="219" spans="1:13" ht="15">
      <c r="A219" s="5" t="s">
        <v>11</v>
      </c>
      <c r="B219" s="51" t="s">
        <v>79</v>
      </c>
      <c r="C219" s="51"/>
      <c r="D219" s="26" t="s">
        <v>18</v>
      </c>
      <c r="E219" s="25">
        <v>5</v>
      </c>
      <c r="F219" s="25">
        <f t="shared" si="15"/>
        <v>83.33333333333334</v>
      </c>
      <c r="G219" s="21">
        <v>100</v>
      </c>
      <c r="H219" s="25">
        <f t="shared" si="16"/>
        <v>416.66666666666674</v>
      </c>
      <c r="I219" s="21">
        <f t="shared" si="17"/>
        <v>500</v>
      </c>
      <c r="J219" s="47" t="s">
        <v>14</v>
      </c>
      <c r="K219" s="47"/>
      <c r="L219" s="6" t="s">
        <v>15</v>
      </c>
      <c r="M219" s="16">
        <v>0.07</v>
      </c>
    </row>
    <row r="220" spans="1:13" ht="15">
      <c r="A220" s="5" t="s">
        <v>11</v>
      </c>
      <c r="B220" s="51" t="s">
        <v>35</v>
      </c>
      <c r="C220" s="51"/>
      <c r="D220" s="26" t="s">
        <v>18</v>
      </c>
      <c r="E220" s="25">
        <v>2</v>
      </c>
      <c r="F220" s="25">
        <f t="shared" si="15"/>
        <v>250</v>
      </c>
      <c r="G220" s="21">
        <v>300</v>
      </c>
      <c r="H220" s="25">
        <f t="shared" si="16"/>
        <v>500</v>
      </c>
      <c r="I220" s="21">
        <f t="shared" si="17"/>
        <v>600</v>
      </c>
      <c r="J220" s="47" t="s">
        <v>14</v>
      </c>
      <c r="K220" s="47"/>
      <c r="L220" s="6" t="s">
        <v>15</v>
      </c>
      <c r="M220" s="16">
        <v>0.07</v>
      </c>
    </row>
    <row r="221" spans="1:13" ht="15">
      <c r="A221" s="5" t="s">
        <v>11</v>
      </c>
      <c r="B221" s="51" t="s">
        <v>80</v>
      </c>
      <c r="C221" s="51"/>
      <c r="D221" s="26" t="s">
        <v>18</v>
      </c>
      <c r="E221" s="25">
        <v>2</v>
      </c>
      <c r="F221" s="25">
        <f t="shared" si="15"/>
        <v>708.3333333333333</v>
      </c>
      <c r="G221" s="21">
        <v>850</v>
      </c>
      <c r="H221" s="25">
        <f t="shared" si="16"/>
        <v>1416.6666666666665</v>
      </c>
      <c r="I221" s="21">
        <f t="shared" si="17"/>
        <v>1700</v>
      </c>
      <c r="J221" s="47" t="s">
        <v>14</v>
      </c>
      <c r="K221" s="47"/>
      <c r="L221" s="6" t="s">
        <v>15</v>
      </c>
      <c r="M221" s="16">
        <v>0.07</v>
      </c>
    </row>
    <row r="222" spans="1:13" ht="15">
      <c r="A222" s="5" t="s">
        <v>11</v>
      </c>
      <c r="B222" s="51" t="s">
        <v>81</v>
      </c>
      <c r="C222" s="51"/>
      <c r="D222" s="26" t="s">
        <v>18</v>
      </c>
      <c r="E222" s="25">
        <v>2</v>
      </c>
      <c r="F222" s="25">
        <f t="shared" si="15"/>
        <v>300</v>
      </c>
      <c r="G222" s="21">
        <v>360</v>
      </c>
      <c r="H222" s="25">
        <f t="shared" si="16"/>
        <v>600</v>
      </c>
      <c r="I222" s="21">
        <f t="shared" si="17"/>
        <v>720</v>
      </c>
      <c r="J222" s="47" t="s">
        <v>14</v>
      </c>
      <c r="K222" s="47"/>
      <c r="L222" s="6" t="s">
        <v>15</v>
      </c>
      <c r="M222" s="16">
        <v>0.07</v>
      </c>
    </row>
    <row r="223" spans="1:13" ht="15">
      <c r="A223" s="5" t="s">
        <v>11</v>
      </c>
      <c r="B223" s="51" t="s">
        <v>82</v>
      </c>
      <c r="C223" s="51"/>
      <c r="D223" s="26" t="s">
        <v>18</v>
      </c>
      <c r="E223" s="21">
        <v>2</v>
      </c>
      <c r="F223" s="25">
        <f t="shared" si="15"/>
        <v>541.6666666666666</v>
      </c>
      <c r="G223" s="21">
        <v>650</v>
      </c>
      <c r="H223" s="25">
        <f t="shared" si="16"/>
        <v>1083.3333333333333</v>
      </c>
      <c r="I223" s="21">
        <f t="shared" si="17"/>
        <v>1300</v>
      </c>
      <c r="J223" s="47" t="s">
        <v>14</v>
      </c>
      <c r="K223" s="47"/>
      <c r="L223" s="6" t="s">
        <v>15</v>
      </c>
      <c r="M223" s="16">
        <v>0.07</v>
      </c>
    </row>
    <row r="224" spans="1:13" ht="15">
      <c r="A224" s="5" t="s">
        <v>11</v>
      </c>
      <c r="B224" s="51" t="s">
        <v>83</v>
      </c>
      <c r="C224" s="51"/>
      <c r="D224" s="26" t="s">
        <v>18</v>
      </c>
      <c r="E224" s="21">
        <v>2</v>
      </c>
      <c r="F224" s="25">
        <f t="shared" si="15"/>
        <v>458.33333333333337</v>
      </c>
      <c r="G224" s="21">
        <v>550</v>
      </c>
      <c r="H224" s="25">
        <f t="shared" si="16"/>
        <v>916.6666666666667</v>
      </c>
      <c r="I224" s="21">
        <f t="shared" si="17"/>
        <v>1100</v>
      </c>
      <c r="J224" s="47" t="s">
        <v>14</v>
      </c>
      <c r="K224" s="47"/>
      <c r="L224" s="6" t="s">
        <v>15</v>
      </c>
      <c r="M224" s="16">
        <v>0.07</v>
      </c>
    </row>
    <row r="225" spans="1:13" ht="15">
      <c r="A225" s="5" t="s">
        <v>11</v>
      </c>
      <c r="B225" s="51" t="s">
        <v>84</v>
      </c>
      <c r="C225" s="51"/>
      <c r="D225" s="26" t="s">
        <v>18</v>
      </c>
      <c r="E225" s="25">
        <v>2</v>
      </c>
      <c r="F225" s="25">
        <f t="shared" si="15"/>
        <v>733.3333333333333</v>
      </c>
      <c r="G225" s="21">
        <v>880</v>
      </c>
      <c r="H225" s="25">
        <f t="shared" si="16"/>
        <v>1466.6666666666665</v>
      </c>
      <c r="I225" s="21">
        <f t="shared" si="17"/>
        <v>1760</v>
      </c>
      <c r="J225" s="47" t="s">
        <v>14</v>
      </c>
      <c r="K225" s="47"/>
      <c r="L225" s="6" t="s">
        <v>15</v>
      </c>
      <c r="M225" s="16">
        <v>0.07</v>
      </c>
    </row>
    <row r="226" spans="1:13" ht="15">
      <c r="A226" s="5" t="s">
        <v>11</v>
      </c>
      <c r="B226" s="51" t="s">
        <v>85</v>
      </c>
      <c r="C226" s="51"/>
      <c r="D226" s="26" t="s">
        <v>18</v>
      </c>
      <c r="E226" s="25">
        <v>2</v>
      </c>
      <c r="F226" s="25">
        <f t="shared" si="15"/>
        <v>541.6666666666666</v>
      </c>
      <c r="G226" s="21">
        <v>650</v>
      </c>
      <c r="H226" s="25">
        <f t="shared" si="16"/>
        <v>1083.3333333333333</v>
      </c>
      <c r="I226" s="21">
        <f t="shared" si="17"/>
        <v>1300</v>
      </c>
      <c r="J226" s="47" t="s">
        <v>14</v>
      </c>
      <c r="K226" s="47"/>
      <c r="L226" s="6" t="s">
        <v>15</v>
      </c>
      <c r="M226" s="16">
        <v>0.07</v>
      </c>
    </row>
    <row r="227" spans="1:13" ht="15">
      <c r="A227" s="5" t="s">
        <v>11</v>
      </c>
      <c r="B227" s="51" t="s">
        <v>86</v>
      </c>
      <c r="C227" s="51"/>
      <c r="D227" s="26" t="s">
        <v>18</v>
      </c>
      <c r="E227" s="25">
        <v>2</v>
      </c>
      <c r="F227" s="25">
        <f t="shared" si="15"/>
        <v>191.66666666666669</v>
      </c>
      <c r="G227" s="21">
        <v>230</v>
      </c>
      <c r="H227" s="25">
        <f t="shared" si="16"/>
        <v>383.33333333333337</v>
      </c>
      <c r="I227" s="21">
        <f t="shared" si="17"/>
        <v>460</v>
      </c>
      <c r="J227" s="47" t="s">
        <v>14</v>
      </c>
      <c r="K227" s="47"/>
      <c r="L227" s="6" t="s">
        <v>15</v>
      </c>
      <c r="M227" s="16">
        <v>0.07</v>
      </c>
    </row>
    <row r="228" spans="1:13" ht="15">
      <c r="A228" s="5" t="s">
        <v>11</v>
      </c>
      <c r="B228" s="51" t="s">
        <v>87</v>
      </c>
      <c r="C228" s="51"/>
      <c r="D228" s="26" t="s">
        <v>18</v>
      </c>
      <c r="E228" s="25">
        <v>2</v>
      </c>
      <c r="F228" s="25">
        <f t="shared" si="15"/>
        <v>191.66666666666669</v>
      </c>
      <c r="G228" s="21">
        <v>230</v>
      </c>
      <c r="H228" s="25">
        <f t="shared" si="16"/>
        <v>383.33333333333337</v>
      </c>
      <c r="I228" s="21">
        <f t="shared" si="17"/>
        <v>460</v>
      </c>
      <c r="J228" s="47" t="s">
        <v>14</v>
      </c>
      <c r="K228" s="47"/>
      <c r="L228" s="6" t="s">
        <v>15</v>
      </c>
      <c r="M228" s="16">
        <v>0.07</v>
      </c>
    </row>
    <row r="229" spans="1:13" ht="15">
      <c r="A229" s="5" t="s">
        <v>11</v>
      </c>
      <c r="B229" s="51" t="s">
        <v>88</v>
      </c>
      <c r="C229" s="51"/>
      <c r="D229" s="26" t="s">
        <v>18</v>
      </c>
      <c r="E229" s="25">
        <v>8</v>
      </c>
      <c r="F229" s="25">
        <f t="shared" si="15"/>
        <v>466.66666666666663</v>
      </c>
      <c r="G229" s="21">
        <v>560</v>
      </c>
      <c r="H229" s="25">
        <f t="shared" si="16"/>
        <v>3733.333333333333</v>
      </c>
      <c r="I229" s="21">
        <f t="shared" si="17"/>
        <v>4480</v>
      </c>
      <c r="J229" s="47" t="s">
        <v>14</v>
      </c>
      <c r="K229" s="47"/>
      <c r="L229" s="6" t="s">
        <v>15</v>
      </c>
      <c r="M229" s="16">
        <v>0.07</v>
      </c>
    </row>
    <row r="230" spans="1:13" ht="15">
      <c r="A230" s="5" t="s">
        <v>11</v>
      </c>
      <c r="B230" s="51" t="s">
        <v>89</v>
      </c>
      <c r="C230" s="51"/>
      <c r="D230" s="26" t="s">
        <v>18</v>
      </c>
      <c r="E230" s="25">
        <v>8</v>
      </c>
      <c r="F230" s="25">
        <f t="shared" si="15"/>
        <v>466.66666666666663</v>
      </c>
      <c r="G230" s="21">
        <v>560</v>
      </c>
      <c r="H230" s="25">
        <f t="shared" si="16"/>
        <v>3733.333333333333</v>
      </c>
      <c r="I230" s="21">
        <f t="shared" si="17"/>
        <v>4480</v>
      </c>
      <c r="J230" s="47" t="s">
        <v>14</v>
      </c>
      <c r="K230" s="47"/>
      <c r="L230" s="6" t="s">
        <v>15</v>
      </c>
      <c r="M230" s="16">
        <v>0.07</v>
      </c>
    </row>
    <row r="231" spans="1:13" ht="15">
      <c r="A231" s="5" t="s">
        <v>11</v>
      </c>
      <c r="B231" s="51" t="s">
        <v>90</v>
      </c>
      <c r="C231" s="51"/>
      <c r="D231" s="26" t="s">
        <v>18</v>
      </c>
      <c r="E231" s="25">
        <v>4</v>
      </c>
      <c r="F231" s="25">
        <f t="shared" si="15"/>
        <v>291.6666666666667</v>
      </c>
      <c r="G231" s="21">
        <v>350</v>
      </c>
      <c r="H231" s="25">
        <f t="shared" si="16"/>
        <v>1166.6666666666667</v>
      </c>
      <c r="I231" s="21">
        <f t="shared" si="17"/>
        <v>1400</v>
      </c>
      <c r="J231" s="47" t="s">
        <v>14</v>
      </c>
      <c r="K231" s="47"/>
      <c r="L231" s="6" t="s">
        <v>15</v>
      </c>
      <c r="M231" s="16">
        <v>0.07</v>
      </c>
    </row>
    <row r="232" spans="1:13" ht="15">
      <c r="A232" s="5" t="s">
        <v>11</v>
      </c>
      <c r="B232" s="51" t="s">
        <v>91</v>
      </c>
      <c r="C232" s="51"/>
      <c r="D232" s="26" t="s">
        <v>18</v>
      </c>
      <c r="E232" s="25">
        <v>4</v>
      </c>
      <c r="F232" s="25">
        <f t="shared" si="15"/>
        <v>375</v>
      </c>
      <c r="G232" s="21">
        <v>450</v>
      </c>
      <c r="H232" s="25">
        <f t="shared" si="16"/>
        <v>1500</v>
      </c>
      <c r="I232" s="21">
        <f t="shared" si="17"/>
        <v>1800</v>
      </c>
      <c r="J232" s="47" t="s">
        <v>14</v>
      </c>
      <c r="K232" s="47"/>
      <c r="L232" s="6" t="s">
        <v>15</v>
      </c>
      <c r="M232" s="16">
        <v>0.07</v>
      </c>
    </row>
    <row r="233" spans="1:13" ht="15">
      <c r="A233" s="5" t="s">
        <v>11</v>
      </c>
      <c r="B233" s="51" t="s">
        <v>92</v>
      </c>
      <c r="C233" s="51"/>
      <c r="D233" s="26" t="s">
        <v>18</v>
      </c>
      <c r="E233" s="25">
        <v>4</v>
      </c>
      <c r="F233" s="25">
        <f t="shared" si="15"/>
        <v>291.6666666666667</v>
      </c>
      <c r="G233" s="21">
        <v>350</v>
      </c>
      <c r="H233" s="25">
        <f t="shared" si="16"/>
        <v>1166.6666666666667</v>
      </c>
      <c r="I233" s="21">
        <f t="shared" si="17"/>
        <v>1400</v>
      </c>
      <c r="J233" s="47" t="s">
        <v>14</v>
      </c>
      <c r="K233" s="47"/>
      <c r="L233" s="6" t="s">
        <v>15</v>
      </c>
      <c r="M233" s="16">
        <v>0.07</v>
      </c>
    </row>
    <row r="234" spans="1:13" ht="15">
      <c r="A234" s="5" t="s">
        <v>11</v>
      </c>
      <c r="B234" s="51" t="s">
        <v>93</v>
      </c>
      <c r="C234" s="51"/>
      <c r="D234" s="26" t="s">
        <v>18</v>
      </c>
      <c r="E234" s="25">
        <v>4</v>
      </c>
      <c r="F234" s="25">
        <f t="shared" si="15"/>
        <v>400</v>
      </c>
      <c r="G234" s="21">
        <v>480</v>
      </c>
      <c r="H234" s="25">
        <f t="shared" si="16"/>
        <v>1600</v>
      </c>
      <c r="I234" s="21">
        <f t="shared" si="17"/>
        <v>1920</v>
      </c>
      <c r="J234" s="47" t="s">
        <v>14</v>
      </c>
      <c r="K234" s="47"/>
      <c r="L234" s="6" t="s">
        <v>15</v>
      </c>
      <c r="M234" s="16">
        <v>0.07</v>
      </c>
    </row>
    <row r="235" spans="1:13" ht="15">
      <c r="A235" s="5" t="s">
        <v>11</v>
      </c>
      <c r="B235" s="51" t="s">
        <v>94</v>
      </c>
      <c r="C235" s="51"/>
      <c r="D235" s="26" t="s">
        <v>18</v>
      </c>
      <c r="E235" s="25">
        <v>4</v>
      </c>
      <c r="F235" s="25">
        <f t="shared" si="15"/>
        <v>400</v>
      </c>
      <c r="G235" s="21">
        <v>480</v>
      </c>
      <c r="H235" s="25">
        <f t="shared" si="16"/>
        <v>1600</v>
      </c>
      <c r="I235" s="21">
        <f t="shared" si="17"/>
        <v>1920</v>
      </c>
      <c r="J235" s="47" t="s">
        <v>14</v>
      </c>
      <c r="K235" s="47"/>
      <c r="L235" s="6" t="s">
        <v>15</v>
      </c>
      <c r="M235" s="16">
        <v>0.07</v>
      </c>
    </row>
    <row r="236" spans="1:13" ht="15">
      <c r="A236" s="5" t="s">
        <v>11</v>
      </c>
      <c r="B236" s="51" t="s">
        <v>95</v>
      </c>
      <c r="C236" s="51"/>
      <c r="D236" s="26" t="s">
        <v>18</v>
      </c>
      <c r="E236" s="25">
        <v>2</v>
      </c>
      <c r="F236" s="25">
        <f t="shared" si="15"/>
        <v>337.5</v>
      </c>
      <c r="G236" s="21">
        <v>405</v>
      </c>
      <c r="H236" s="25">
        <f t="shared" si="16"/>
        <v>675</v>
      </c>
      <c r="I236" s="21">
        <f t="shared" si="17"/>
        <v>810</v>
      </c>
      <c r="J236" s="47" t="s">
        <v>14</v>
      </c>
      <c r="K236" s="47"/>
      <c r="L236" s="6" t="s">
        <v>15</v>
      </c>
      <c r="M236" s="16">
        <v>0.07</v>
      </c>
    </row>
    <row r="237" spans="1:13" ht="15">
      <c r="A237" s="5" t="s">
        <v>11</v>
      </c>
      <c r="B237" s="51" t="s">
        <v>96</v>
      </c>
      <c r="C237" s="51"/>
      <c r="D237" s="26" t="s">
        <v>18</v>
      </c>
      <c r="E237" s="25">
        <v>2</v>
      </c>
      <c r="F237" s="25">
        <f t="shared" si="15"/>
        <v>337.5</v>
      </c>
      <c r="G237" s="21">
        <v>405</v>
      </c>
      <c r="H237" s="25">
        <f t="shared" si="16"/>
        <v>675</v>
      </c>
      <c r="I237" s="21">
        <f t="shared" si="17"/>
        <v>810</v>
      </c>
      <c r="J237" s="47" t="s">
        <v>14</v>
      </c>
      <c r="K237" s="47"/>
      <c r="L237" s="6" t="s">
        <v>15</v>
      </c>
      <c r="M237" s="16">
        <v>0.07</v>
      </c>
    </row>
    <row r="238" spans="1:13" ht="15">
      <c r="A238" s="5" t="s">
        <v>11</v>
      </c>
      <c r="B238" s="51" t="s">
        <v>97</v>
      </c>
      <c r="C238" s="51"/>
      <c r="D238" s="26" t="s">
        <v>18</v>
      </c>
      <c r="E238" s="25">
        <v>2</v>
      </c>
      <c r="F238" s="25">
        <f t="shared" si="15"/>
        <v>775</v>
      </c>
      <c r="G238" s="21">
        <v>930</v>
      </c>
      <c r="H238" s="25">
        <f t="shared" si="16"/>
        <v>1550</v>
      </c>
      <c r="I238" s="21">
        <f t="shared" si="17"/>
        <v>1860</v>
      </c>
      <c r="J238" s="47" t="s">
        <v>14</v>
      </c>
      <c r="K238" s="47"/>
      <c r="L238" s="6" t="s">
        <v>15</v>
      </c>
      <c r="M238" s="16">
        <v>0.07</v>
      </c>
    </row>
    <row r="239" spans="1:13" ht="15">
      <c r="A239" s="5" t="s">
        <v>11</v>
      </c>
      <c r="B239" s="51" t="s">
        <v>98</v>
      </c>
      <c r="C239" s="51"/>
      <c r="D239" s="26" t="s">
        <v>18</v>
      </c>
      <c r="E239" s="25">
        <v>2</v>
      </c>
      <c r="F239" s="25">
        <f t="shared" si="15"/>
        <v>775</v>
      </c>
      <c r="G239" s="21">
        <v>930</v>
      </c>
      <c r="H239" s="25">
        <f t="shared" si="16"/>
        <v>1550</v>
      </c>
      <c r="I239" s="21">
        <f t="shared" si="17"/>
        <v>1860</v>
      </c>
      <c r="J239" s="47" t="s">
        <v>14</v>
      </c>
      <c r="K239" s="47"/>
      <c r="L239" s="6" t="s">
        <v>15</v>
      </c>
      <c r="M239" s="16">
        <v>0.07</v>
      </c>
    </row>
    <row r="240" spans="1:13" ht="15">
      <c r="A240" s="5" t="s">
        <v>11</v>
      </c>
      <c r="B240" s="51" t="s">
        <v>99</v>
      </c>
      <c r="C240" s="51"/>
      <c r="D240" s="26" t="s">
        <v>18</v>
      </c>
      <c r="E240" s="25">
        <v>3</v>
      </c>
      <c r="F240" s="25">
        <f t="shared" si="15"/>
        <v>291.6666666666667</v>
      </c>
      <c r="G240" s="21">
        <v>350</v>
      </c>
      <c r="H240" s="25">
        <f t="shared" si="16"/>
        <v>875</v>
      </c>
      <c r="I240" s="21">
        <f t="shared" si="17"/>
        <v>1050</v>
      </c>
      <c r="J240" s="47" t="s">
        <v>14</v>
      </c>
      <c r="K240" s="47"/>
      <c r="L240" s="6" t="s">
        <v>15</v>
      </c>
      <c r="M240" s="16">
        <v>0.07</v>
      </c>
    </row>
    <row r="241" spans="1:13" ht="15">
      <c r="A241" s="5" t="s">
        <v>11</v>
      </c>
      <c r="B241" s="51" t="s">
        <v>100</v>
      </c>
      <c r="C241" s="51"/>
      <c r="D241" s="26" t="s">
        <v>18</v>
      </c>
      <c r="E241" s="25">
        <v>3</v>
      </c>
      <c r="F241" s="25">
        <f t="shared" si="15"/>
        <v>375</v>
      </c>
      <c r="G241" s="21">
        <v>450</v>
      </c>
      <c r="H241" s="25">
        <f t="shared" si="16"/>
        <v>1125</v>
      </c>
      <c r="I241" s="21">
        <f t="shared" si="17"/>
        <v>1350</v>
      </c>
      <c r="J241" s="47" t="s">
        <v>14</v>
      </c>
      <c r="K241" s="47"/>
      <c r="L241" s="6" t="s">
        <v>15</v>
      </c>
      <c r="M241" s="16">
        <v>0.07</v>
      </c>
    </row>
    <row r="242" spans="1:13" ht="15">
      <c r="A242" s="5" t="s">
        <v>11</v>
      </c>
      <c r="B242" s="51" t="s">
        <v>101</v>
      </c>
      <c r="C242" s="51"/>
      <c r="D242" s="26" t="s">
        <v>18</v>
      </c>
      <c r="E242" s="25">
        <v>4</v>
      </c>
      <c r="F242" s="25">
        <f t="shared" si="15"/>
        <v>233.33333333333331</v>
      </c>
      <c r="G242" s="21">
        <v>280</v>
      </c>
      <c r="H242" s="25">
        <f t="shared" si="16"/>
        <v>933.3333333333333</v>
      </c>
      <c r="I242" s="21">
        <f t="shared" si="17"/>
        <v>1120</v>
      </c>
      <c r="J242" s="47" t="s">
        <v>14</v>
      </c>
      <c r="K242" s="47"/>
      <c r="L242" s="6" t="s">
        <v>15</v>
      </c>
      <c r="M242" s="16">
        <v>0.07</v>
      </c>
    </row>
    <row r="243" spans="1:13" ht="15">
      <c r="A243" s="5" t="s">
        <v>11</v>
      </c>
      <c r="B243" s="51" t="s">
        <v>102</v>
      </c>
      <c r="C243" s="51"/>
      <c r="D243" s="26" t="s">
        <v>18</v>
      </c>
      <c r="E243" s="25">
        <v>1</v>
      </c>
      <c r="F243" s="25">
        <f t="shared" si="15"/>
        <v>183.33333333333331</v>
      </c>
      <c r="G243" s="21">
        <v>220</v>
      </c>
      <c r="H243" s="25">
        <f t="shared" si="16"/>
        <v>183.33333333333331</v>
      </c>
      <c r="I243" s="21">
        <f t="shared" si="17"/>
        <v>220</v>
      </c>
      <c r="J243" s="47" t="s">
        <v>14</v>
      </c>
      <c r="K243" s="47"/>
      <c r="L243" s="6" t="s">
        <v>15</v>
      </c>
      <c r="M243" s="16">
        <v>0.07</v>
      </c>
    </row>
    <row r="244" spans="1:13" ht="15">
      <c r="A244" s="5" t="s">
        <v>11</v>
      </c>
      <c r="B244" s="51" t="s">
        <v>103</v>
      </c>
      <c r="C244" s="51"/>
      <c r="D244" s="26" t="s">
        <v>18</v>
      </c>
      <c r="E244" s="25">
        <v>1</v>
      </c>
      <c r="F244" s="25">
        <f t="shared" si="15"/>
        <v>3166.666666666667</v>
      </c>
      <c r="G244" s="21">
        <v>3800</v>
      </c>
      <c r="H244" s="25">
        <f t="shared" si="16"/>
        <v>3166.666666666667</v>
      </c>
      <c r="I244" s="21">
        <f t="shared" si="17"/>
        <v>3800</v>
      </c>
      <c r="J244" s="47" t="s">
        <v>14</v>
      </c>
      <c r="K244" s="47"/>
      <c r="L244" s="6" t="s">
        <v>15</v>
      </c>
      <c r="M244" s="16">
        <v>0.07</v>
      </c>
    </row>
    <row r="245" spans="1:13" ht="22.2" customHeight="1">
      <c r="A245" s="5" t="s">
        <v>11</v>
      </c>
      <c r="B245" s="51" t="s">
        <v>104</v>
      </c>
      <c r="C245" s="51"/>
      <c r="D245" s="26" t="s">
        <v>18</v>
      </c>
      <c r="E245" s="21">
        <v>1</v>
      </c>
      <c r="F245" s="25">
        <f t="shared" si="15"/>
        <v>1916.6666666666665</v>
      </c>
      <c r="G245" s="21">
        <v>2300</v>
      </c>
      <c r="H245" s="25">
        <f t="shared" si="16"/>
        <v>1916.6666666666665</v>
      </c>
      <c r="I245" s="21">
        <f t="shared" si="17"/>
        <v>2300</v>
      </c>
      <c r="J245" s="47" t="s">
        <v>14</v>
      </c>
      <c r="K245" s="47"/>
      <c r="L245" s="6" t="s">
        <v>15</v>
      </c>
      <c r="M245" s="16">
        <v>0.07</v>
      </c>
    </row>
    <row r="246" spans="1:13" ht="15">
      <c r="A246" s="5" t="s">
        <v>11</v>
      </c>
      <c r="B246" s="51" t="s">
        <v>105</v>
      </c>
      <c r="C246" s="51"/>
      <c r="D246" s="26" t="s">
        <v>18</v>
      </c>
      <c r="E246" s="21">
        <v>1</v>
      </c>
      <c r="F246" s="25">
        <f t="shared" si="15"/>
        <v>316.6666666666667</v>
      </c>
      <c r="G246" s="21">
        <v>380</v>
      </c>
      <c r="H246" s="25">
        <f t="shared" si="16"/>
        <v>316.6666666666667</v>
      </c>
      <c r="I246" s="21">
        <f t="shared" si="17"/>
        <v>380</v>
      </c>
      <c r="J246" s="47" t="s">
        <v>14</v>
      </c>
      <c r="K246" s="47"/>
      <c r="L246" s="6" t="s">
        <v>15</v>
      </c>
      <c r="M246" s="16">
        <v>0.07</v>
      </c>
    </row>
    <row r="247" spans="1:13" ht="15">
      <c r="A247" s="5" t="s">
        <v>11</v>
      </c>
      <c r="B247" s="51" t="s">
        <v>106</v>
      </c>
      <c r="C247" s="51"/>
      <c r="D247" s="26" t="s">
        <v>18</v>
      </c>
      <c r="E247" s="25">
        <v>1</v>
      </c>
      <c r="F247" s="25">
        <f t="shared" si="15"/>
        <v>1400</v>
      </c>
      <c r="G247" s="21">
        <v>1680</v>
      </c>
      <c r="H247" s="25">
        <f t="shared" si="16"/>
        <v>1400</v>
      </c>
      <c r="I247" s="21">
        <f t="shared" si="17"/>
        <v>1680</v>
      </c>
      <c r="J247" s="47" t="s">
        <v>14</v>
      </c>
      <c r="K247" s="47"/>
      <c r="L247" s="6" t="s">
        <v>15</v>
      </c>
      <c r="M247" s="16">
        <v>0.07</v>
      </c>
    </row>
    <row r="248" spans="1:13" ht="15">
      <c r="A248" s="5" t="s">
        <v>11</v>
      </c>
      <c r="B248" s="51" t="s">
        <v>107</v>
      </c>
      <c r="C248" s="51"/>
      <c r="D248" s="26" t="s">
        <v>18</v>
      </c>
      <c r="E248" s="25">
        <v>1</v>
      </c>
      <c r="F248" s="25">
        <f t="shared" si="15"/>
        <v>2883.333333333333</v>
      </c>
      <c r="G248" s="21">
        <v>3460</v>
      </c>
      <c r="H248" s="25">
        <f t="shared" si="16"/>
        <v>2883.333333333333</v>
      </c>
      <c r="I248" s="21">
        <f t="shared" si="17"/>
        <v>3460</v>
      </c>
      <c r="J248" s="47" t="s">
        <v>14</v>
      </c>
      <c r="K248" s="47"/>
      <c r="L248" s="6" t="s">
        <v>15</v>
      </c>
      <c r="M248" s="16">
        <v>0.07</v>
      </c>
    </row>
    <row r="249" spans="1:13" ht="15">
      <c r="A249" s="5" t="s">
        <v>11</v>
      </c>
      <c r="B249" s="51" t="s">
        <v>108</v>
      </c>
      <c r="C249" s="51"/>
      <c r="D249" s="26" t="s">
        <v>18</v>
      </c>
      <c r="E249" s="21">
        <v>1</v>
      </c>
      <c r="F249" s="25">
        <f t="shared" si="15"/>
        <v>375</v>
      </c>
      <c r="G249" s="21">
        <v>450</v>
      </c>
      <c r="H249" s="25">
        <f t="shared" si="16"/>
        <v>375</v>
      </c>
      <c r="I249" s="21">
        <f t="shared" si="17"/>
        <v>450</v>
      </c>
      <c r="J249" s="47" t="s">
        <v>14</v>
      </c>
      <c r="K249" s="47"/>
      <c r="L249" s="6" t="s">
        <v>15</v>
      </c>
      <c r="M249" s="16">
        <v>0.07</v>
      </c>
    </row>
    <row r="250" spans="1:13" ht="15">
      <c r="A250" s="5" t="s">
        <v>11</v>
      </c>
      <c r="B250" s="51" t="s">
        <v>109</v>
      </c>
      <c r="C250" s="51"/>
      <c r="D250" s="26" t="s">
        <v>18</v>
      </c>
      <c r="E250" s="25">
        <v>2</v>
      </c>
      <c r="F250" s="25">
        <f t="shared" si="15"/>
        <v>1000</v>
      </c>
      <c r="G250" s="21">
        <v>1200</v>
      </c>
      <c r="H250" s="25">
        <f t="shared" si="16"/>
        <v>2000</v>
      </c>
      <c r="I250" s="21">
        <f t="shared" si="17"/>
        <v>2400</v>
      </c>
      <c r="J250" s="47" t="s">
        <v>14</v>
      </c>
      <c r="K250" s="47"/>
      <c r="L250" s="6" t="s">
        <v>15</v>
      </c>
      <c r="M250" s="16">
        <v>0.07</v>
      </c>
    </row>
    <row r="251" spans="1:13" ht="15">
      <c r="A251" s="5" t="s">
        <v>11</v>
      </c>
      <c r="B251" s="51" t="s">
        <v>110</v>
      </c>
      <c r="C251" s="51"/>
      <c r="D251" s="26" t="s">
        <v>18</v>
      </c>
      <c r="E251" s="25">
        <v>1</v>
      </c>
      <c r="F251" s="25">
        <f t="shared" si="15"/>
        <v>708.3333333333333</v>
      </c>
      <c r="G251" s="21">
        <v>850</v>
      </c>
      <c r="H251" s="25">
        <f t="shared" si="16"/>
        <v>708.3333333333333</v>
      </c>
      <c r="I251" s="21">
        <f t="shared" si="17"/>
        <v>850</v>
      </c>
      <c r="J251" s="47" t="s">
        <v>14</v>
      </c>
      <c r="K251" s="47"/>
      <c r="L251" s="6" t="s">
        <v>15</v>
      </c>
      <c r="M251" s="16">
        <v>0.07</v>
      </c>
    </row>
    <row r="252" spans="1:13" ht="15">
      <c r="A252" s="5" t="s">
        <v>11</v>
      </c>
      <c r="B252" s="51" t="s">
        <v>111</v>
      </c>
      <c r="C252" s="51"/>
      <c r="D252" s="26" t="s">
        <v>18</v>
      </c>
      <c r="E252" s="21">
        <v>1</v>
      </c>
      <c r="F252" s="25">
        <f t="shared" si="15"/>
        <v>541.6666666666666</v>
      </c>
      <c r="G252" s="21">
        <v>650</v>
      </c>
      <c r="H252" s="25">
        <f t="shared" si="16"/>
        <v>541.6666666666666</v>
      </c>
      <c r="I252" s="21">
        <f t="shared" si="17"/>
        <v>650</v>
      </c>
      <c r="J252" s="47" t="s">
        <v>14</v>
      </c>
      <c r="K252" s="47"/>
      <c r="L252" s="6" t="s">
        <v>15</v>
      </c>
      <c r="M252" s="16">
        <v>0.07</v>
      </c>
    </row>
    <row r="253" spans="1:13" ht="15">
      <c r="A253" s="5" t="s">
        <v>11</v>
      </c>
      <c r="B253" s="51" t="s">
        <v>112</v>
      </c>
      <c r="C253" s="51"/>
      <c r="D253" s="26" t="s">
        <v>18</v>
      </c>
      <c r="E253" s="21">
        <v>4</v>
      </c>
      <c r="F253" s="25">
        <f t="shared" si="15"/>
        <v>375</v>
      </c>
      <c r="G253" s="21">
        <v>450</v>
      </c>
      <c r="H253" s="25">
        <f t="shared" si="16"/>
        <v>1500</v>
      </c>
      <c r="I253" s="21">
        <f t="shared" si="17"/>
        <v>1800</v>
      </c>
      <c r="J253" s="47" t="s">
        <v>14</v>
      </c>
      <c r="K253" s="47"/>
      <c r="L253" s="6" t="s">
        <v>15</v>
      </c>
      <c r="M253" s="16">
        <v>0.07</v>
      </c>
    </row>
    <row r="254" spans="1:13" ht="15">
      <c r="A254" s="5" t="s">
        <v>11</v>
      </c>
      <c r="B254" s="51" t="s">
        <v>113</v>
      </c>
      <c r="C254" s="51"/>
      <c r="D254" s="26" t="s">
        <v>18</v>
      </c>
      <c r="E254" s="25">
        <v>2</v>
      </c>
      <c r="F254" s="25">
        <f t="shared" si="15"/>
        <v>45.83333333333333</v>
      </c>
      <c r="G254" s="21">
        <v>55</v>
      </c>
      <c r="H254" s="25">
        <f t="shared" si="16"/>
        <v>91.66666666666666</v>
      </c>
      <c r="I254" s="21">
        <f t="shared" si="17"/>
        <v>110</v>
      </c>
      <c r="J254" s="47" t="s">
        <v>14</v>
      </c>
      <c r="K254" s="47"/>
      <c r="L254" s="6" t="s">
        <v>15</v>
      </c>
      <c r="M254" s="16">
        <v>0.07</v>
      </c>
    </row>
    <row r="255" spans="1:13" ht="15">
      <c r="A255" s="5" t="s">
        <v>11</v>
      </c>
      <c r="B255" s="51" t="s">
        <v>114</v>
      </c>
      <c r="C255" s="51"/>
      <c r="D255" s="26" t="s">
        <v>18</v>
      </c>
      <c r="E255" s="21">
        <v>5</v>
      </c>
      <c r="F255" s="25">
        <f t="shared" si="15"/>
        <v>37.5</v>
      </c>
      <c r="G255" s="21">
        <v>45</v>
      </c>
      <c r="H255" s="25">
        <f t="shared" si="16"/>
        <v>187.5</v>
      </c>
      <c r="I255" s="21">
        <f t="shared" si="17"/>
        <v>225</v>
      </c>
      <c r="J255" s="47" t="s">
        <v>14</v>
      </c>
      <c r="K255" s="47"/>
      <c r="L255" s="6" t="s">
        <v>15</v>
      </c>
      <c r="M255" s="16">
        <v>0.07</v>
      </c>
    </row>
    <row r="256" spans="1:13" ht="15">
      <c r="A256" s="5" t="s">
        <v>11</v>
      </c>
      <c r="B256" s="51" t="s">
        <v>115</v>
      </c>
      <c r="C256" s="51"/>
      <c r="D256" s="26" t="s">
        <v>18</v>
      </c>
      <c r="E256" s="21">
        <v>5</v>
      </c>
      <c r="F256" s="25">
        <f t="shared" si="15"/>
        <v>37.5</v>
      </c>
      <c r="G256" s="21">
        <v>45</v>
      </c>
      <c r="H256" s="25">
        <f t="shared" si="16"/>
        <v>187.5</v>
      </c>
      <c r="I256" s="21">
        <f t="shared" si="17"/>
        <v>225</v>
      </c>
      <c r="J256" s="47" t="s">
        <v>14</v>
      </c>
      <c r="K256" s="47"/>
      <c r="L256" s="6" t="s">
        <v>15</v>
      </c>
      <c r="M256" s="16">
        <v>0.07</v>
      </c>
    </row>
    <row r="257" spans="1:13" ht="15">
      <c r="A257" s="5" t="s">
        <v>11</v>
      </c>
      <c r="B257" s="51" t="s">
        <v>116</v>
      </c>
      <c r="C257" s="51"/>
      <c r="D257" s="26" t="s">
        <v>18</v>
      </c>
      <c r="E257" s="21">
        <v>5</v>
      </c>
      <c r="F257" s="25">
        <f t="shared" si="15"/>
        <v>37.5</v>
      </c>
      <c r="G257" s="21">
        <v>45</v>
      </c>
      <c r="H257" s="25">
        <f t="shared" si="16"/>
        <v>187.5</v>
      </c>
      <c r="I257" s="21">
        <f t="shared" si="17"/>
        <v>225</v>
      </c>
      <c r="J257" s="47" t="s">
        <v>14</v>
      </c>
      <c r="K257" s="47"/>
      <c r="L257" s="6" t="s">
        <v>15</v>
      </c>
      <c r="M257" s="16">
        <v>0.07</v>
      </c>
    </row>
    <row r="258" spans="1:13" ht="15">
      <c r="A258" s="5" t="s">
        <v>11</v>
      </c>
      <c r="B258" s="51" t="s">
        <v>117</v>
      </c>
      <c r="C258" s="51"/>
      <c r="D258" s="26" t="s">
        <v>18</v>
      </c>
      <c r="E258" s="25">
        <v>5</v>
      </c>
      <c r="F258" s="25">
        <f t="shared" si="15"/>
        <v>37.5</v>
      </c>
      <c r="G258" s="21">
        <v>45</v>
      </c>
      <c r="H258" s="25">
        <f t="shared" si="16"/>
        <v>187.5</v>
      </c>
      <c r="I258" s="21">
        <f t="shared" si="17"/>
        <v>225</v>
      </c>
      <c r="J258" s="47" t="s">
        <v>14</v>
      </c>
      <c r="K258" s="47"/>
      <c r="L258" s="6" t="s">
        <v>15</v>
      </c>
      <c r="M258" s="16">
        <v>0.07</v>
      </c>
    </row>
    <row r="259" spans="1:13" ht="15">
      <c r="A259" s="5" t="s">
        <v>11</v>
      </c>
      <c r="B259" s="51" t="s">
        <v>118</v>
      </c>
      <c r="C259" s="51"/>
      <c r="D259" s="26" t="s">
        <v>18</v>
      </c>
      <c r="E259" s="25">
        <v>5</v>
      </c>
      <c r="F259" s="25">
        <f t="shared" si="15"/>
        <v>37.5</v>
      </c>
      <c r="G259" s="21">
        <v>45</v>
      </c>
      <c r="H259" s="25">
        <f t="shared" si="16"/>
        <v>187.5</v>
      </c>
      <c r="I259" s="21">
        <f t="shared" si="17"/>
        <v>225</v>
      </c>
      <c r="J259" s="47" t="s">
        <v>14</v>
      </c>
      <c r="K259" s="47"/>
      <c r="L259" s="6" t="s">
        <v>15</v>
      </c>
      <c r="M259" s="16">
        <v>0.07</v>
      </c>
    </row>
    <row r="260" spans="1:13" ht="15">
      <c r="A260" s="5" t="s">
        <v>11</v>
      </c>
      <c r="B260" s="51" t="s">
        <v>119</v>
      </c>
      <c r="C260" s="51"/>
      <c r="D260" s="26" t="s">
        <v>18</v>
      </c>
      <c r="E260" s="25">
        <v>5</v>
      </c>
      <c r="F260" s="25">
        <f t="shared" si="15"/>
        <v>37.5</v>
      </c>
      <c r="G260" s="21">
        <v>45</v>
      </c>
      <c r="H260" s="25">
        <f t="shared" si="16"/>
        <v>187.5</v>
      </c>
      <c r="I260" s="21">
        <f t="shared" si="17"/>
        <v>225</v>
      </c>
      <c r="J260" s="47" t="s">
        <v>14</v>
      </c>
      <c r="K260" s="47"/>
      <c r="L260" s="6" t="s">
        <v>15</v>
      </c>
      <c r="M260" s="16">
        <v>0.07</v>
      </c>
    </row>
    <row r="261" spans="1:13" ht="15">
      <c r="A261" s="5" t="s">
        <v>11</v>
      </c>
      <c r="B261" s="51" t="s">
        <v>120</v>
      </c>
      <c r="C261" s="51"/>
      <c r="D261" s="26" t="s">
        <v>49</v>
      </c>
      <c r="E261" s="25">
        <v>32</v>
      </c>
      <c r="F261" s="25">
        <f t="shared" si="15"/>
        <v>75</v>
      </c>
      <c r="G261" s="21">
        <v>90</v>
      </c>
      <c r="H261" s="25">
        <f t="shared" si="16"/>
        <v>2400</v>
      </c>
      <c r="I261" s="21">
        <v>90</v>
      </c>
      <c r="J261" s="47" t="s">
        <v>14</v>
      </c>
      <c r="K261" s="47"/>
      <c r="L261" s="6" t="s">
        <v>15</v>
      </c>
      <c r="M261" s="16">
        <v>0.07</v>
      </c>
    </row>
    <row r="262" spans="1:13" ht="15.6" customHeight="1">
      <c r="A262" s="3"/>
      <c r="B262" s="49" t="s">
        <v>121</v>
      </c>
      <c r="C262" s="49"/>
      <c r="D262" s="11"/>
      <c r="E262" s="21"/>
      <c r="F262" s="24">
        <f>SUM(F217:F261)</f>
        <v>23529.166666666664</v>
      </c>
      <c r="G262" s="24">
        <f>SUM(G217:G261)</f>
        <v>28235</v>
      </c>
      <c r="H262" s="24">
        <f>SUM(H216:H261)</f>
        <v>54991.666666666664</v>
      </c>
      <c r="I262" s="24">
        <f>SUM(I216:I261)</f>
        <v>63200</v>
      </c>
      <c r="J262" s="47"/>
      <c r="K262" s="47"/>
      <c r="L262" s="6"/>
      <c r="M262" s="4"/>
    </row>
    <row r="263" spans="1:13" ht="15.6">
      <c r="A263" s="3"/>
      <c r="B263" s="51"/>
      <c r="C263" s="51"/>
      <c r="D263" s="11"/>
      <c r="E263" s="11"/>
      <c r="F263" s="10"/>
      <c r="G263" s="10"/>
      <c r="H263" s="10"/>
      <c r="I263" s="10"/>
      <c r="J263" s="47"/>
      <c r="K263" s="47"/>
      <c r="L263" s="6"/>
      <c r="M263" s="4"/>
    </row>
    <row r="264" spans="1:13" ht="15.6" customHeight="1">
      <c r="A264" s="59" t="s">
        <v>122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1"/>
    </row>
    <row r="265" spans="1:13" ht="15">
      <c r="A265" s="5" t="s">
        <v>11</v>
      </c>
      <c r="B265" s="51" t="s">
        <v>77</v>
      </c>
      <c r="C265" s="51"/>
      <c r="D265" s="26" t="s">
        <v>123</v>
      </c>
      <c r="E265" s="25">
        <v>5</v>
      </c>
      <c r="F265" s="25">
        <f aca="true" t="shared" si="18" ref="F265:F325">G265/6*5</f>
        <v>291.6666666666667</v>
      </c>
      <c r="G265" s="21">
        <v>350</v>
      </c>
      <c r="H265" s="25">
        <f aca="true" t="shared" si="19" ref="H265:H325">F265*E265</f>
        <v>1458.3333333333335</v>
      </c>
      <c r="I265" s="21">
        <f>G265*E265</f>
        <v>1750</v>
      </c>
      <c r="J265" s="47" t="s">
        <v>14</v>
      </c>
      <c r="K265" s="47"/>
      <c r="L265" s="6" t="s">
        <v>15</v>
      </c>
      <c r="M265" s="16">
        <v>0.07</v>
      </c>
    </row>
    <row r="266" spans="1:13" ht="15">
      <c r="A266" s="5" t="s">
        <v>11</v>
      </c>
      <c r="B266" s="51" t="s">
        <v>78</v>
      </c>
      <c r="C266" s="51"/>
      <c r="D266" s="26" t="s">
        <v>124</v>
      </c>
      <c r="E266" s="25">
        <v>20</v>
      </c>
      <c r="F266" s="25">
        <f t="shared" si="18"/>
        <v>291.6666666666667</v>
      </c>
      <c r="G266" s="21">
        <v>350</v>
      </c>
      <c r="H266" s="25">
        <f t="shared" si="19"/>
        <v>5833.333333333334</v>
      </c>
      <c r="I266" s="21">
        <f aca="true" t="shared" si="20" ref="I266:I325">G266*E266</f>
        <v>7000</v>
      </c>
      <c r="J266" s="47" t="s">
        <v>14</v>
      </c>
      <c r="K266" s="47"/>
      <c r="L266" s="6" t="s">
        <v>15</v>
      </c>
      <c r="M266" s="16">
        <v>0.07</v>
      </c>
    </row>
    <row r="267" spans="1:13" ht="15">
      <c r="A267" s="5" t="s">
        <v>11</v>
      </c>
      <c r="B267" s="52" t="s">
        <v>125</v>
      </c>
      <c r="C267" s="52"/>
      <c r="D267" s="26" t="s">
        <v>123</v>
      </c>
      <c r="E267" s="25">
        <v>1</v>
      </c>
      <c r="F267" s="25">
        <f t="shared" si="18"/>
        <v>3500</v>
      </c>
      <c r="G267" s="21">
        <v>4200</v>
      </c>
      <c r="H267" s="25">
        <f t="shared" si="19"/>
        <v>3500</v>
      </c>
      <c r="I267" s="21">
        <f t="shared" si="20"/>
        <v>4200</v>
      </c>
      <c r="J267" s="47" t="s">
        <v>14</v>
      </c>
      <c r="K267" s="47"/>
      <c r="L267" s="6" t="s">
        <v>15</v>
      </c>
      <c r="M267" s="16">
        <v>0.07</v>
      </c>
    </row>
    <row r="268" spans="1:13" ht="15">
      <c r="A268" s="5" t="s">
        <v>11</v>
      </c>
      <c r="B268" s="52" t="s">
        <v>126</v>
      </c>
      <c r="C268" s="52"/>
      <c r="D268" s="26" t="s">
        <v>123</v>
      </c>
      <c r="E268" s="25">
        <v>1</v>
      </c>
      <c r="F268" s="25">
        <f t="shared" si="18"/>
        <v>4833.333333333333</v>
      </c>
      <c r="G268" s="21">
        <v>5800</v>
      </c>
      <c r="H268" s="25">
        <f t="shared" si="19"/>
        <v>4833.333333333333</v>
      </c>
      <c r="I268" s="21">
        <f t="shared" si="20"/>
        <v>5800</v>
      </c>
      <c r="J268" s="47" t="s">
        <v>14</v>
      </c>
      <c r="K268" s="47"/>
      <c r="L268" s="6" t="s">
        <v>15</v>
      </c>
      <c r="M268" s="16">
        <v>0.07</v>
      </c>
    </row>
    <row r="269" spans="1:13" ht="15">
      <c r="A269" s="5" t="s">
        <v>11</v>
      </c>
      <c r="B269" s="52" t="s">
        <v>127</v>
      </c>
      <c r="C269" s="52"/>
      <c r="D269" s="26" t="s">
        <v>123</v>
      </c>
      <c r="E269" s="25">
        <v>1</v>
      </c>
      <c r="F269" s="25">
        <f t="shared" si="18"/>
        <v>3166.666666666667</v>
      </c>
      <c r="G269" s="21">
        <v>3800</v>
      </c>
      <c r="H269" s="25">
        <f t="shared" si="19"/>
        <v>3166.666666666667</v>
      </c>
      <c r="I269" s="21">
        <f t="shared" si="20"/>
        <v>3800</v>
      </c>
      <c r="J269" s="47" t="s">
        <v>14</v>
      </c>
      <c r="K269" s="47"/>
      <c r="L269" s="6" t="s">
        <v>15</v>
      </c>
      <c r="M269" s="16">
        <v>0.07</v>
      </c>
    </row>
    <row r="270" spans="1:13" ht="15">
      <c r="A270" s="5" t="s">
        <v>11</v>
      </c>
      <c r="B270" s="51" t="s">
        <v>128</v>
      </c>
      <c r="C270" s="51"/>
      <c r="D270" s="26" t="s">
        <v>124</v>
      </c>
      <c r="E270" s="25">
        <v>20</v>
      </c>
      <c r="F270" s="25">
        <f t="shared" si="18"/>
        <v>291.6666666666667</v>
      </c>
      <c r="G270" s="21">
        <v>350</v>
      </c>
      <c r="H270" s="25">
        <f t="shared" si="19"/>
        <v>5833.333333333334</v>
      </c>
      <c r="I270" s="21">
        <f t="shared" si="20"/>
        <v>7000</v>
      </c>
      <c r="J270" s="47" t="s">
        <v>14</v>
      </c>
      <c r="K270" s="47"/>
      <c r="L270" s="6" t="s">
        <v>15</v>
      </c>
      <c r="M270" s="16">
        <v>0.07</v>
      </c>
    </row>
    <row r="271" spans="1:13" ht="15">
      <c r="A271" s="5" t="s">
        <v>11</v>
      </c>
      <c r="B271" s="51" t="s">
        <v>129</v>
      </c>
      <c r="C271" s="51"/>
      <c r="D271" s="26" t="s">
        <v>124</v>
      </c>
      <c r="E271" s="21">
        <v>20</v>
      </c>
      <c r="F271" s="25">
        <f t="shared" si="18"/>
        <v>291.6666666666667</v>
      </c>
      <c r="G271" s="21">
        <v>350</v>
      </c>
      <c r="H271" s="25">
        <f t="shared" si="19"/>
        <v>5833.333333333334</v>
      </c>
      <c r="I271" s="21">
        <f t="shared" si="20"/>
        <v>7000</v>
      </c>
      <c r="J271" s="47" t="s">
        <v>14</v>
      </c>
      <c r="K271" s="47"/>
      <c r="L271" s="6" t="s">
        <v>15</v>
      </c>
      <c r="M271" s="16">
        <v>0.07</v>
      </c>
    </row>
    <row r="272" spans="1:13" ht="15">
      <c r="A272" s="5" t="s">
        <v>11</v>
      </c>
      <c r="B272" s="51" t="s">
        <v>35</v>
      </c>
      <c r="C272" s="51"/>
      <c r="D272" s="26" t="s">
        <v>123</v>
      </c>
      <c r="E272" s="21">
        <v>4</v>
      </c>
      <c r="F272" s="25">
        <f t="shared" si="18"/>
        <v>250</v>
      </c>
      <c r="G272" s="21">
        <v>300</v>
      </c>
      <c r="H272" s="25">
        <f t="shared" si="19"/>
        <v>1000</v>
      </c>
      <c r="I272" s="21">
        <f t="shared" si="20"/>
        <v>1200</v>
      </c>
      <c r="J272" s="47" t="s">
        <v>14</v>
      </c>
      <c r="K272" s="47"/>
      <c r="L272" s="6" t="s">
        <v>15</v>
      </c>
      <c r="M272" s="16">
        <v>0.07</v>
      </c>
    </row>
    <row r="273" spans="1:13" ht="15">
      <c r="A273" s="5" t="s">
        <v>11</v>
      </c>
      <c r="B273" s="51" t="s">
        <v>130</v>
      </c>
      <c r="C273" s="51"/>
      <c r="D273" s="26" t="s">
        <v>58</v>
      </c>
      <c r="E273" s="21">
        <v>1</v>
      </c>
      <c r="F273" s="25">
        <f t="shared" si="18"/>
        <v>4166.666666666667</v>
      </c>
      <c r="G273" s="21">
        <v>5000</v>
      </c>
      <c r="H273" s="25">
        <f t="shared" si="19"/>
        <v>4166.666666666667</v>
      </c>
      <c r="I273" s="21">
        <f t="shared" si="20"/>
        <v>5000</v>
      </c>
      <c r="J273" s="47" t="s">
        <v>14</v>
      </c>
      <c r="K273" s="47"/>
      <c r="L273" s="6" t="s">
        <v>15</v>
      </c>
      <c r="M273" s="16">
        <v>0.07</v>
      </c>
    </row>
    <row r="274" spans="1:13" ht="15">
      <c r="A274" s="5" t="s">
        <v>11</v>
      </c>
      <c r="B274" s="51" t="s">
        <v>31</v>
      </c>
      <c r="C274" s="51"/>
      <c r="D274" s="26" t="s">
        <v>123</v>
      </c>
      <c r="E274" s="21">
        <v>2</v>
      </c>
      <c r="F274" s="25">
        <f t="shared" si="18"/>
        <v>1250</v>
      </c>
      <c r="G274" s="21">
        <v>1500</v>
      </c>
      <c r="H274" s="25">
        <f t="shared" si="19"/>
        <v>2500</v>
      </c>
      <c r="I274" s="21">
        <f t="shared" si="20"/>
        <v>3000</v>
      </c>
      <c r="J274" s="47" t="s">
        <v>14</v>
      </c>
      <c r="K274" s="47"/>
      <c r="L274" s="6" t="s">
        <v>15</v>
      </c>
      <c r="M274" s="16">
        <v>0.07</v>
      </c>
    </row>
    <row r="275" spans="1:13" ht="15">
      <c r="A275" s="5" t="s">
        <v>11</v>
      </c>
      <c r="B275" s="51" t="s">
        <v>32</v>
      </c>
      <c r="C275" s="51"/>
      <c r="D275" s="26" t="s">
        <v>123</v>
      </c>
      <c r="E275" s="25">
        <v>2</v>
      </c>
      <c r="F275" s="25">
        <f t="shared" si="18"/>
        <v>1083.3333333333333</v>
      </c>
      <c r="G275" s="21">
        <v>1300</v>
      </c>
      <c r="H275" s="25">
        <f t="shared" si="19"/>
        <v>2166.6666666666665</v>
      </c>
      <c r="I275" s="21">
        <f t="shared" si="20"/>
        <v>2600</v>
      </c>
      <c r="J275" s="47" t="s">
        <v>14</v>
      </c>
      <c r="K275" s="47"/>
      <c r="L275" s="6" t="s">
        <v>15</v>
      </c>
      <c r="M275" s="16">
        <v>0.07</v>
      </c>
    </row>
    <row r="276" spans="1:13" ht="15">
      <c r="A276" s="5" t="s">
        <v>11</v>
      </c>
      <c r="B276" s="51" t="s">
        <v>131</v>
      </c>
      <c r="C276" s="51"/>
      <c r="D276" s="26" t="s">
        <v>123</v>
      </c>
      <c r="E276" s="25">
        <v>3</v>
      </c>
      <c r="F276" s="25">
        <f t="shared" si="18"/>
        <v>258.3333333333333</v>
      </c>
      <c r="G276" s="21">
        <v>310</v>
      </c>
      <c r="H276" s="25">
        <f t="shared" si="19"/>
        <v>775</v>
      </c>
      <c r="I276" s="21">
        <f t="shared" si="20"/>
        <v>930</v>
      </c>
      <c r="J276" s="47" t="s">
        <v>14</v>
      </c>
      <c r="K276" s="47"/>
      <c r="L276" s="6" t="s">
        <v>15</v>
      </c>
      <c r="M276" s="16">
        <v>0.07</v>
      </c>
    </row>
    <row r="277" spans="1:13" ht="15">
      <c r="A277" s="5" t="s">
        <v>11</v>
      </c>
      <c r="B277" s="51" t="s">
        <v>132</v>
      </c>
      <c r="C277" s="51"/>
      <c r="D277" s="26" t="s">
        <v>123</v>
      </c>
      <c r="E277" s="25">
        <v>2</v>
      </c>
      <c r="F277" s="25">
        <f t="shared" si="18"/>
        <v>375</v>
      </c>
      <c r="G277" s="21">
        <v>450</v>
      </c>
      <c r="H277" s="25">
        <f t="shared" si="19"/>
        <v>750</v>
      </c>
      <c r="I277" s="21">
        <f t="shared" si="20"/>
        <v>900</v>
      </c>
      <c r="J277" s="47" t="s">
        <v>14</v>
      </c>
      <c r="K277" s="47"/>
      <c r="L277" s="6" t="s">
        <v>15</v>
      </c>
      <c r="M277" s="16">
        <v>0.07</v>
      </c>
    </row>
    <row r="278" spans="1:13" ht="15">
      <c r="A278" s="5" t="s">
        <v>11</v>
      </c>
      <c r="B278" s="51" t="s">
        <v>99</v>
      </c>
      <c r="C278" s="51"/>
      <c r="D278" s="26" t="s">
        <v>123</v>
      </c>
      <c r="E278" s="25">
        <v>3</v>
      </c>
      <c r="F278" s="25">
        <f t="shared" si="18"/>
        <v>291.6666666666667</v>
      </c>
      <c r="G278" s="21">
        <v>350</v>
      </c>
      <c r="H278" s="25">
        <f t="shared" si="19"/>
        <v>875</v>
      </c>
      <c r="I278" s="21">
        <f t="shared" si="20"/>
        <v>1050</v>
      </c>
      <c r="J278" s="47" t="s">
        <v>14</v>
      </c>
      <c r="K278" s="47"/>
      <c r="L278" s="6" t="s">
        <v>15</v>
      </c>
      <c r="M278" s="16">
        <v>0.07</v>
      </c>
    </row>
    <row r="279" spans="1:13" ht="15">
      <c r="A279" s="5" t="s">
        <v>11</v>
      </c>
      <c r="B279" s="51" t="s">
        <v>133</v>
      </c>
      <c r="C279" s="51"/>
      <c r="D279" s="26" t="s">
        <v>58</v>
      </c>
      <c r="E279" s="25">
        <v>2</v>
      </c>
      <c r="F279" s="25">
        <f t="shared" si="18"/>
        <v>708.3333333333333</v>
      </c>
      <c r="G279" s="21">
        <v>850</v>
      </c>
      <c r="H279" s="25">
        <f t="shared" si="19"/>
        <v>1416.6666666666665</v>
      </c>
      <c r="I279" s="21">
        <f t="shared" si="20"/>
        <v>1700</v>
      </c>
      <c r="J279" s="47" t="s">
        <v>14</v>
      </c>
      <c r="K279" s="47"/>
      <c r="L279" s="6" t="s">
        <v>15</v>
      </c>
      <c r="M279" s="16">
        <v>0.07</v>
      </c>
    </row>
    <row r="280" spans="1:13" ht="15">
      <c r="A280" s="5" t="s">
        <v>11</v>
      </c>
      <c r="B280" s="51" t="s">
        <v>134</v>
      </c>
      <c r="C280" s="51"/>
      <c r="D280" s="26" t="s">
        <v>58</v>
      </c>
      <c r="E280" s="25">
        <v>2</v>
      </c>
      <c r="F280" s="25">
        <f t="shared" si="18"/>
        <v>566.6666666666666</v>
      </c>
      <c r="G280" s="21">
        <v>680</v>
      </c>
      <c r="H280" s="25">
        <f t="shared" si="19"/>
        <v>1133.3333333333333</v>
      </c>
      <c r="I280" s="21">
        <f t="shared" si="20"/>
        <v>1360</v>
      </c>
      <c r="J280" s="47" t="s">
        <v>14</v>
      </c>
      <c r="K280" s="47"/>
      <c r="L280" s="6" t="s">
        <v>15</v>
      </c>
      <c r="M280" s="16">
        <v>0.07</v>
      </c>
    </row>
    <row r="281" spans="1:13" ht="15">
      <c r="A281" s="5" t="s">
        <v>11</v>
      </c>
      <c r="B281" s="51" t="s">
        <v>135</v>
      </c>
      <c r="C281" s="51"/>
      <c r="D281" s="26" t="s">
        <v>123</v>
      </c>
      <c r="E281" s="25">
        <v>1</v>
      </c>
      <c r="F281" s="25">
        <f t="shared" si="18"/>
        <v>2083.3333333333335</v>
      </c>
      <c r="G281" s="21">
        <v>2500</v>
      </c>
      <c r="H281" s="25">
        <f t="shared" si="19"/>
        <v>2083.3333333333335</v>
      </c>
      <c r="I281" s="21">
        <f t="shared" si="20"/>
        <v>2500</v>
      </c>
      <c r="J281" s="47" t="s">
        <v>14</v>
      </c>
      <c r="K281" s="47"/>
      <c r="L281" s="6" t="s">
        <v>15</v>
      </c>
      <c r="M281" s="16">
        <v>0.07</v>
      </c>
    </row>
    <row r="282" spans="1:13" ht="15">
      <c r="A282" s="5" t="s">
        <v>11</v>
      </c>
      <c r="B282" s="51" t="s">
        <v>136</v>
      </c>
      <c r="C282" s="51"/>
      <c r="D282" s="26" t="s">
        <v>123</v>
      </c>
      <c r="E282" s="25">
        <v>1</v>
      </c>
      <c r="F282" s="25">
        <f t="shared" si="18"/>
        <v>716.6666666666667</v>
      </c>
      <c r="G282" s="21">
        <v>860</v>
      </c>
      <c r="H282" s="25">
        <f t="shared" si="19"/>
        <v>716.6666666666667</v>
      </c>
      <c r="I282" s="21">
        <f t="shared" si="20"/>
        <v>860</v>
      </c>
      <c r="J282" s="47" t="s">
        <v>14</v>
      </c>
      <c r="K282" s="47"/>
      <c r="L282" s="6" t="s">
        <v>15</v>
      </c>
      <c r="M282" s="16">
        <v>0.07</v>
      </c>
    </row>
    <row r="283" spans="1:13" ht="15">
      <c r="A283" s="5" t="s">
        <v>11</v>
      </c>
      <c r="B283" s="51" t="s">
        <v>137</v>
      </c>
      <c r="C283" s="51"/>
      <c r="D283" s="26" t="s">
        <v>123</v>
      </c>
      <c r="E283" s="25">
        <v>1</v>
      </c>
      <c r="F283" s="25">
        <f t="shared" si="18"/>
        <v>2166.6666666666665</v>
      </c>
      <c r="G283" s="21">
        <v>2600</v>
      </c>
      <c r="H283" s="25">
        <f t="shared" si="19"/>
        <v>2166.6666666666665</v>
      </c>
      <c r="I283" s="21">
        <f t="shared" si="20"/>
        <v>2600</v>
      </c>
      <c r="J283" s="47" t="s">
        <v>14</v>
      </c>
      <c r="K283" s="47"/>
      <c r="L283" s="6" t="s">
        <v>15</v>
      </c>
      <c r="M283" s="16">
        <v>0.07</v>
      </c>
    </row>
    <row r="284" spans="1:13" ht="15">
      <c r="A284" s="5" t="s">
        <v>11</v>
      </c>
      <c r="B284" s="51" t="s">
        <v>138</v>
      </c>
      <c r="C284" s="51"/>
      <c r="D284" s="26" t="s">
        <v>123</v>
      </c>
      <c r="E284" s="25">
        <v>2</v>
      </c>
      <c r="F284" s="25">
        <f t="shared" si="18"/>
        <v>916.6666666666667</v>
      </c>
      <c r="G284" s="21">
        <v>1100</v>
      </c>
      <c r="H284" s="25">
        <f t="shared" si="19"/>
        <v>1833.3333333333335</v>
      </c>
      <c r="I284" s="21">
        <f t="shared" si="20"/>
        <v>2200</v>
      </c>
      <c r="J284" s="47" t="s">
        <v>14</v>
      </c>
      <c r="K284" s="47"/>
      <c r="L284" s="6" t="s">
        <v>15</v>
      </c>
      <c r="M284" s="16">
        <v>0.07</v>
      </c>
    </row>
    <row r="285" spans="1:13" ht="15">
      <c r="A285" s="5" t="s">
        <v>11</v>
      </c>
      <c r="B285" s="51" t="s">
        <v>139</v>
      </c>
      <c r="C285" s="51"/>
      <c r="D285" s="26" t="s">
        <v>123</v>
      </c>
      <c r="E285" s="25">
        <v>2</v>
      </c>
      <c r="F285" s="25">
        <f t="shared" si="18"/>
        <v>816.6666666666667</v>
      </c>
      <c r="G285" s="21">
        <v>980</v>
      </c>
      <c r="H285" s="25">
        <f t="shared" si="19"/>
        <v>1633.3333333333335</v>
      </c>
      <c r="I285" s="21">
        <f t="shared" si="20"/>
        <v>1960</v>
      </c>
      <c r="J285" s="47" t="s">
        <v>14</v>
      </c>
      <c r="K285" s="47"/>
      <c r="L285" s="6" t="s">
        <v>15</v>
      </c>
      <c r="M285" s="16">
        <v>0.07</v>
      </c>
    </row>
    <row r="286" spans="1:13" ht="15">
      <c r="A286" s="5" t="s">
        <v>11</v>
      </c>
      <c r="B286" s="51" t="s">
        <v>140</v>
      </c>
      <c r="C286" s="51"/>
      <c r="D286" s="26" t="s">
        <v>123</v>
      </c>
      <c r="E286" s="25">
        <v>2</v>
      </c>
      <c r="F286" s="25">
        <f t="shared" si="18"/>
        <v>375</v>
      </c>
      <c r="G286" s="21">
        <v>450</v>
      </c>
      <c r="H286" s="25">
        <f t="shared" si="19"/>
        <v>750</v>
      </c>
      <c r="I286" s="21">
        <f t="shared" si="20"/>
        <v>900</v>
      </c>
      <c r="J286" s="47" t="s">
        <v>14</v>
      </c>
      <c r="K286" s="47"/>
      <c r="L286" s="6" t="s">
        <v>15</v>
      </c>
      <c r="M286" s="16">
        <v>0.07</v>
      </c>
    </row>
    <row r="287" spans="1:13" ht="15">
      <c r="A287" s="5" t="s">
        <v>11</v>
      </c>
      <c r="B287" s="51" t="s">
        <v>87</v>
      </c>
      <c r="C287" s="51"/>
      <c r="D287" s="26" t="s">
        <v>123</v>
      </c>
      <c r="E287" s="25">
        <v>2</v>
      </c>
      <c r="F287" s="25">
        <f t="shared" si="18"/>
        <v>375</v>
      </c>
      <c r="G287" s="21">
        <v>450</v>
      </c>
      <c r="H287" s="25">
        <f t="shared" si="19"/>
        <v>750</v>
      </c>
      <c r="I287" s="21">
        <f t="shared" si="20"/>
        <v>900</v>
      </c>
      <c r="J287" s="47" t="s">
        <v>14</v>
      </c>
      <c r="K287" s="47"/>
      <c r="L287" s="6" t="s">
        <v>15</v>
      </c>
      <c r="M287" s="16">
        <v>0.07</v>
      </c>
    </row>
    <row r="288" spans="1:13" ht="15">
      <c r="A288" s="5" t="s">
        <v>11</v>
      </c>
      <c r="B288" s="51" t="s">
        <v>141</v>
      </c>
      <c r="C288" s="51"/>
      <c r="D288" s="26" t="s">
        <v>123</v>
      </c>
      <c r="E288" s="25">
        <v>1</v>
      </c>
      <c r="F288" s="25">
        <f t="shared" si="18"/>
        <v>1666.6666666666665</v>
      </c>
      <c r="G288" s="21">
        <v>2000</v>
      </c>
      <c r="H288" s="25">
        <f t="shared" si="19"/>
        <v>1666.6666666666665</v>
      </c>
      <c r="I288" s="21">
        <f t="shared" si="20"/>
        <v>2000</v>
      </c>
      <c r="J288" s="47" t="s">
        <v>14</v>
      </c>
      <c r="K288" s="47"/>
      <c r="L288" s="6" t="s">
        <v>15</v>
      </c>
      <c r="M288" s="16">
        <v>0.07</v>
      </c>
    </row>
    <row r="289" spans="1:13" ht="15">
      <c r="A289" s="5" t="s">
        <v>11</v>
      </c>
      <c r="B289" s="51" t="s">
        <v>142</v>
      </c>
      <c r="C289" s="51"/>
      <c r="D289" s="26" t="s">
        <v>123</v>
      </c>
      <c r="E289" s="25">
        <v>1</v>
      </c>
      <c r="F289" s="25">
        <f t="shared" si="18"/>
        <v>3333.333333333333</v>
      </c>
      <c r="G289" s="21">
        <v>4000</v>
      </c>
      <c r="H289" s="25">
        <f t="shared" si="19"/>
        <v>3333.333333333333</v>
      </c>
      <c r="I289" s="21">
        <f t="shared" si="20"/>
        <v>4000</v>
      </c>
      <c r="J289" s="47" t="s">
        <v>14</v>
      </c>
      <c r="K289" s="47"/>
      <c r="L289" s="6" t="s">
        <v>15</v>
      </c>
      <c r="M289" s="16">
        <v>0.07</v>
      </c>
    </row>
    <row r="290" spans="1:13" ht="15">
      <c r="A290" s="5" t="s">
        <v>11</v>
      </c>
      <c r="B290" s="51" t="s">
        <v>143</v>
      </c>
      <c r="C290" s="51"/>
      <c r="D290" s="26" t="s">
        <v>123</v>
      </c>
      <c r="E290" s="25">
        <v>1</v>
      </c>
      <c r="F290" s="25">
        <f t="shared" si="18"/>
        <v>4583.333333333333</v>
      </c>
      <c r="G290" s="21">
        <v>5500</v>
      </c>
      <c r="H290" s="25">
        <f t="shared" si="19"/>
        <v>4583.333333333333</v>
      </c>
      <c r="I290" s="21">
        <f t="shared" si="20"/>
        <v>5500</v>
      </c>
      <c r="J290" s="47" t="s">
        <v>14</v>
      </c>
      <c r="K290" s="47"/>
      <c r="L290" s="6" t="s">
        <v>15</v>
      </c>
      <c r="M290" s="16">
        <v>0.07</v>
      </c>
    </row>
    <row r="291" spans="1:13" ht="15">
      <c r="A291" s="5" t="s">
        <v>11</v>
      </c>
      <c r="B291" s="51" t="s">
        <v>144</v>
      </c>
      <c r="C291" s="51"/>
      <c r="D291" s="26" t="s">
        <v>123</v>
      </c>
      <c r="E291" s="25">
        <v>1</v>
      </c>
      <c r="F291" s="25">
        <f t="shared" si="18"/>
        <v>625</v>
      </c>
      <c r="G291" s="21">
        <v>750</v>
      </c>
      <c r="H291" s="25">
        <f t="shared" si="19"/>
        <v>625</v>
      </c>
      <c r="I291" s="21">
        <f t="shared" si="20"/>
        <v>750</v>
      </c>
      <c r="J291" s="47" t="s">
        <v>14</v>
      </c>
      <c r="K291" s="47"/>
      <c r="L291" s="6" t="s">
        <v>15</v>
      </c>
      <c r="M291" s="16">
        <v>0.07</v>
      </c>
    </row>
    <row r="292" spans="1:13" ht="15">
      <c r="A292" s="5" t="s">
        <v>11</v>
      </c>
      <c r="B292" s="51" t="s">
        <v>145</v>
      </c>
      <c r="C292" s="51"/>
      <c r="D292" s="26" t="s">
        <v>123</v>
      </c>
      <c r="E292" s="21">
        <v>1</v>
      </c>
      <c r="F292" s="25">
        <f t="shared" si="18"/>
        <v>916.6666666666667</v>
      </c>
      <c r="G292" s="21">
        <v>1100</v>
      </c>
      <c r="H292" s="25">
        <f t="shared" si="19"/>
        <v>916.6666666666667</v>
      </c>
      <c r="I292" s="21">
        <f t="shared" si="20"/>
        <v>1100</v>
      </c>
      <c r="J292" s="47" t="s">
        <v>14</v>
      </c>
      <c r="K292" s="47"/>
      <c r="L292" s="6" t="s">
        <v>15</v>
      </c>
      <c r="M292" s="16">
        <v>0.07</v>
      </c>
    </row>
    <row r="293" spans="1:13" ht="15">
      <c r="A293" s="5" t="s">
        <v>11</v>
      </c>
      <c r="B293" s="51" t="s">
        <v>146</v>
      </c>
      <c r="C293" s="51"/>
      <c r="D293" s="26" t="s">
        <v>123</v>
      </c>
      <c r="E293" s="21">
        <v>2</v>
      </c>
      <c r="F293" s="25">
        <f t="shared" si="18"/>
        <v>1300</v>
      </c>
      <c r="G293" s="21">
        <v>1560</v>
      </c>
      <c r="H293" s="25">
        <f t="shared" si="19"/>
        <v>2600</v>
      </c>
      <c r="I293" s="21">
        <f t="shared" si="20"/>
        <v>3120</v>
      </c>
      <c r="J293" s="47" t="s">
        <v>14</v>
      </c>
      <c r="K293" s="47"/>
      <c r="L293" s="6" t="s">
        <v>15</v>
      </c>
      <c r="M293" s="16">
        <v>0.07</v>
      </c>
    </row>
    <row r="294" spans="1:13" ht="15">
      <c r="A294" s="5" t="s">
        <v>11</v>
      </c>
      <c r="B294" s="51" t="s">
        <v>147</v>
      </c>
      <c r="C294" s="51"/>
      <c r="D294" s="26" t="s">
        <v>123</v>
      </c>
      <c r="E294" s="21">
        <v>2</v>
      </c>
      <c r="F294" s="25">
        <f t="shared" si="18"/>
        <v>1000</v>
      </c>
      <c r="G294" s="21">
        <v>1200</v>
      </c>
      <c r="H294" s="25">
        <f t="shared" si="19"/>
        <v>2000</v>
      </c>
      <c r="I294" s="21">
        <f t="shared" si="20"/>
        <v>2400</v>
      </c>
      <c r="J294" s="47" t="s">
        <v>14</v>
      </c>
      <c r="K294" s="47"/>
      <c r="L294" s="6" t="s">
        <v>15</v>
      </c>
      <c r="M294" s="16">
        <v>0.07</v>
      </c>
    </row>
    <row r="295" spans="1:13" ht="15">
      <c r="A295" s="5" t="s">
        <v>11</v>
      </c>
      <c r="B295" s="51" t="s">
        <v>148</v>
      </c>
      <c r="C295" s="51"/>
      <c r="D295" s="26" t="s">
        <v>123</v>
      </c>
      <c r="E295" s="21">
        <v>2</v>
      </c>
      <c r="F295" s="25">
        <f t="shared" si="18"/>
        <v>1250</v>
      </c>
      <c r="G295" s="21">
        <v>1500</v>
      </c>
      <c r="H295" s="25">
        <f t="shared" si="19"/>
        <v>2500</v>
      </c>
      <c r="I295" s="21">
        <f t="shared" si="20"/>
        <v>3000</v>
      </c>
      <c r="J295" s="47" t="s">
        <v>14</v>
      </c>
      <c r="K295" s="47"/>
      <c r="L295" s="6" t="s">
        <v>15</v>
      </c>
      <c r="M295" s="16">
        <v>0.07</v>
      </c>
    </row>
    <row r="296" spans="1:13" ht="15">
      <c r="A296" s="5" t="s">
        <v>11</v>
      </c>
      <c r="B296" s="51" t="s">
        <v>149</v>
      </c>
      <c r="C296" s="51"/>
      <c r="D296" s="26" t="s">
        <v>123</v>
      </c>
      <c r="E296" s="21">
        <v>4</v>
      </c>
      <c r="F296" s="25">
        <f t="shared" si="18"/>
        <v>566.6666666666666</v>
      </c>
      <c r="G296" s="21">
        <v>680</v>
      </c>
      <c r="H296" s="25">
        <f t="shared" si="19"/>
        <v>2266.6666666666665</v>
      </c>
      <c r="I296" s="21">
        <f t="shared" si="20"/>
        <v>2720</v>
      </c>
      <c r="J296" s="47" t="s">
        <v>14</v>
      </c>
      <c r="K296" s="47"/>
      <c r="L296" s="6" t="s">
        <v>15</v>
      </c>
      <c r="M296" s="16">
        <v>0.07</v>
      </c>
    </row>
    <row r="297" spans="1:13" ht="15">
      <c r="A297" s="5" t="s">
        <v>11</v>
      </c>
      <c r="B297" s="51" t="s">
        <v>150</v>
      </c>
      <c r="C297" s="51"/>
      <c r="D297" s="26" t="s">
        <v>123</v>
      </c>
      <c r="E297" s="21">
        <v>4</v>
      </c>
      <c r="F297" s="25">
        <f t="shared" si="18"/>
        <v>566.6666666666666</v>
      </c>
      <c r="G297" s="21">
        <v>680</v>
      </c>
      <c r="H297" s="25">
        <f t="shared" si="19"/>
        <v>2266.6666666666665</v>
      </c>
      <c r="I297" s="21">
        <f t="shared" si="20"/>
        <v>2720</v>
      </c>
      <c r="J297" s="47" t="s">
        <v>14</v>
      </c>
      <c r="K297" s="47"/>
      <c r="L297" s="6" t="s">
        <v>15</v>
      </c>
      <c r="M297" s="16">
        <v>0.07</v>
      </c>
    </row>
    <row r="298" spans="1:13" ht="15">
      <c r="A298" s="5" t="s">
        <v>11</v>
      </c>
      <c r="B298" s="51" t="s">
        <v>151</v>
      </c>
      <c r="C298" s="51"/>
      <c r="D298" s="26" t="s">
        <v>123</v>
      </c>
      <c r="E298" s="21">
        <v>2</v>
      </c>
      <c r="F298" s="25">
        <f t="shared" si="18"/>
        <v>541.6666666666666</v>
      </c>
      <c r="G298" s="21">
        <v>650</v>
      </c>
      <c r="H298" s="25">
        <f t="shared" si="19"/>
        <v>1083.3333333333333</v>
      </c>
      <c r="I298" s="21">
        <f t="shared" si="20"/>
        <v>1300</v>
      </c>
      <c r="J298" s="47" t="s">
        <v>14</v>
      </c>
      <c r="K298" s="47"/>
      <c r="L298" s="6" t="s">
        <v>15</v>
      </c>
      <c r="M298" s="16">
        <v>0.07</v>
      </c>
    </row>
    <row r="299" spans="1:13" ht="15">
      <c r="A299" s="5" t="s">
        <v>11</v>
      </c>
      <c r="B299" s="51" t="s">
        <v>152</v>
      </c>
      <c r="C299" s="51"/>
      <c r="D299" s="26" t="s">
        <v>123</v>
      </c>
      <c r="E299" s="25">
        <v>6</v>
      </c>
      <c r="F299" s="25">
        <f t="shared" si="18"/>
        <v>291.6666666666667</v>
      </c>
      <c r="G299" s="21">
        <v>350</v>
      </c>
      <c r="H299" s="25">
        <f t="shared" si="19"/>
        <v>1750</v>
      </c>
      <c r="I299" s="21">
        <f t="shared" si="20"/>
        <v>2100</v>
      </c>
      <c r="J299" s="47" t="s">
        <v>14</v>
      </c>
      <c r="K299" s="47"/>
      <c r="L299" s="6" t="s">
        <v>15</v>
      </c>
      <c r="M299" s="16">
        <v>0.07</v>
      </c>
    </row>
    <row r="300" spans="1:13" ht="15">
      <c r="A300" s="5" t="s">
        <v>11</v>
      </c>
      <c r="B300" s="51" t="s">
        <v>153</v>
      </c>
      <c r="C300" s="51"/>
      <c r="D300" s="26" t="s">
        <v>123</v>
      </c>
      <c r="E300" s="25">
        <v>1</v>
      </c>
      <c r="F300" s="25">
        <f t="shared" si="18"/>
        <v>350</v>
      </c>
      <c r="G300" s="21">
        <v>420</v>
      </c>
      <c r="H300" s="25">
        <f t="shared" si="19"/>
        <v>350</v>
      </c>
      <c r="I300" s="21">
        <f t="shared" si="20"/>
        <v>420</v>
      </c>
      <c r="J300" s="47" t="s">
        <v>14</v>
      </c>
      <c r="K300" s="47"/>
      <c r="L300" s="6" t="s">
        <v>15</v>
      </c>
      <c r="M300" s="16">
        <v>0.07</v>
      </c>
    </row>
    <row r="301" spans="1:13" ht="15">
      <c r="A301" s="5" t="s">
        <v>11</v>
      </c>
      <c r="B301" s="51" t="s">
        <v>154</v>
      </c>
      <c r="C301" s="51"/>
      <c r="D301" s="26" t="s">
        <v>123</v>
      </c>
      <c r="E301" s="25">
        <v>2</v>
      </c>
      <c r="F301" s="25">
        <f t="shared" si="18"/>
        <v>2666.666666666667</v>
      </c>
      <c r="G301" s="21">
        <v>3200</v>
      </c>
      <c r="H301" s="25">
        <f t="shared" si="19"/>
        <v>5333.333333333334</v>
      </c>
      <c r="I301" s="21">
        <f t="shared" si="20"/>
        <v>6400</v>
      </c>
      <c r="J301" s="47" t="s">
        <v>14</v>
      </c>
      <c r="K301" s="47"/>
      <c r="L301" s="6" t="s">
        <v>15</v>
      </c>
      <c r="M301" s="16">
        <v>0.07</v>
      </c>
    </row>
    <row r="302" spans="1:13" ht="15">
      <c r="A302" s="5" t="s">
        <v>11</v>
      </c>
      <c r="B302" s="51" t="s">
        <v>155</v>
      </c>
      <c r="C302" s="51"/>
      <c r="D302" s="26" t="s">
        <v>123</v>
      </c>
      <c r="E302" s="25">
        <v>1</v>
      </c>
      <c r="F302" s="25">
        <f t="shared" si="18"/>
        <v>458.33333333333337</v>
      </c>
      <c r="G302" s="21">
        <v>550</v>
      </c>
      <c r="H302" s="25">
        <f t="shared" si="19"/>
        <v>458.33333333333337</v>
      </c>
      <c r="I302" s="21">
        <f t="shared" si="20"/>
        <v>550</v>
      </c>
      <c r="J302" s="47" t="s">
        <v>14</v>
      </c>
      <c r="K302" s="47"/>
      <c r="L302" s="6" t="s">
        <v>15</v>
      </c>
      <c r="M302" s="16">
        <v>0.07</v>
      </c>
    </row>
    <row r="303" spans="1:13" ht="15">
      <c r="A303" s="5" t="s">
        <v>11</v>
      </c>
      <c r="B303" s="51" t="s">
        <v>156</v>
      </c>
      <c r="C303" s="51"/>
      <c r="D303" s="26" t="s">
        <v>123</v>
      </c>
      <c r="E303" s="25">
        <v>1</v>
      </c>
      <c r="F303" s="25">
        <f t="shared" si="18"/>
        <v>4166.666666666667</v>
      </c>
      <c r="G303" s="21">
        <v>5000</v>
      </c>
      <c r="H303" s="25">
        <f t="shared" si="19"/>
        <v>4166.666666666667</v>
      </c>
      <c r="I303" s="21">
        <f t="shared" si="20"/>
        <v>5000</v>
      </c>
      <c r="J303" s="47" t="s">
        <v>14</v>
      </c>
      <c r="K303" s="47"/>
      <c r="L303" s="6" t="s">
        <v>15</v>
      </c>
      <c r="M303" s="16">
        <v>0.07</v>
      </c>
    </row>
    <row r="304" spans="1:13" ht="15">
      <c r="A304" s="5" t="s">
        <v>11</v>
      </c>
      <c r="B304" s="51" t="s">
        <v>157</v>
      </c>
      <c r="C304" s="51"/>
      <c r="D304" s="26" t="s">
        <v>123</v>
      </c>
      <c r="E304" s="25">
        <v>1</v>
      </c>
      <c r="F304" s="25">
        <f t="shared" si="18"/>
        <v>1266.6666666666667</v>
      </c>
      <c r="G304" s="21">
        <v>1520</v>
      </c>
      <c r="H304" s="25">
        <f t="shared" si="19"/>
        <v>1266.6666666666667</v>
      </c>
      <c r="I304" s="21">
        <f t="shared" si="20"/>
        <v>1520</v>
      </c>
      <c r="J304" s="47" t="s">
        <v>14</v>
      </c>
      <c r="K304" s="47"/>
      <c r="L304" s="6" t="s">
        <v>15</v>
      </c>
      <c r="M304" s="16">
        <v>0.07</v>
      </c>
    </row>
    <row r="305" spans="1:13" ht="15">
      <c r="A305" s="5" t="s">
        <v>11</v>
      </c>
      <c r="B305" s="51" t="s">
        <v>158</v>
      </c>
      <c r="C305" s="51"/>
      <c r="D305" s="26" t="s">
        <v>123</v>
      </c>
      <c r="E305" s="25">
        <v>1</v>
      </c>
      <c r="F305" s="25">
        <f t="shared" si="18"/>
        <v>2666.666666666667</v>
      </c>
      <c r="G305" s="21">
        <v>3200</v>
      </c>
      <c r="H305" s="25">
        <f t="shared" si="19"/>
        <v>2666.666666666667</v>
      </c>
      <c r="I305" s="21">
        <f t="shared" si="20"/>
        <v>3200</v>
      </c>
      <c r="J305" s="47" t="s">
        <v>14</v>
      </c>
      <c r="K305" s="47"/>
      <c r="L305" s="6" t="s">
        <v>15</v>
      </c>
      <c r="M305" s="16">
        <v>0.07</v>
      </c>
    </row>
    <row r="306" spans="1:13" ht="15">
      <c r="A306" s="5" t="s">
        <v>11</v>
      </c>
      <c r="B306" s="51" t="s">
        <v>159</v>
      </c>
      <c r="C306" s="51"/>
      <c r="D306" s="26" t="s">
        <v>123</v>
      </c>
      <c r="E306" s="25">
        <v>4</v>
      </c>
      <c r="F306" s="25">
        <f t="shared" si="18"/>
        <v>375</v>
      </c>
      <c r="G306" s="21">
        <v>450</v>
      </c>
      <c r="H306" s="25">
        <f t="shared" si="19"/>
        <v>1500</v>
      </c>
      <c r="I306" s="21">
        <f t="shared" si="20"/>
        <v>1800</v>
      </c>
      <c r="J306" s="47" t="s">
        <v>14</v>
      </c>
      <c r="K306" s="47"/>
      <c r="L306" s="6" t="s">
        <v>15</v>
      </c>
      <c r="M306" s="16">
        <v>0.07</v>
      </c>
    </row>
    <row r="307" spans="1:13" ht="15">
      <c r="A307" s="5" t="s">
        <v>11</v>
      </c>
      <c r="B307" s="51" t="s">
        <v>160</v>
      </c>
      <c r="C307" s="51"/>
      <c r="D307" s="26" t="s">
        <v>123</v>
      </c>
      <c r="E307" s="25">
        <v>4</v>
      </c>
      <c r="F307" s="25">
        <f t="shared" si="18"/>
        <v>158.33333333333334</v>
      </c>
      <c r="G307" s="21">
        <v>190</v>
      </c>
      <c r="H307" s="25">
        <f t="shared" si="19"/>
        <v>633.3333333333334</v>
      </c>
      <c r="I307" s="21">
        <f t="shared" si="20"/>
        <v>760</v>
      </c>
      <c r="J307" s="47" t="s">
        <v>14</v>
      </c>
      <c r="K307" s="47"/>
      <c r="L307" s="6" t="s">
        <v>15</v>
      </c>
      <c r="M307" s="16">
        <v>0.07</v>
      </c>
    </row>
    <row r="308" spans="1:13" ht="15">
      <c r="A308" s="5" t="s">
        <v>11</v>
      </c>
      <c r="B308" s="51" t="s">
        <v>161</v>
      </c>
      <c r="C308" s="51"/>
      <c r="D308" s="26" t="s">
        <v>123</v>
      </c>
      <c r="E308" s="25">
        <v>4</v>
      </c>
      <c r="F308" s="25">
        <f t="shared" si="18"/>
        <v>716.6666666666667</v>
      </c>
      <c r="G308" s="21">
        <v>860</v>
      </c>
      <c r="H308" s="25">
        <f t="shared" si="19"/>
        <v>2866.666666666667</v>
      </c>
      <c r="I308" s="21">
        <f t="shared" si="20"/>
        <v>3440</v>
      </c>
      <c r="J308" s="47" t="s">
        <v>14</v>
      </c>
      <c r="K308" s="47"/>
      <c r="L308" s="6" t="s">
        <v>15</v>
      </c>
      <c r="M308" s="16">
        <v>0.07</v>
      </c>
    </row>
    <row r="309" spans="1:13" ht="15">
      <c r="A309" s="5" t="s">
        <v>11</v>
      </c>
      <c r="B309" s="51" t="s">
        <v>162</v>
      </c>
      <c r="C309" s="51"/>
      <c r="D309" s="26" t="s">
        <v>123</v>
      </c>
      <c r="E309" s="25">
        <v>4</v>
      </c>
      <c r="F309" s="25">
        <f t="shared" si="18"/>
        <v>208.33333333333331</v>
      </c>
      <c r="G309" s="21">
        <v>250</v>
      </c>
      <c r="H309" s="25">
        <f t="shared" si="19"/>
        <v>833.3333333333333</v>
      </c>
      <c r="I309" s="21">
        <f t="shared" si="20"/>
        <v>1000</v>
      </c>
      <c r="J309" s="47" t="s">
        <v>14</v>
      </c>
      <c r="K309" s="47"/>
      <c r="L309" s="6" t="s">
        <v>15</v>
      </c>
      <c r="M309" s="16">
        <v>0.07</v>
      </c>
    </row>
    <row r="310" spans="1:13" ht="15">
      <c r="A310" s="5" t="s">
        <v>11</v>
      </c>
      <c r="B310" s="51" t="s">
        <v>163</v>
      </c>
      <c r="C310" s="51"/>
      <c r="D310" s="26" t="s">
        <v>123</v>
      </c>
      <c r="E310" s="25">
        <v>2</v>
      </c>
      <c r="F310" s="25">
        <f t="shared" si="18"/>
        <v>1000</v>
      </c>
      <c r="G310" s="21">
        <v>1200</v>
      </c>
      <c r="H310" s="25">
        <f t="shared" si="19"/>
        <v>2000</v>
      </c>
      <c r="I310" s="21">
        <f t="shared" si="20"/>
        <v>2400</v>
      </c>
      <c r="J310" s="47" t="s">
        <v>14</v>
      </c>
      <c r="K310" s="47"/>
      <c r="L310" s="6" t="s">
        <v>15</v>
      </c>
      <c r="M310" s="16">
        <v>0.07</v>
      </c>
    </row>
    <row r="311" spans="1:13" ht="15">
      <c r="A311" s="5" t="s">
        <v>11</v>
      </c>
      <c r="B311" s="51" t="s">
        <v>164</v>
      </c>
      <c r="C311" s="51"/>
      <c r="D311" s="26" t="s">
        <v>123</v>
      </c>
      <c r="E311" s="25">
        <v>2</v>
      </c>
      <c r="F311" s="25">
        <f t="shared" si="18"/>
        <v>1000</v>
      </c>
      <c r="G311" s="21">
        <v>1200</v>
      </c>
      <c r="H311" s="25">
        <f t="shared" si="19"/>
        <v>2000</v>
      </c>
      <c r="I311" s="21">
        <f t="shared" si="20"/>
        <v>2400</v>
      </c>
      <c r="J311" s="47" t="s">
        <v>14</v>
      </c>
      <c r="K311" s="47"/>
      <c r="L311" s="6" t="s">
        <v>15</v>
      </c>
      <c r="M311" s="16">
        <v>0.07</v>
      </c>
    </row>
    <row r="312" spans="1:13" ht="15">
      <c r="A312" s="5" t="s">
        <v>11</v>
      </c>
      <c r="B312" s="51" t="s">
        <v>165</v>
      </c>
      <c r="C312" s="51"/>
      <c r="D312" s="26" t="s">
        <v>123</v>
      </c>
      <c r="E312" s="25">
        <v>2</v>
      </c>
      <c r="F312" s="25">
        <f t="shared" si="18"/>
        <v>483.33333333333337</v>
      </c>
      <c r="G312" s="21">
        <v>580</v>
      </c>
      <c r="H312" s="25">
        <f t="shared" si="19"/>
        <v>966.6666666666667</v>
      </c>
      <c r="I312" s="21">
        <f t="shared" si="20"/>
        <v>1160</v>
      </c>
      <c r="J312" s="47" t="s">
        <v>14</v>
      </c>
      <c r="K312" s="47"/>
      <c r="L312" s="6" t="s">
        <v>15</v>
      </c>
      <c r="M312" s="16">
        <v>0.07</v>
      </c>
    </row>
    <row r="313" spans="1:13" ht="15">
      <c r="A313" s="5" t="s">
        <v>11</v>
      </c>
      <c r="B313" s="51" t="s">
        <v>166</v>
      </c>
      <c r="C313" s="51"/>
      <c r="D313" s="26" t="s">
        <v>123</v>
      </c>
      <c r="E313" s="25">
        <v>2</v>
      </c>
      <c r="F313" s="25">
        <f t="shared" si="18"/>
        <v>483.33333333333337</v>
      </c>
      <c r="G313" s="21">
        <v>580</v>
      </c>
      <c r="H313" s="25">
        <f t="shared" si="19"/>
        <v>966.6666666666667</v>
      </c>
      <c r="I313" s="21">
        <f t="shared" si="20"/>
        <v>1160</v>
      </c>
      <c r="J313" s="47" t="s">
        <v>14</v>
      </c>
      <c r="K313" s="47"/>
      <c r="L313" s="6" t="s">
        <v>15</v>
      </c>
      <c r="M313" s="16">
        <v>0.07</v>
      </c>
    </row>
    <row r="314" spans="1:13" ht="15">
      <c r="A314" s="5" t="s">
        <v>11</v>
      </c>
      <c r="B314" s="51" t="s">
        <v>167</v>
      </c>
      <c r="C314" s="51"/>
      <c r="D314" s="26" t="s">
        <v>123</v>
      </c>
      <c r="E314" s="25">
        <v>20</v>
      </c>
      <c r="F314" s="25">
        <f t="shared" si="18"/>
        <v>83.33333333333334</v>
      </c>
      <c r="G314" s="21">
        <v>100</v>
      </c>
      <c r="H314" s="25">
        <f t="shared" si="19"/>
        <v>1666.666666666667</v>
      </c>
      <c r="I314" s="21">
        <f t="shared" si="20"/>
        <v>2000</v>
      </c>
      <c r="J314" s="47" t="s">
        <v>14</v>
      </c>
      <c r="K314" s="47"/>
      <c r="L314" s="6" t="s">
        <v>15</v>
      </c>
      <c r="M314" s="16">
        <v>0.07</v>
      </c>
    </row>
    <row r="315" spans="1:13" ht="15">
      <c r="A315" s="5" t="s">
        <v>11</v>
      </c>
      <c r="B315" s="51" t="s">
        <v>168</v>
      </c>
      <c r="C315" s="51"/>
      <c r="D315" s="26" t="s">
        <v>123</v>
      </c>
      <c r="E315" s="25">
        <v>20</v>
      </c>
      <c r="F315" s="25">
        <f t="shared" si="18"/>
        <v>83.33333333333334</v>
      </c>
      <c r="G315" s="21">
        <v>100</v>
      </c>
      <c r="H315" s="25">
        <f t="shared" si="19"/>
        <v>1666.666666666667</v>
      </c>
      <c r="I315" s="21">
        <f t="shared" si="20"/>
        <v>2000</v>
      </c>
      <c r="J315" s="47" t="s">
        <v>14</v>
      </c>
      <c r="K315" s="47"/>
      <c r="L315" s="6" t="s">
        <v>15</v>
      </c>
      <c r="M315" s="16">
        <v>0.07</v>
      </c>
    </row>
    <row r="316" spans="1:13" ht="15">
      <c r="A316" s="5" t="s">
        <v>11</v>
      </c>
      <c r="B316" s="51" t="s">
        <v>169</v>
      </c>
      <c r="C316" s="51"/>
      <c r="D316" s="26" t="s">
        <v>123</v>
      </c>
      <c r="E316" s="25">
        <v>20</v>
      </c>
      <c r="F316" s="25">
        <f t="shared" si="18"/>
        <v>83.33333333333334</v>
      </c>
      <c r="G316" s="21">
        <v>100</v>
      </c>
      <c r="H316" s="25">
        <f t="shared" si="19"/>
        <v>1666.666666666667</v>
      </c>
      <c r="I316" s="21">
        <f t="shared" si="20"/>
        <v>2000</v>
      </c>
      <c r="J316" s="47" t="s">
        <v>14</v>
      </c>
      <c r="K316" s="47"/>
      <c r="L316" s="6" t="s">
        <v>15</v>
      </c>
      <c r="M316" s="16">
        <v>0.07</v>
      </c>
    </row>
    <row r="317" spans="1:13" ht="15">
      <c r="A317" s="5" t="s">
        <v>11</v>
      </c>
      <c r="B317" s="51" t="s">
        <v>170</v>
      </c>
      <c r="C317" s="51"/>
      <c r="D317" s="26" t="s">
        <v>123</v>
      </c>
      <c r="E317" s="25">
        <v>20</v>
      </c>
      <c r="F317" s="25">
        <f t="shared" si="18"/>
        <v>83.33333333333334</v>
      </c>
      <c r="G317" s="21">
        <v>100</v>
      </c>
      <c r="H317" s="25">
        <f t="shared" si="19"/>
        <v>1666.666666666667</v>
      </c>
      <c r="I317" s="21">
        <f t="shared" si="20"/>
        <v>2000</v>
      </c>
      <c r="J317" s="47" t="s">
        <v>14</v>
      </c>
      <c r="K317" s="47"/>
      <c r="L317" s="6" t="s">
        <v>15</v>
      </c>
      <c r="M317" s="16">
        <v>0.07</v>
      </c>
    </row>
    <row r="318" spans="1:13" ht="15">
      <c r="A318" s="5" t="s">
        <v>11</v>
      </c>
      <c r="B318" s="51" t="s">
        <v>171</v>
      </c>
      <c r="C318" s="51"/>
      <c r="D318" s="26" t="s">
        <v>123</v>
      </c>
      <c r="E318" s="25">
        <v>20</v>
      </c>
      <c r="F318" s="25">
        <f t="shared" si="18"/>
        <v>83.33333333333334</v>
      </c>
      <c r="G318" s="21">
        <v>100</v>
      </c>
      <c r="H318" s="25">
        <f t="shared" si="19"/>
        <v>1666.666666666667</v>
      </c>
      <c r="I318" s="21">
        <f t="shared" si="20"/>
        <v>2000</v>
      </c>
      <c r="J318" s="47" t="s">
        <v>14</v>
      </c>
      <c r="K318" s="47"/>
      <c r="L318" s="6" t="s">
        <v>15</v>
      </c>
      <c r="M318" s="16">
        <v>0.07</v>
      </c>
    </row>
    <row r="319" spans="1:13" ht="15">
      <c r="A319" s="5" t="s">
        <v>11</v>
      </c>
      <c r="B319" s="51" t="s">
        <v>113</v>
      </c>
      <c r="C319" s="51"/>
      <c r="D319" s="26" t="s">
        <v>123</v>
      </c>
      <c r="E319" s="25">
        <v>20</v>
      </c>
      <c r="F319" s="25">
        <f t="shared" si="18"/>
        <v>83.33333333333334</v>
      </c>
      <c r="G319" s="21">
        <v>100</v>
      </c>
      <c r="H319" s="25">
        <f t="shared" si="19"/>
        <v>1666.666666666667</v>
      </c>
      <c r="I319" s="21">
        <f t="shared" si="20"/>
        <v>2000</v>
      </c>
      <c r="J319" s="47" t="s">
        <v>14</v>
      </c>
      <c r="K319" s="47"/>
      <c r="L319" s="6" t="s">
        <v>15</v>
      </c>
      <c r="M319" s="16">
        <v>0.07</v>
      </c>
    </row>
    <row r="320" spans="1:13" ht="15">
      <c r="A320" s="5" t="s">
        <v>11</v>
      </c>
      <c r="B320" s="51" t="s">
        <v>172</v>
      </c>
      <c r="C320" s="51"/>
      <c r="D320" s="26" t="s">
        <v>123</v>
      </c>
      <c r="E320" s="25">
        <v>20</v>
      </c>
      <c r="F320" s="25">
        <f t="shared" si="18"/>
        <v>158.33333333333334</v>
      </c>
      <c r="G320" s="21">
        <v>190</v>
      </c>
      <c r="H320" s="25">
        <f t="shared" si="19"/>
        <v>3166.666666666667</v>
      </c>
      <c r="I320" s="21">
        <f t="shared" si="20"/>
        <v>3800</v>
      </c>
      <c r="J320" s="47" t="s">
        <v>14</v>
      </c>
      <c r="K320" s="47"/>
      <c r="L320" s="6" t="s">
        <v>15</v>
      </c>
      <c r="M320" s="16">
        <v>0.07</v>
      </c>
    </row>
    <row r="321" spans="1:13" ht="15">
      <c r="A321" s="5" t="s">
        <v>11</v>
      </c>
      <c r="B321" s="51" t="s">
        <v>173</v>
      </c>
      <c r="C321" s="51"/>
      <c r="D321" s="26" t="s">
        <v>123</v>
      </c>
      <c r="E321" s="25">
        <v>20</v>
      </c>
      <c r="F321" s="25">
        <f t="shared" si="18"/>
        <v>36.25</v>
      </c>
      <c r="G321" s="21">
        <v>43.5</v>
      </c>
      <c r="H321" s="25">
        <f t="shared" si="19"/>
        <v>725</v>
      </c>
      <c r="I321" s="21">
        <f t="shared" si="20"/>
        <v>870</v>
      </c>
      <c r="J321" s="47" t="s">
        <v>14</v>
      </c>
      <c r="K321" s="47"/>
      <c r="L321" s="6" t="s">
        <v>15</v>
      </c>
      <c r="M321" s="16">
        <v>0.07</v>
      </c>
    </row>
    <row r="322" spans="1:13" ht="15">
      <c r="A322" s="5" t="s">
        <v>11</v>
      </c>
      <c r="B322" s="51" t="s">
        <v>174</v>
      </c>
      <c r="C322" s="51"/>
      <c r="D322" s="26" t="s">
        <v>123</v>
      </c>
      <c r="E322" s="25">
        <v>20</v>
      </c>
      <c r="F322" s="25">
        <f t="shared" si="18"/>
        <v>62.5</v>
      </c>
      <c r="G322" s="21">
        <v>75</v>
      </c>
      <c r="H322" s="25">
        <f t="shared" si="19"/>
        <v>1250</v>
      </c>
      <c r="I322" s="21">
        <f t="shared" si="20"/>
        <v>1500</v>
      </c>
      <c r="J322" s="47" t="s">
        <v>14</v>
      </c>
      <c r="K322" s="47"/>
      <c r="L322" s="6" t="s">
        <v>15</v>
      </c>
      <c r="M322" s="16">
        <v>0.07</v>
      </c>
    </row>
    <row r="323" spans="1:13" ht="15">
      <c r="A323" s="5" t="s">
        <v>11</v>
      </c>
      <c r="B323" s="51" t="s">
        <v>175</v>
      </c>
      <c r="C323" s="51"/>
      <c r="D323" s="26" t="s">
        <v>123</v>
      </c>
      <c r="E323" s="25">
        <v>20</v>
      </c>
      <c r="F323" s="25">
        <f t="shared" si="18"/>
        <v>62.5</v>
      </c>
      <c r="G323" s="21">
        <v>75</v>
      </c>
      <c r="H323" s="25">
        <f t="shared" si="19"/>
        <v>1250</v>
      </c>
      <c r="I323" s="21">
        <f t="shared" si="20"/>
        <v>1500</v>
      </c>
      <c r="J323" s="47" t="s">
        <v>14</v>
      </c>
      <c r="K323" s="47"/>
      <c r="L323" s="6" t="s">
        <v>15</v>
      </c>
      <c r="M323" s="16">
        <v>0.07</v>
      </c>
    </row>
    <row r="324" spans="1:13" ht="15">
      <c r="A324" s="5" t="s">
        <v>11</v>
      </c>
      <c r="B324" s="51" t="s">
        <v>176</v>
      </c>
      <c r="C324" s="51"/>
      <c r="D324" s="26" t="s">
        <v>123</v>
      </c>
      <c r="E324" s="25">
        <v>20</v>
      </c>
      <c r="F324" s="25">
        <f t="shared" si="18"/>
        <v>62.5</v>
      </c>
      <c r="G324" s="21">
        <v>75</v>
      </c>
      <c r="H324" s="25">
        <f t="shared" si="19"/>
        <v>1250</v>
      </c>
      <c r="I324" s="21">
        <f t="shared" si="20"/>
        <v>1500</v>
      </c>
      <c r="J324" s="47" t="s">
        <v>14</v>
      </c>
      <c r="K324" s="47"/>
      <c r="L324" s="6" t="s">
        <v>15</v>
      </c>
      <c r="M324" s="16">
        <v>0.07</v>
      </c>
    </row>
    <row r="325" spans="1:13" ht="15">
      <c r="A325" s="5" t="s">
        <v>11</v>
      </c>
      <c r="B325" s="51" t="s">
        <v>177</v>
      </c>
      <c r="C325" s="51"/>
      <c r="D325" s="26" t="s">
        <v>178</v>
      </c>
      <c r="E325" s="25">
        <v>23</v>
      </c>
      <c r="F325" s="25">
        <f t="shared" si="18"/>
        <v>166.66666666666669</v>
      </c>
      <c r="G325" s="21">
        <v>200</v>
      </c>
      <c r="H325" s="25">
        <f t="shared" si="19"/>
        <v>3833.333333333334</v>
      </c>
      <c r="I325" s="21">
        <f t="shared" si="20"/>
        <v>4600</v>
      </c>
      <c r="J325" s="47" t="s">
        <v>14</v>
      </c>
      <c r="K325" s="47"/>
      <c r="L325" s="6" t="s">
        <v>15</v>
      </c>
      <c r="M325" s="16">
        <v>0.07</v>
      </c>
    </row>
    <row r="326" spans="1:13" ht="15.6" customHeight="1">
      <c r="A326" s="3"/>
      <c r="B326" s="58" t="s">
        <v>179</v>
      </c>
      <c r="C326" s="58"/>
      <c r="D326" s="11"/>
      <c r="E326" s="25"/>
      <c r="F326" s="24">
        <f>SUM(F265:F325)</f>
        <v>62757.08333333334</v>
      </c>
      <c r="G326" s="24">
        <f>SUM(G265:G325)</f>
        <v>75308.5</v>
      </c>
      <c r="H326" s="24">
        <f>SUM(H265:H325)</f>
        <v>128250.00000000004</v>
      </c>
      <c r="I326" s="24">
        <f>SUM(I265:I325)</f>
        <v>153900</v>
      </c>
      <c r="J326" s="47"/>
      <c r="K326" s="47"/>
      <c r="L326" s="6"/>
      <c r="M326" s="4"/>
    </row>
    <row r="327" spans="1:13" ht="15.6">
      <c r="A327" s="4"/>
      <c r="B327" s="48" t="s">
        <v>180</v>
      </c>
      <c r="C327" s="48"/>
      <c r="D327" s="7"/>
      <c r="E327" s="7"/>
      <c r="F327" s="29">
        <f>F326+F262+F213+F171+F131+F90+F50</f>
        <v>190084</v>
      </c>
      <c r="G327" s="29">
        <f aca="true" t="shared" si="21" ref="G327:I327">G326+G262+G213+G171+G131+G90+G50</f>
        <v>228100.8</v>
      </c>
      <c r="H327" s="29">
        <f t="shared" si="21"/>
        <v>400517.50000000006</v>
      </c>
      <c r="I327" s="29">
        <f t="shared" si="21"/>
        <v>477831</v>
      </c>
      <c r="J327" s="54"/>
      <c r="K327" s="55"/>
      <c r="L327" s="4"/>
      <c r="M327" s="4"/>
    </row>
    <row r="328" spans="1:13" ht="15">
      <c r="A328" s="56"/>
      <c r="B328" s="56"/>
      <c r="C328" s="56"/>
      <c r="D328" s="56"/>
      <c r="E328" s="56"/>
      <c r="F328" s="56"/>
      <c r="G328" s="56"/>
      <c r="H328" s="56"/>
      <c r="I328" s="56"/>
      <c r="J328" s="55"/>
      <c r="K328" s="55"/>
      <c r="L328" s="55"/>
      <c r="M328" s="55"/>
    </row>
    <row r="329" spans="1:13" s="28" customFormat="1" ht="26.4" customHeight="1">
      <c r="A329" s="57" t="s">
        <v>185</v>
      </c>
      <c r="B329" s="57"/>
      <c r="C329" s="57"/>
      <c r="D329" s="57"/>
      <c r="E329" s="57"/>
      <c r="F329" s="57"/>
      <c r="G329" s="57"/>
      <c r="H329" s="57"/>
      <c r="I329" s="57"/>
      <c r="J329" s="55"/>
      <c r="K329" s="55"/>
      <c r="L329" s="55"/>
      <c r="M329" s="55"/>
    </row>
    <row r="330" spans="1:13" s="28" customFormat="1" ht="15">
      <c r="A330" s="57"/>
      <c r="B330" s="57"/>
      <c r="C330" s="57"/>
      <c r="D330" s="57"/>
      <c r="E330" s="57"/>
      <c r="F330" s="57"/>
      <c r="G330" s="57"/>
      <c r="H330" s="57"/>
      <c r="I330" s="57"/>
      <c r="J330" s="55"/>
      <c r="K330" s="55"/>
      <c r="L330" s="55"/>
      <c r="M330" s="55"/>
    </row>
    <row r="331" spans="1:13" s="28" customFormat="1" ht="26.4" customHeight="1">
      <c r="A331" s="57" t="s">
        <v>186</v>
      </c>
      <c r="B331" s="57"/>
      <c r="C331" s="57"/>
      <c r="D331" s="57"/>
      <c r="E331" s="57"/>
      <c r="F331" s="57"/>
      <c r="G331" s="57"/>
      <c r="H331" s="57"/>
      <c r="I331" s="57"/>
      <c r="J331" s="55"/>
      <c r="K331" s="55"/>
      <c r="L331" s="55"/>
      <c r="M331" s="55"/>
    </row>
    <row r="332" spans="1:13" ht="15.6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1"/>
      <c r="M332" s="1"/>
    </row>
  </sheetData>
  <mergeCells count="657">
    <mergeCell ref="A173:M173"/>
    <mergeCell ref="A133:M133"/>
    <mergeCell ref="A215:M215"/>
    <mergeCell ref="A264:M264"/>
    <mergeCell ref="A1:M1"/>
    <mergeCell ref="A2:M2"/>
    <mergeCell ref="A3:M3"/>
    <mergeCell ref="L328:L331"/>
    <mergeCell ref="M328:M331"/>
    <mergeCell ref="B321:C321"/>
    <mergeCell ref="J321:K321"/>
    <mergeCell ref="B322:C322"/>
    <mergeCell ref="J322:K322"/>
    <mergeCell ref="B323:C323"/>
    <mergeCell ref="J323:K323"/>
    <mergeCell ref="B318:C318"/>
    <mergeCell ref="J318:K318"/>
    <mergeCell ref="B319:C319"/>
    <mergeCell ref="J319:K319"/>
    <mergeCell ref="B320:C320"/>
    <mergeCell ref="J320:K320"/>
    <mergeCell ref="B315:C315"/>
    <mergeCell ref="J315:K315"/>
    <mergeCell ref="A332:K332"/>
    <mergeCell ref="B327:C327"/>
    <mergeCell ref="J327:K327"/>
    <mergeCell ref="A328:I328"/>
    <mergeCell ref="A329:I329"/>
    <mergeCell ref="A330:I330"/>
    <mergeCell ref="A331:I331"/>
    <mergeCell ref="J328:K331"/>
    <mergeCell ref="B324:C324"/>
    <mergeCell ref="J324:K324"/>
    <mergeCell ref="B325:C325"/>
    <mergeCell ref="J325:K325"/>
    <mergeCell ref="B326:C326"/>
    <mergeCell ref="J326:K326"/>
    <mergeCell ref="B316:C316"/>
    <mergeCell ref="J316:K316"/>
    <mergeCell ref="B317:C317"/>
    <mergeCell ref="J317:K317"/>
    <mergeCell ref="B312:C312"/>
    <mergeCell ref="J312:K312"/>
    <mergeCell ref="B313:C313"/>
    <mergeCell ref="J313:K313"/>
    <mergeCell ref="B314:C314"/>
    <mergeCell ref="J314:K314"/>
    <mergeCell ref="B309:C309"/>
    <mergeCell ref="J309:K309"/>
    <mergeCell ref="B310:C310"/>
    <mergeCell ref="J310:K310"/>
    <mergeCell ref="B311:C311"/>
    <mergeCell ref="J311:K311"/>
    <mergeCell ref="B306:C306"/>
    <mergeCell ref="J306:K306"/>
    <mergeCell ref="B307:C307"/>
    <mergeCell ref="J307:K307"/>
    <mergeCell ref="B308:C308"/>
    <mergeCell ref="J308:K308"/>
    <mergeCell ref="B303:C303"/>
    <mergeCell ref="J303:K303"/>
    <mergeCell ref="B304:C304"/>
    <mergeCell ref="J304:K304"/>
    <mergeCell ref="B305:C305"/>
    <mergeCell ref="J305:K305"/>
    <mergeCell ref="B300:C300"/>
    <mergeCell ref="J300:K300"/>
    <mergeCell ref="B301:C301"/>
    <mergeCell ref="J301:K301"/>
    <mergeCell ref="B302:C302"/>
    <mergeCell ref="J302:K302"/>
    <mergeCell ref="B297:C297"/>
    <mergeCell ref="J297:K297"/>
    <mergeCell ref="B298:C298"/>
    <mergeCell ref="J298:K298"/>
    <mergeCell ref="B299:C299"/>
    <mergeCell ref="J299:K299"/>
    <mergeCell ref="B294:C294"/>
    <mergeCell ref="J294:K294"/>
    <mergeCell ref="B295:C295"/>
    <mergeCell ref="J295:K295"/>
    <mergeCell ref="B296:C296"/>
    <mergeCell ref="J296:K296"/>
    <mergeCell ref="B291:C291"/>
    <mergeCell ref="J291:K291"/>
    <mergeCell ref="B292:C292"/>
    <mergeCell ref="J292:K292"/>
    <mergeCell ref="B293:C293"/>
    <mergeCell ref="J293:K293"/>
    <mergeCell ref="B288:C288"/>
    <mergeCell ref="J288:K288"/>
    <mergeCell ref="B289:C289"/>
    <mergeCell ref="J289:K289"/>
    <mergeCell ref="B290:C290"/>
    <mergeCell ref="J290:K290"/>
    <mergeCell ref="B285:C285"/>
    <mergeCell ref="J285:K285"/>
    <mergeCell ref="B286:C286"/>
    <mergeCell ref="J286:K286"/>
    <mergeCell ref="B287:C287"/>
    <mergeCell ref="J287:K287"/>
    <mergeCell ref="B282:C282"/>
    <mergeCell ref="J282:K282"/>
    <mergeCell ref="B283:C283"/>
    <mergeCell ref="J283:K283"/>
    <mergeCell ref="B284:C284"/>
    <mergeCell ref="J284:K284"/>
    <mergeCell ref="B279:C279"/>
    <mergeCell ref="J279:K279"/>
    <mergeCell ref="B280:C280"/>
    <mergeCell ref="J280:K280"/>
    <mergeCell ref="B281:C281"/>
    <mergeCell ref="J281:K281"/>
    <mergeCell ref="B276:C276"/>
    <mergeCell ref="J276:K276"/>
    <mergeCell ref="B277:C277"/>
    <mergeCell ref="J277:K277"/>
    <mergeCell ref="B278:C278"/>
    <mergeCell ref="J278:K278"/>
    <mergeCell ref="B273:C273"/>
    <mergeCell ref="J273:K273"/>
    <mergeCell ref="B274:C274"/>
    <mergeCell ref="J274:K274"/>
    <mergeCell ref="B275:C275"/>
    <mergeCell ref="J275:K275"/>
    <mergeCell ref="B270:C270"/>
    <mergeCell ref="J270:K270"/>
    <mergeCell ref="B271:C271"/>
    <mergeCell ref="J271:K271"/>
    <mergeCell ref="B272:C272"/>
    <mergeCell ref="J272:K272"/>
    <mergeCell ref="B267:C267"/>
    <mergeCell ref="J267:K267"/>
    <mergeCell ref="B268:C268"/>
    <mergeCell ref="J268:K268"/>
    <mergeCell ref="B269:C269"/>
    <mergeCell ref="J269:K269"/>
    <mergeCell ref="B265:C265"/>
    <mergeCell ref="J265:K265"/>
    <mergeCell ref="B266:C266"/>
    <mergeCell ref="J266:K266"/>
    <mergeCell ref="B261:C261"/>
    <mergeCell ref="J261:K261"/>
    <mergeCell ref="B262:C262"/>
    <mergeCell ref="J262:K262"/>
    <mergeCell ref="B263:C263"/>
    <mergeCell ref="J263:K263"/>
    <mergeCell ref="B258:C258"/>
    <mergeCell ref="J258:K258"/>
    <mergeCell ref="B259:C259"/>
    <mergeCell ref="J259:K259"/>
    <mergeCell ref="B260:C260"/>
    <mergeCell ref="J260:K260"/>
    <mergeCell ref="B255:C255"/>
    <mergeCell ref="J255:K255"/>
    <mergeCell ref="B256:C256"/>
    <mergeCell ref="J256:K256"/>
    <mergeCell ref="B257:C257"/>
    <mergeCell ref="J257:K257"/>
    <mergeCell ref="B252:C252"/>
    <mergeCell ref="J252:K252"/>
    <mergeCell ref="B253:C253"/>
    <mergeCell ref="J253:K253"/>
    <mergeCell ref="B254:C254"/>
    <mergeCell ref="J254:K254"/>
    <mergeCell ref="B249:C249"/>
    <mergeCell ref="J249:K249"/>
    <mergeCell ref="B250:C250"/>
    <mergeCell ref="J250:K250"/>
    <mergeCell ref="B251:C251"/>
    <mergeCell ref="J251:K251"/>
    <mergeCell ref="B246:C246"/>
    <mergeCell ref="J246:K246"/>
    <mergeCell ref="B247:C247"/>
    <mergeCell ref="J247:K247"/>
    <mergeCell ref="B248:C248"/>
    <mergeCell ref="J248:K248"/>
    <mergeCell ref="B243:C243"/>
    <mergeCell ref="J243:K243"/>
    <mergeCell ref="B244:C244"/>
    <mergeCell ref="J244:K244"/>
    <mergeCell ref="B245:C245"/>
    <mergeCell ref="J245:K245"/>
    <mergeCell ref="B240:C240"/>
    <mergeCell ref="J240:K240"/>
    <mergeCell ref="B241:C241"/>
    <mergeCell ref="J241:K241"/>
    <mergeCell ref="B242:C242"/>
    <mergeCell ref="J242:K242"/>
    <mergeCell ref="B237:C237"/>
    <mergeCell ref="J237:K237"/>
    <mergeCell ref="B238:C238"/>
    <mergeCell ref="J238:K238"/>
    <mergeCell ref="B239:C239"/>
    <mergeCell ref="J239:K239"/>
    <mergeCell ref="B234:C234"/>
    <mergeCell ref="J234:K234"/>
    <mergeCell ref="B235:C235"/>
    <mergeCell ref="J235:K235"/>
    <mergeCell ref="B236:C236"/>
    <mergeCell ref="J236:K236"/>
    <mergeCell ref="B231:C231"/>
    <mergeCell ref="J231:K231"/>
    <mergeCell ref="B232:C232"/>
    <mergeCell ref="J232:K232"/>
    <mergeCell ref="B233:C233"/>
    <mergeCell ref="J233:K233"/>
    <mergeCell ref="B228:C228"/>
    <mergeCell ref="J228:K228"/>
    <mergeCell ref="B229:C229"/>
    <mergeCell ref="J229:K229"/>
    <mergeCell ref="B230:C230"/>
    <mergeCell ref="J230:K230"/>
    <mergeCell ref="B225:C225"/>
    <mergeCell ref="J225:K225"/>
    <mergeCell ref="B226:C226"/>
    <mergeCell ref="J226:K226"/>
    <mergeCell ref="B227:C227"/>
    <mergeCell ref="J227:K227"/>
    <mergeCell ref="B222:C222"/>
    <mergeCell ref="J222:K222"/>
    <mergeCell ref="B223:C223"/>
    <mergeCell ref="J223:K223"/>
    <mergeCell ref="B224:C224"/>
    <mergeCell ref="J224:K224"/>
    <mergeCell ref="B219:C219"/>
    <mergeCell ref="J219:K219"/>
    <mergeCell ref="B220:C220"/>
    <mergeCell ref="J220:K220"/>
    <mergeCell ref="B221:C221"/>
    <mergeCell ref="J221:K221"/>
    <mergeCell ref="B216:C216"/>
    <mergeCell ref="J216:K216"/>
    <mergeCell ref="B217:C217"/>
    <mergeCell ref="J217:K217"/>
    <mergeCell ref="B218:C218"/>
    <mergeCell ref="J218:K218"/>
    <mergeCell ref="B213:C213"/>
    <mergeCell ref="J213:K213"/>
    <mergeCell ref="B214:C214"/>
    <mergeCell ref="J214:K214"/>
    <mergeCell ref="B210:C210"/>
    <mergeCell ref="J210:K210"/>
    <mergeCell ref="B211:C211"/>
    <mergeCell ref="J211:K211"/>
    <mergeCell ref="B212:C212"/>
    <mergeCell ref="J212:K212"/>
    <mergeCell ref="B207:C207"/>
    <mergeCell ref="J207:K207"/>
    <mergeCell ref="B208:C208"/>
    <mergeCell ref="J208:K208"/>
    <mergeCell ref="B209:C209"/>
    <mergeCell ref="J209:K209"/>
    <mergeCell ref="B204:C204"/>
    <mergeCell ref="J204:K204"/>
    <mergeCell ref="B205:C205"/>
    <mergeCell ref="J205:K205"/>
    <mergeCell ref="B206:C206"/>
    <mergeCell ref="J206:K206"/>
    <mergeCell ref="B201:C201"/>
    <mergeCell ref="J201:K201"/>
    <mergeCell ref="B202:C202"/>
    <mergeCell ref="J202:K202"/>
    <mergeCell ref="B203:C203"/>
    <mergeCell ref="J203:K203"/>
    <mergeCell ref="B198:C198"/>
    <mergeCell ref="J198:K198"/>
    <mergeCell ref="B199:C199"/>
    <mergeCell ref="J199:K199"/>
    <mergeCell ref="B200:C200"/>
    <mergeCell ref="J200:K200"/>
    <mergeCell ref="B195:C195"/>
    <mergeCell ref="J195:K195"/>
    <mergeCell ref="B196:C196"/>
    <mergeCell ref="J196:K196"/>
    <mergeCell ref="B197:C197"/>
    <mergeCell ref="J197:K197"/>
    <mergeCell ref="B192:C192"/>
    <mergeCell ref="J192:K192"/>
    <mergeCell ref="B193:C193"/>
    <mergeCell ref="J193:K193"/>
    <mergeCell ref="B194:C194"/>
    <mergeCell ref="J194:K194"/>
    <mergeCell ref="B189:C189"/>
    <mergeCell ref="J189:K189"/>
    <mergeCell ref="B190:C190"/>
    <mergeCell ref="J190:K190"/>
    <mergeCell ref="B191:C191"/>
    <mergeCell ref="J191:K191"/>
    <mergeCell ref="B186:C186"/>
    <mergeCell ref="J186:K186"/>
    <mergeCell ref="B187:C187"/>
    <mergeCell ref="J187:K187"/>
    <mergeCell ref="B188:C188"/>
    <mergeCell ref="J188:K188"/>
    <mergeCell ref="B183:C183"/>
    <mergeCell ref="J183:K183"/>
    <mergeCell ref="B184:C184"/>
    <mergeCell ref="J184:K184"/>
    <mergeCell ref="B185:C185"/>
    <mergeCell ref="J185:K185"/>
    <mergeCell ref="B180:C180"/>
    <mergeCell ref="J180:K180"/>
    <mergeCell ref="B181:C181"/>
    <mergeCell ref="J181:K181"/>
    <mergeCell ref="B182:C182"/>
    <mergeCell ref="J182:K182"/>
    <mergeCell ref="B177:C177"/>
    <mergeCell ref="J177:K177"/>
    <mergeCell ref="B178:C178"/>
    <mergeCell ref="J178:K178"/>
    <mergeCell ref="B179:C179"/>
    <mergeCell ref="J179:K179"/>
    <mergeCell ref="B174:C174"/>
    <mergeCell ref="J174:K174"/>
    <mergeCell ref="B175:C175"/>
    <mergeCell ref="J175:K175"/>
    <mergeCell ref="B176:C176"/>
    <mergeCell ref="J176:K176"/>
    <mergeCell ref="B171:C171"/>
    <mergeCell ref="J171:K171"/>
    <mergeCell ref="B172:C172"/>
    <mergeCell ref="J172:K172"/>
    <mergeCell ref="B168:C168"/>
    <mergeCell ref="J168:K168"/>
    <mergeCell ref="B169:C169"/>
    <mergeCell ref="J169:K169"/>
    <mergeCell ref="B170:C170"/>
    <mergeCell ref="J170:K170"/>
    <mergeCell ref="B165:C165"/>
    <mergeCell ref="J165:K165"/>
    <mergeCell ref="B166:C166"/>
    <mergeCell ref="J166:K166"/>
    <mergeCell ref="B167:C167"/>
    <mergeCell ref="J167:K167"/>
    <mergeCell ref="B162:C162"/>
    <mergeCell ref="J162:K162"/>
    <mergeCell ref="B163:C163"/>
    <mergeCell ref="J163:K163"/>
    <mergeCell ref="B164:C164"/>
    <mergeCell ref="J164:K164"/>
    <mergeCell ref="B159:C159"/>
    <mergeCell ref="J159:K159"/>
    <mergeCell ref="B160:C160"/>
    <mergeCell ref="J160:K160"/>
    <mergeCell ref="B161:C161"/>
    <mergeCell ref="J161:K161"/>
    <mergeCell ref="B156:C156"/>
    <mergeCell ref="J156:K156"/>
    <mergeCell ref="B157:C157"/>
    <mergeCell ref="J157:K157"/>
    <mergeCell ref="B158:C158"/>
    <mergeCell ref="J158:K158"/>
    <mergeCell ref="B153:C153"/>
    <mergeCell ref="J153:K153"/>
    <mergeCell ref="B154:C154"/>
    <mergeCell ref="J154:K154"/>
    <mergeCell ref="B155:C155"/>
    <mergeCell ref="J155:K155"/>
    <mergeCell ref="B150:C150"/>
    <mergeCell ref="J150:K150"/>
    <mergeCell ref="B151:C151"/>
    <mergeCell ref="J151:K151"/>
    <mergeCell ref="B152:C152"/>
    <mergeCell ref="J152:K152"/>
    <mergeCell ref="B147:C147"/>
    <mergeCell ref="J147:K147"/>
    <mergeCell ref="B148:C148"/>
    <mergeCell ref="J148:K148"/>
    <mergeCell ref="B149:C149"/>
    <mergeCell ref="J149:K149"/>
    <mergeCell ref="B144:C144"/>
    <mergeCell ref="J144:K144"/>
    <mergeCell ref="B145:C145"/>
    <mergeCell ref="J145:K145"/>
    <mergeCell ref="B146:C146"/>
    <mergeCell ref="J146:K146"/>
    <mergeCell ref="B141:C141"/>
    <mergeCell ref="J141:K141"/>
    <mergeCell ref="B142:C142"/>
    <mergeCell ref="J142:K142"/>
    <mergeCell ref="B143:C143"/>
    <mergeCell ref="J143:K143"/>
    <mergeCell ref="B138:C138"/>
    <mergeCell ref="J138:K138"/>
    <mergeCell ref="B139:C139"/>
    <mergeCell ref="J139:K139"/>
    <mergeCell ref="B140:C140"/>
    <mergeCell ref="J140:K140"/>
    <mergeCell ref="B135:C135"/>
    <mergeCell ref="J135:K135"/>
    <mergeCell ref="B136:C136"/>
    <mergeCell ref="J136:K136"/>
    <mergeCell ref="B137:C137"/>
    <mergeCell ref="J137:K137"/>
    <mergeCell ref="B132:C132"/>
    <mergeCell ref="J132:K132"/>
    <mergeCell ref="B134:C134"/>
    <mergeCell ref="J134:K134"/>
    <mergeCell ref="B129:C129"/>
    <mergeCell ref="J129:K129"/>
    <mergeCell ref="B130:C130"/>
    <mergeCell ref="J130:K130"/>
    <mergeCell ref="B131:C131"/>
    <mergeCell ref="J131:K131"/>
    <mergeCell ref="B126:C126"/>
    <mergeCell ref="J126:K126"/>
    <mergeCell ref="B127:C127"/>
    <mergeCell ref="J127:K127"/>
    <mergeCell ref="B128:C128"/>
    <mergeCell ref="J128:K128"/>
    <mergeCell ref="B123:C123"/>
    <mergeCell ref="J123:K123"/>
    <mergeCell ref="B124:C124"/>
    <mergeCell ref="J124:K124"/>
    <mergeCell ref="B125:C125"/>
    <mergeCell ref="J125:K125"/>
    <mergeCell ref="B120:C120"/>
    <mergeCell ref="J120:K120"/>
    <mergeCell ref="B121:C121"/>
    <mergeCell ref="J121:K121"/>
    <mergeCell ref="B122:C122"/>
    <mergeCell ref="J122:K122"/>
    <mergeCell ref="B117:C117"/>
    <mergeCell ref="J117:K117"/>
    <mergeCell ref="B118:C118"/>
    <mergeCell ref="J118:K118"/>
    <mergeCell ref="B119:C119"/>
    <mergeCell ref="J119:K119"/>
    <mergeCell ref="B114:C114"/>
    <mergeCell ref="J114:K114"/>
    <mergeCell ref="B115:C115"/>
    <mergeCell ref="J115:K115"/>
    <mergeCell ref="B116:C116"/>
    <mergeCell ref="J116:K116"/>
    <mergeCell ref="B111:C111"/>
    <mergeCell ref="J111:K111"/>
    <mergeCell ref="B112:C112"/>
    <mergeCell ref="J112:K112"/>
    <mergeCell ref="B113:C113"/>
    <mergeCell ref="J113:K113"/>
    <mergeCell ref="B108:C108"/>
    <mergeCell ref="J108:K108"/>
    <mergeCell ref="B109:C109"/>
    <mergeCell ref="J109:K109"/>
    <mergeCell ref="B110:C110"/>
    <mergeCell ref="J110:K110"/>
    <mergeCell ref="B105:C105"/>
    <mergeCell ref="J105:K105"/>
    <mergeCell ref="B106:C106"/>
    <mergeCell ref="J106:K106"/>
    <mergeCell ref="B107:C107"/>
    <mergeCell ref="J107:K107"/>
    <mergeCell ref="B102:C102"/>
    <mergeCell ref="J102:K102"/>
    <mergeCell ref="B103:C103"/>
    <mergeCell ref="J103:K103"/>
    <mergeCell ref="B104:C104"/>
    <mergeCell ref="J104:K104"/>
    <mergeCell ref="B99:C99"/>
    <mergeCell ref="J99:K99"/>
    <mergeCell ref="B100:C100"/>
    <mergeCell ref="J100:K100"/>
    <mergeCell ref="B101:C101"/>
    <mergeCell ref="J101:K101"/>
    <mergeCell ref="B96:C96"/>
    <mergeCell ref="J96:K96"/>
    <mergeCell ref="B97:C97"/>
    <mergeCell ref="J97:K97"/>
    <mergeCell ref="B98:C98"/>
    <mergeCell ref="J98:K98"/>
    <mergeCell ref="B93:C93"/>
    <mergeCell ref="J93:K93"/>
    <mergeCell ref="B94:C94"/>
    <mergeCell ref="J94:K94"/>
    <mergeCell ref="B95:C95"/>
    <mergeCell ref="J95:K95"/>
    <mergeCell ref="B90:C90"/>
    <mergeCell ref="J90:K90"/>
    <mergeCell ref="B91:C91"/>
    <mergeCell ref="J91:K91"/>
    <mergeCell ref="A92:M92"/>
    <mergeCell ref="B87:C87"/>
    <mergeCell ref="J87:K87"/>
    <mergeCell ref="B88:C88"/>
    <mergeCell ref="J88:K88"/>
    <mergeCell ref="B89:C89"/>
    <mergeCell ref="J89:K89"/>
    <mergeCell ref="B84:C84"/>
    <mergeCell ref="J84:K84"/>
    <mergeCell ref="B85:C85"/>
    <mergeCell ref="J85:K85"/>
    <mergeCell ref="B86:C86"/>
    <mergeCell ref="J86:K86"/>
    <mergeCell ref="B81:C81"/>
    <mergeCell ref="J81:K81"/>
    <mergeCell ref="B82:C82"/>
    <mergeCell ref="J82:K82"/>
    <mergeCell ref="B83:C83"/>
    <mergeCell ref="J83:K83"/>
    <mergeCell ref="B78:C78"/>
    <mergeCell ref="J78:K78"/>
    <mergeCell ref="B79:C79"/>
    <mergeCell ref="J79:K79"/>
    <mergeCell ref="B80:C80"/>
    <mergeCell ref="J80:K80"/>
    <mergeCell ref="B75:C75"/>
    <mergeCell ref="J75:K75"/>
    <mergeCell ref="B76:C76"/>
    <mergeCell ref="J76:K76"/>
    <mergeCell ref="B77:C77"/>
    <mergeCell ref="J77:K77"/>
    <mergeCell ref="B72:C72"/>
    <mergeCell ref="J72:K72"/>
    <mergeCell ref="B73:C73"/>
    <mergeCell ref="J73:K73"/>
    <mergeCell ref="B74:C74"/>
    <mergeCell ref="J74:K74"/>
    <mergeCell ref="B69:C69"/>
    <mergeCell ref="J69:K69"/>
    <mergeCell ref="B70:C70"/>
    <mergeCell ref="J70:K70"/>
    <mergeCell ref="B71:C71"/>
    <mergeCell ref="J71:K71"/>
    <mergeCell ref="B66:C66"/>
    <mergeCell ref="J66:K66"/>
    <mergeCell ref="B67:C67"/>
    <mergeCell ref="J67:K67"/>
    <mergeCell ref="B68:C68"/>
    <mergeCell ref="J68:K68"/>
    <mergeCell ref="B63:C63"/>
    <mergeCell ref="J63:K63"/>
    <mergeCell ref="B64:C64"/>
    <mergeCell ref="J64:K64"/>
    <mergeCell ref="B65:C65"/>
    <mergeCell ref="J65:K65"/>
    <mergeCell ref="B60:C60"/>
    <mergeCell ref="J60:K60"/>
    <mergeCell ref="B61:C61"/>
    <mergeCell ref="J61:K61"/>
    <mergeCell ref="B62:C62"/>
    <mergeCell ref="J62:K62"/>
    <mergeCell ref="B57:C57"/>
    <mergeCell ref="J57:K57"/>
    <mergeCell ref="B58:C58"/>
    <mergeCell ref="J58:K58"/>
    <mergeCell ref="B59:C59"/>
    <mergeCell ref="J59:K59"/>
    <mergeCell ref="B54:C54"/>
    <mergeCell ref="J54:K54"/>
    <mergeCell ref="B55:C55"/>
    <mergeCell ref="J55:K55"/>
    <mergeCell ref="B56:C56"/>
    <mergeCell ref="J56:K56"/>
    <mergeCell ref="B51:C51"/>
    <mergeCell ref="J51:K51"/>
    <mergeCell ref="B53:C53"/>
    <mergeCell ref="J53:K53"/>
    <mergeCell ref="A52:M52"/>
    <mergeCell ref="B48:C48"/>
    <mergeCell ref="J48:K48"/>
    <mergeCell ref="B49:C49"/>
    <mergeCell ref="J49:K49"/>
    <mergeCell ref="B50:C50"/>
    <mergeCell ref="J50:K50"/>
    <mergeCell ref="B45:C45"/>
    <mergeCell ref="J45:K45"/>
    <mergeCell ref="B46:C46"/>
    <mergeCell ref="J46:K46"/>
    <mergeCell ref="B47:C47"/>
    <mergeCell ref="J47:K47"/>
    <mergeCell ref="B42:C42"/>
    <mergeCell ref="J42:K42"/>
    <mergeCell ref="B43:C43"/>
    <mergeCell ref="J43:K43"/>
    <mergeCell ref="B44:C44"/>
    <mergeCell ref="J44:K44"/>
    <mergeCell ref="B39:C39"/>
    <mergeCell ref="J39:K39"/>
    <mergeCell ref="B40:C40"/>
    <mergeCell ref="J40:K40"/>
    <mergeCell ref="B41:C41"/>
    <mergeCell ref="J41:K41"/>
    <mergeCell ref="B36:C36"/>
    <mergeCell ref="J36:K36"/>
    <mergeCell ref="B37:C37"/>
    <mergeCell ref="J37:K37"/>
    <mergeCell ref="B38:C38"/>
    <mergeCell ref="J38:K38"/>
    <mergeCell ref="B33:C33"/>
    <mergeCell ref="J33:K33"/>
    <mergeCell ref="B34:C34"/>
    <mergeCell ref="J34:K34"/>
    <mergeCell ref="B35:C35"/>
    <mergeCell ref="J35:K35"/>
    <mergeCell ref="B30:C30"/>
    <mergeCell ref="J30:K30"/>
    <mergeCell ref="B31:C31"/>
    <mergeCell ref="J31:K31"/>
    <mergeCell ref="B32:C32"/>
    <mergeCell ref="J32:K32"/>
    <mergeCell ref="B27:C27"/>
    <mergeCell ref="J27:K27"/>
    <mergeCell ref="B28:C28"/>
    <mergeCell ref="J28:K28"/>
    <mergeCell ref="B29:C29"/>
    <mergeCell ref="J29:K29"/>
    <mergeCell ref="B24:C24"/>
    <mergeCell ref="J24:K24"/>
    <mergeCell ref="B25:C25"/>
    <mergeCell ref="J25:K25"/>
    <mergeCell ref="B26:C26"/>
    <mergeCell ref="J26:K26"/>
    <mergeCell ref="B21:C21"/>
    <mergeCell ref="J21:K21"/>
    <mergeCell ref="B22:C22"/>
    <mergeCell ref="J22:K22"/>
    <mergeCell ref="B23:C23"/>
    <mergeCell ref="J23:K23"/>
    <mergeCell ref="B18:C18"/>
    <mergeCell ref="J18:K18"/>
    <mergeCell ref="B19:C19"/>
    <mergeCell ref="J19:K19"/>
    <mergeCell ref="B20:C20"/>
    <mergeCell ref="J20:K20"/>
    <mergeCell ref="B15:C15"/>
    <mergeCell ref="J15:K15"/>
    <mergeCell ref="B16:C16"/>
    <mergeCell ref="J16:K16"/>
    <mergeCell ref="B17:C17"/>
    <mergeCell ref="J17:K17"/>
    <mergeCell ref="B13:C13"/>
    <mergeCell ref="J13:K13"/>
    <mergeCell ref="B14:C14"/>
    <mergeCell ref="J14:K14"/>
    <mergeCell ref="A5:B5"/>
    <mergeCell ref="C5:M5"/>
    <mergeCell ref="A6:B6"/>
    <mergeCell ref="C6:M6"/>
    <mergeCell ref="A7:I7"/>
    <mergeCell ref="J7:K7"/>
    <mergeCell ref="L7:M7"/>
    <mergeCell ref="A4:J4"/>
    <mergeCell ref="A12:M12"/>
    <mergeCell ref="H8:H10"/>
    <mergeCell ref="I8:I10"/>
    <mergeCell ref="J8:K10"/>
    <mergeCell ref="M8:M10"/>
    <mergeCell ref="L8:L10"/>
    <mergeCell ref="B11:C11"/>
    <mergeCell ref="J11:K11"/>
    <mergeCell ref="A8:A10"/>
    <mergeCell ref="B8:C10"/>
    <mergeCell ref="D8:D10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2022-01-09T15:01:14Z</dcterms:modified>
  <cp:category/>
  <cp:version/>
  <cp:contentType/>
  <cp:contentStatus/>
</cp:coreProperties>
</file>