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192.168.110.2\Dispozitive\+LP ADM 2026\+PROCEDURI CENTRALIZATE\21487715 Consumabile DM Suplimentară 2026\Modificari05.12.2025\"/>
    </mc:Choice>
  </mc:AlternateContent>
  <xr:revisionPtr revIDLastSave="0" documentId="13_ncr:1_{FDC9DE94-41D8-4A8B-AA74-2DF3E5A1F810}" xr6:coauthVersionLast="47" xr6:coauthVersionMax="47" xr10:uidLastSave="{00000000-0000-0000-0000-000000000000}"/>
  <bookViews>
    <workbookView xWindow="-120" yWindow="-120" windowWidth="29040" windowHeight="15720" xr2:uid="{00000000-000D-0000-FFFF-FFFF00000000}"/>
  </bookViews>
  <sheets>
    <sheet name="Specificaţii tehnice         " sheetId="4" r:id="rId1"/>
    <sheet name="Specificaţii de preț        " sheetId="5" r:id="rId2"/>
    <sheet name="Sheet2" sheetId="7" r:id="rId3"/>
  </sheets>
  <definedNames>
    <definedName name="_xlnm._FilterDatabase" localSheetId="0" hidden="1">'Specificaţii tehnice         '!$A$6:$P$7</definedName>
    <definedName name="_Hlk125125747" localSheetId="1">'Specificaţii de preț        '!#REF!</definedName>
  </definedName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153" i="5" l="1"/>
  <c r="J96" i="5"/>
  <c r="K96" i="5"/>
  <c r="J97" i="5"/>
  <c r="K97" i="5"/>
  <c r="J98" i="5"/>
  <c r="K98" i="5"/>
  <c r="J99" i="5"/>
  <c r="K99" i="5"/>
  <c r="J100" i="5"/>
  <c r="K100" i="5"/>
  <c r="J101" i="5"/>
  <c r="K101" i="5"/>
  <c r="J102" i="5"/>
  <c r="K102" i="5"/>
  <c r="J103" i="5"/>
  <c r="K103" i="5"/>
  <c r="J104" i="5"/>
  <c r="K104" i="5"/>
  <c r="J105" i="5"/>
  <c r="K105" i="5"/>
  <c r="J106" i="5"/>
  <c r="K106" i="5"/>
  <c r="J107" i="5"/>
  <c r="K107" i="5"/>
  <c r="J108" i="5"/>
  <c r="K108" i="5"/>
  <c r="J109" i="5"/>
  <c r="K109" i="5"/>
  <c r="J110" i="5"/>
  <c r="K110" i="5"/>
  <c r="J111" i="5"/>
  <c r="K111" i="5"/>
  <c r="J112" i="5"/>
  <c r="K112" i="5"/>
  <c r="J113" i="5"/>
  <c r="K113" i="5"/>
  <c r="J114" i="5"/>
  <c r="K114" i="5"/>
  <c r="J115" i="5"/>
  <c r="K115" i="5"/>
  <c r="J116" i="5"/>
  <c r="K116" i="5"/>
  <c r="J117" i="5"/>
  <c r="K117" i="5"/>
  <c r="J118" i="5"/>
  <c r="K118" i="5"/>
  <c r="J119" i="5"/>
  <c r="K119" i="5"/>
  <c r="J120" i="5"/>
  <c r="K120" i="5"/>
  <c r="J121" i="5"/>
  <c r="K121" i="5"/>
  <c r="J122" i="5"/>
  <c r="K122" i="5"/>
  <c r="J123" i="5"/>
  <c r="K123" i="5"/>
  <c r="J124" i="5"/>
  <c r="K124" i="5"/>
  <c r="J125" i="5"/>
  <c r="K125" i="5"/>
  <c r="J126" i="5"/>
  <c r="K126" i="5"/>
  <c r="J127" i="5"/>
  <c r="K127" i="5"/>
  <c r="J128" i="5"/>
  <c r="K128" i="5"/>
  <c r="J129" i="5"/>
  <c r="K129" i="5"/>
  <c r="J130" i="5"/>
  <c r="K130" i="5"/>
  <c r="J131" i="5"/>
  <c r="K131" i="5"/>
  <c r="J132" i="5"/>
  <c r="K132" i="5"/>
  <c r="J133" i="5"/>
  <c r="K133" i="5"/>
  <c r="J134" i="5"/>
  <c r="K134" i="5"/>
  <c r="J135" i="5"/>
  <c r="K135" i="5"/>
  <c r="J136" i="5"/>
  <c r="K136" i="5"/>
  <c r="J137" i="5"/>
  <c r="K137" i="5"/>
  <c r="J138" i="5"/>
  <c r="K138" i="5"/>
  <c r="J139" i="5"/>
  <c r="K139" i="5"/>
  <c r="J140" i="5"/>
  <c r="K140" i="5"/>
  <c r="J141" i="5"/>
  <c r="K141" i="5"/>
  <c r="J142" i="5"/>
  <c r="K142" i="5"/>
  <c r="J143" i="5"/>
  <c r="K143" i="5"/>
  <c r="J144" i="5"/>
  <c r="K144" i="5"/>
  <c r="J145" i="5"/>
  <c r="K145" i="5"/>
  <c r="J146" i="5"/>
  <c r="K146" i="5"/>
  <c r="J147" i="5"/>
  <c r="K147" i="5"/>
  <c r="J148" i="5"/>
  <c r="K148" i="5"/>
  <c r="J149" i="5"/>
  <c r="K149" i="5"/>
  <c r="J150" i="5"/>
  <c r="K150" i="5"/>
  <c r="J151" i="5"/>
  <c r="K151" i="5"/>
  <c r="J152" i="5"/>
  <c r="K152" i="5"/>
  <c r="J8" i="5"/>
  <c r="K8" i="5"/>
  <c r="J9" i="5"/>
  <c r="K9" i="5"/>
  <c r="J10" i="5"/>
  <c r="K10" i="5"/>
  <c r="J11" i="5"/>
  <c r="K11" i="5"/>
  <c r="J12" i="5"/>
  <c r="K12" i="5"/>
  <c r="J13" i="5"/>
  <c r="K13" i="5"/>
  <c r="J14" i="5"/>
  <c r="K14" i="5"/>
  <c r="J15" i="5"/>
  <c r="K15" i="5"/>
  <c r="J16" i="5"/>
  <c r="K16" i="5"/>
  <c r="J17" i="5"/>
  <c r="K17" i="5"/>
  <c r="J18" i="5"/>
  <c r="K18" i="5"/>
  <c r="J19" i="5"/>
  <c r="K19" i="5"/>
  <c r="J20" i="5"/>
  <c r="K20" i="5"/>
  <c r="J21" i="5"/>
  <c r="K21" i="5"/>
  <c r="J22" i="5"/>
  <c r="K22" i="5"/>
  <c r="J23" i="5"/>
  <c r="K23" i="5"/>
  <c r="J24" i="5"/>
  <c r="K24" i="5"/>
  <c r="J25" i="5"/>
  <c r="K25" i="5"/>
  <c r="J26" i="5"/>
  <c r="K26" i="5"/>
  <c r="J27" i="5"/>
  <c r="K27" i="5"/>
  <c r="J28" i="5"/>
  <c r="K28" i="5"/>
  <c r="J29" i="5"/>
  <c r="K29" i="5"/>
  <c r="J30" i="5"/>
  <c r="K30" i="5"/>
  <c r="J31" i="5"/>
  <c r="K31" i="5"/>
  <c r="J32" i="5"/>
  <c r="K32" i="5"/>
  <c r="J33" i="5"/>
  <c r="K33" i="5"/>
  <c r="J34" i="5"/>
  <c r="K34" i="5"/>
  <c r="J35" i="5"/>
  <c r="K35" i="5"/>
  <c r="J36" i="5"/>
  <c r="K36" i="5"/>
  <c r="J37" i="5"/>
  <c r="K37" i="5"/>
  <c r="J38" i="5"/>
  <c r="K38" i="5"/>
  <c r="J39" i="5"/>
  <c r="K39" i="5"/>
  <c r="J40" i="5"/>
  <c r="K40" i="5"/>
  <c r="J41" i="5"/>
  <c r="K41" i="5"/>
  <c r="J42" i="5"/>
  <c r="K42" i="5"/>
  <c r="J43" i="5"/>
  <c r="K43" i="5"/>
  <c r="J44" i="5"/>
  <c r="K44" i="5"/>
  <c r="J45" i="5"/>
  <c r="K45" i="5"/>
  <c r="J46" i="5"/>
  <c r="K46" i="5"/>
  <c r="J47" i="5"/>
  <c r="K47" i="5"/>
  <c r="J48" i="5"/>
  <c r="K48" i="5"/>
  <c r="J49" i="5"/>
  <c r="K49" i="5"/>
  <c r="J50" i="5"/>
  <c r="K50" i="5"/>
  <c r="J51" i="5"/>
  <c r="K51" i="5"/>
  <c r="J52" i="5"/>
  <c r="K52" i="5"/>
  <c r="J53" i="5"/>
  <c r="K53" i="5"/>
  <c r="J54" i="5"/>
  <c r="K54" i="5"/>
  <c r="J55" i="5"/>
  <c r="K55" i="5"/>
  <c r="J56" i="5"/>
  <c r="K56" i="5"/>
  <c r="J57" i="5"/>
  <c r="K57" i="5"/>
  <c r="J58" i="5"/>
  <c r="K58" i="5"/>
  <c r="J59" i="5"/>
  <c r="K59" i="5"/>
  <c r="J60" i="5"/>
  <c r="K60" i="5"/>
  <c r="J61" i="5"/>
  <c r="K61" i="5"/>
  <c r="J62" i="5"/>
  <c r="K62" i="5"/>
  <c r="J63" i="5"/>
  <c r="K63" i="5"/>
  <c r="J64" i="5"/>
  <c r="K64" i="5"/>
  <c r="J65" i="5"/>
  <c r="K65" i="5"/>
  <c r="J66" i="5"/>
  <c r="K66" i="5"/>
  <c r="J67" i="5"/>
  <c r="K67" i="5"/>
  <c r="J68" i="5"/>
  <c r="K68" i="5"/>
  <c r="J69" i="5"/>
  <c r="K69" i="5"/>
  <c r="J70" i="5"/>
  <c r="K70" i="5"/>
  <c r="J71" i="5"/>
  <c r="K71" i="5"/>
  <c r="J72" i="5"/>
  <c r="K72" i="5"/>
  <c r="J73" i="5"/>
  <c r="K73" i="5"/>
  <c r="J74" i="5"/>
  <c r="K74" i="5"/>
  <c r="J75" i="5"/>
  <c r="K75" i="5"/>
  <c r="J76" i="5"/>
  <c r="K76" i="5"/>
  <c r="J77" i="5"/>
  <c r="K77" i="5"/>
  <c r="J78" i="5"/>
  <c r="K78" i="5"/>
  <c r="J79" i="5"/>
  <c r="K79" i="5"/>
  <c r="J80" i="5"/>
  <c r="K80" i="5"/>
  <c r="J81" i="5"/>
  <c r="K81" i="5"/>
  <c r="J82" i="5"/>
  <c r="K82" i="5"/>
  <c r="J83" i="5"/>
  <c r="K83" i="5"/>
  <c r="J84" i="5"/>
  <c r="K84" i="5"/>
  <c r="J85" i="5"/>
  <c r="K85" i="5"/>
  <c r="J86" i="5"/>
  <c r="K86" i="5"/>
  <c r="J87" i="5"/>
  <c r="K87" i="5"/>
  <c r="J88" i="5"/>
  <c r="K88" i="5"/>
  <c r="J89" i="5"/>
  <c r="K89" i="5"/>
  <c r="J90" i="5"/>
  <c r="K90" i="5"/>
  <c r="J91" i="5"/>
  <c r="K91" i="5"/>
  <c r="J92" i="5"/>
  <c r="K92" i="5"/>
  <c r="J93" i="5"/>
  <c r="K93" i="5"/>
  <c r="J94" i="5"/>
  <c r="K94" i="5"/>
  <c r="J95" i="5"/>
  <c r="K95" i="5"/>
  <c r="J153" i="5" l="1"/>
  <c r="K153" i="5"/>
  <c r="K12" i="7"/>
  <c r="J12" i="7"/>
</calcChain>
</file>

<file path=xl/sharedStrings.xml><?xml version="1.0" encoding="utf-8"?>
<sst xmlns="http://schemas.openxmlformats.org/spreadsheetml/2006/main" count="1348" uniqueCount="319">
  <si>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</si>
  <si>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</si>
  <si>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</si>
  <si>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</si>
  <si>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</si>
  <si>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</si>
  <si>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</si>
  <si>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</si>
  <si>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</si>
  <si>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</si>
  <si>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</si>
  <si>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</si>
  <si>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</si>
  <si>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</si>
  <si>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</si>
  <si>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</si>
  <si>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</si>
  <si>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</si>
  <si>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</si>
  <si>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</si>
  <si>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</si>
  <si>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</si>
  <si>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</si>
  <si>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</si>
  <si>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</si>
  <si>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</si>
  <si>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</si>
  <si>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</si>
  <si>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</si>
  <si>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 xml:space="preserve">LP nr.     </t>
  </si>
  <si>
    <t xml:space="preserve">valoarea estimativă </t>
  </si>
  <si>
    <t>Standarde de referință/ Număr de înregistrare AMDM</t>
  </si>
  <si>
    <t xml:space="preserve">În conformitate cu cerințele/ condițiile de livrare stipulate la pct.11 din anunțul de participare
</t>
  </si>
  <si>
    <t>Bucată</t>
  </si>
  <si>
    <t>SUMA TOTALĂ</t>
  </si>
  <si>
    <t>33100000-1</t>
  </si>
  <si>
    <t>Test</t>
  </si>
  <si>
    <t>Hârtie milimetrică p/u ECG, termosensibila 80mm x 25m,  Beneheart R3 Mindray</t>
  </si>
  <si>
    <t xml:space="preserve">Registru aprobat de M.S al RM, Ord nr 828 din 31.10.2011 F257/e. </t>
  </si>
  <si>
    <t>set</t>
  </si>
  <si>
    <t>test</t>
  </si>
  <si>
    <t xml:space="preserve"> Electroade combinat Tip ac+bila ceramica(hibrid)</t>
  </si>
  <si>
    <t>Buton apă/aer</t>
  </si>
  <si>
    <t>Buton de aspirație</t>
  </si>
  <si>
    <t>Cablu electric,  K. Storz</t>
  </si>
  <si>
    <t>Cablu monopolar pentru endoscopie flexibilă</t>
  </si>
  <si>
    <t>Cablul-pacientului   ECG 6 canale</t>
  </si>
  <si>
    <t>Cablul-pacientului  ECG CardiMax  FX 7201</t>
  </si>
  <si>
    <t>Cablul-pacientului  ECG MAG 600</t>
  </si>
  <si>
    <t>Cateter cu balon cu electrod bipolar pentru cardiostimulare electrică intracardiacă, transvenos , 5Fr</t>
  </si>
  <si>
    <t>Cateter WIT Mandrin</t>
  </si>
  <si>
    <t>Clame hemostatice endoscopice (unica folosinta)</t>
  </si>
  <si>
    <t>Colecting bag Omniset Bbraun Avitum AG, Germania</t>
  </si>
  <si>
    <t>Consumabile BBraun Turn AESCULAP</t>
  </si>
  <si>
    <t>Cytosorb filtru</t>
  </si>
  <si>
    <t>DVD-R+plicuri ( 007260 )</t>
  </si>
  <si>
    <t>Electrod ECG, Adeziv, diametru 22mm
 Ag/AgCl,  Tip snap button, De unica folosinta</t>
  </si>
  <si>
    <t>Electrod pasiv, Lamiday Noury</t>
  </si>
  <si>
    <t>Electrod taiere bipolar, Karl
Storz ( 006950 )</t>
  </si>
  <si>
    <t>Electrozi de unica folosinta, cu conectare directa la cabluri si defibrilator pentru defibrilare si pacing transcutan, compatibile cu Defibrilator Schiller Defigard 5000</t>
  </si>
  <si>
    <t>Electrozi de unică folosință pentru sistemaTOF</t>
  </si>
  <si>
    <t>Electrozi EMG, de unică folosință</t>
  </si>
  <si>
    <t xml:space="preserve">Electrozi miocardiali pentru stimulare temporară  </t>
  </si>
  <si>
    <t>Electrozi pentru coagulare cu lamă tip (cuțit)</t>
  </si>
  <si>
    <t>Endoclipse pentru hemostaza endoscopica</t>
  </si>
  <si>
    <t>Film radiologic 20 x 25 cm  (8 x 10 inch) compatibil cu DryPro  ( 006994 )</t>
  </si>
  <si>
    <t>Film radiologic 35 x 43 cm
(14 x 17 inch) compatibil cu
DryPro Sigma</t>
  </si>
  <si>
    <t>Film radiologic cu baza albastra 20 x 25 cm  (8 x 10 inch) compatibil cu Horizon  ( 006983 )</t>
  </si>
  <si>
    <t>Filtre bacteriene pentru aspirare KV-5</t>
  </si>
  <si>
    <t>Filtru antibacterial, de unica
folosința compatibil cu Pony FX</t>
  </si>
  <si>
    <t>Filtru antibacterian hidrofob
compatibil cu aspiratoarele
chirurgicale ( 007006 )</t>
  </si>
  <si>
    <t>Filtru antibacterian pentru spirometru de unică folosință</t>
  </si>
  <si>
    <t>Filtru de perfuzie de 0,2 µm ( echivalent cu Sterifix 0,2 infusion filter)</t>
  </si>
  <si>
    <t>Fixatoare adezive multiple pentru tuburile endotraheale la adulți, adolescenți și copii. ( 003003 )</t>
  </si>
  <si>
    <t>Folii pentru procedura de electroterapie</t>
  </si>
  <si>
    <t>Gel ultrasonografie
(ecografie), 1000 ml ( 007020 )</t>
  </si>
  <si>
    <t>Gel ultrasonografie
(ecografie), 5000 ml ( 007021 )</t>
  </si>
  <si>
    <t xml:space="preserve">Hartie milimetrica p/u ECG, termosens.112mm x 25mm tip:rola </t>
  </si>
  <si>
    <t>Hartie pentru imprimanta HPRT HM-E 200</t>
  </si>
  <si>
    <t>Hârtie  milimetrică   pentru  ECG termosensibilă  210  mm x 30</t>
  </si>
  <si>
    <t>Hirtie milimetrica p/u ECG , termosensibila 210mm х 282mm x 180P tip: pliată, Shiller</t>
  </si>
  <si>
    <t>Hirtie printer USG</t>
  </si>
  <si>
    <t>Hirtie termica latimea 37 mm</t>
  </si>
  <si>
    <t>Hirtie termica latimea 56 mm</t>
  </si>
  <si>
    <t>Hirtie termica latimea 80 mm</t>
  </si>
  <si>
    <t>Hîrtie milimetrică p/u ECG</t>
  </si>
  <si>
    <t>Hîrtie termo 210 mm x 25m, Siemens Arcadis</t>
  </si>
  <si>
    <t>Husa sterila p/u microscop chirurgical</t>
  </si>
  <si>
    <t>Indic. de contr. a steriliz. cu vapori EXTERN</t>
  </si>
  <si>
    <t>Indic. de contr. a steriliz. cu vapori INTERN</t>
  </si>
  <si>
    <t>Indic. de contr. a steriliz. cu vapori si aer</t>
  </si>
  <si>
    <t xml:space="preserve">Infusomat Space Line
Standart ( 007304 )
</t>
  </si>
  <si>
    <t>Invelișuri de protecție electroterapie pentru aparatele BTL</t>
  </si>
  <si>
    <t>Kit pentru hemodiafiltratre venovenoasă  continue compatibil  Prismaflex Gambro.</t>
  </si>
  <si>
    <t>Lama pentru dermatom sterile ( Watson - autor)</t>
  </si>
  <si>
    <t>Linie de transfuzie</t>
  </si>
  <si>
    <t>Omniset kit 1,6 MP Plus, Omni Bbraun</t>
  </si>
  <si>
    <t>Omniset kit pentru Bbraun Avitum AG, Germania</t>
  </si>
  <si>
    <t>Pachete pentru plasma pentru aparatul de dezghețare a plasmei</t>
  </si>
  <si>
    <t>Papilotom  tip 3  lumen, virf filiform</t>
  </si>
  <si>
    <t>Papilotom canular biluminar</t>
  </si>
  <si>
    <t>Papilotom Tip 3Lumen, virf tip bila</t>
  </si>
  <si>
    <t>Pare pentru electrozi cu 6 canale pentru adulți</t>
  </si>
  <si>
    <t>Pare pentru electrozi cu 6 canale pentru copii</t>
  </si>
  <si>
    <t>Perie de curățire pentru endoscop</t>
  </si>
  <si>
    <t>Piesa Bucala</t>
  </si>
  <si>
    <t xml:space="preserve">Piesa Bucala din plastic in care se introduce
 mustucul de hartie pentru 
spirometru BTL 08 SPIRO </t>
  </si>
  <si>
    <t>Pin de distribuire (echivalent cu Chemo Mini Spike Plus With Fluidfilter)</t>
  </si>
  <si>
    <t>Prelungitoare pentru sistem infuzie cu infusomat FMS</t>
  </si>
  <si>
    <t>Prezervative pentru USG (
007101 )</t>
  </si>
  <si>
    <t>Proba argon pentru colonoscopie / gastroscopie</t>
  </si>
  <si>
    <t>Robinet triderectional</t>
  </si>
  <si>
    <t xml:space="preserve">Saltea pentru încălzire pacientului  </t>
  </si>
  <si>
    <t>Sensor BIS</t>
  </si>
  <si>
    <t>Senzor de flux  pentru ventilator Hamilton C2 (10 in set)</t>
  </si>
  <si>
    <t>Senzor de O2 pentru ventilator Hamilton C2</t>
  </si>
  <si>
    <t>Senzori pentru monitorizare glicemica continua CGM</t>
  </si>
  <si>
    <t>Set colbe pentru onjectomat CT</t>
  </si>
  <si>
    <t>Set colbe seringi CT
comparativ cu injectomat
Nemoto Dual Shot Alpha 7</t>
  </si>
  <si>
    <t>Set de administrare intravenoasă  (echivalent cu Infusomat Space Tubing Transfuzion)</t>
  </si>
  <si>
    <t>Set de administrare intravenoasă (echivalent cu Infusomat Space Line Standard)</t>
  </si>
  <si>
    <t>Set de huse pentru sonda intracavitară (transesofagiană)</t>
  </si>
  <si>
    <t xml:space="preserve">Set de tuburi flexibili steril (REF Z0449-01) </t>
  </si>
  <si>
    <t>Set electrozi ECG 4 cleste + 6 pare (adult), reutilizabil,  FAZINI  600 A</t>
  </si>
  <si>
    <t>Set Injector substanta de contrast</t>
  </si>
  <si>
    <t>Set Level 1 pentru incalzirea solutiilor</t>
  </si>
  <si>
    <t>Set Level 1 pentru infuzie rapidă</t>
  </si>
  <si>
    <t>Set seringă pentru substanța de contrast, pentru injectomat</t>
  </si>
  <si>
    <t>Set Y cu linie de extensie</t>
  </si>
  <si>
    <t xml:space="preserve">Sfere optice jetabile pentru sistemul de neuronavigatie </t>
  </si>
  <si>
    <t>Sistem pentru Hidrocolonoterapie pentru aparatul de colonoterapie, Large</t>
  </si>
  <si>
    <t>Sisteme de infuzie a lichidelor pina la 48 h (compatibil cu infuzomatul din dotare BBraun)</t>
  </si>
  <si>
    <t>Soluție bicarbonat sterilă 2mmoli/l Potassium</t>
  </si>
  <si>
    <t>Soluție pe bază de poliexanidă și betaină, 1000ml</t>
  </si>
  <si>
    <t>Spray pentru micromotor               280053  KARL STORZ </t>
  </si>
  <si>
    <t>Stainels moduls din metal 24x24</t>
  </si>
  <si>
    <t xml:space="preserve">Stetofonendoscop </t>
  </si>
  <si>
    <t>Teste și lancete pentru
măsurarea glicemiei</t>
  </si>
  <si>
    <t xml:space="preserve">Teste și lancete pentru
măsurarea glicemiei
</t>
  </si>
  <si>
    <t>Teste și lancete pentru
măsurarea glicemiei, Accu Chek Instant sau echivalent</t>
  </si>
  <si>
    <t>Teste și lancete pentru
măsurarea glicemiei, Clever Chek TD-4302, TD-5084 sau echivalent</t>
  </si>
  <si>
    <t>Teste și lancete pentru
măsurarea glicemiei, Clever sau echivalent</t>
  </si>
  <si>
    <t>Teste și lancete pentru
măsurarea glicemiei, VivaChek sau echivalent</t>
  </si>
  <si>
    <t>Test-indicator sterilizare 132°/ 20 min  extern</t>
  </si>
  <si>
    <t>REGISTRU</t>
  </si>
  <si>
    <t>Test-indicator sterilizare 132°/ 20 min  intern</t>
  </si>
  <si>
    <t>Test-indicator sterilizare 180° intern</t>
  </si>
  <si>
    <t>Test-indicator sterilizare
134°/ 20 min Universal și
Registru Test
-indicator sterilizare
134°/ 20 min Universal ( 007151 )</t>
  </si>
  <si>
    <t>Transducer Kit - Kit pentru modulul IBP  ( set kit arterial)</t>
  </si>
  <si>
    <t>Tub de extensie cu conector tip Yde înaltă presiune pentru furnizarea substanței de contrast.</t>
  </si>
  <si>
    <t>Tuburi  pentru irigator
EGA-500E</t>
  </si>
  <si>
    <t>Tuburi conectoare pentru set seringa, injectomat</t>
  </si>
  <si>
    <t>Valve de biopsie</t>
  </si>
  <si>
    <t>Vas pentru aspirație la aspirator KV-5</t>
  </si>
  <si>
    <t>Oxigenator pentru ECMO neonatal plus  cu setul standart de tubulatura compatibila cu pompa Rotaflow</t>
  </si>
  <si>
    <t>Oxigenator pentru ECMO pediatric  cu setul standart de tubulatura compatibila cu pompa Rotaflow</t>
  </si>
  <si>
    <t>Set  consumabile pentru plasmafereza la aparatul Nigale</t>
  </si>
  <si>
    <t>Film radiologic 35 x 43 cm
(14 x 17 inch) compatibil cu
DryPro 832 ( 006992 )</t>
  </si>
  <si>
    <t>Film radiologic 20 x 25 cm
(8 x 10 inch) compatibil cu
DryPro ( 006994 )</t>
  </si>
  <si>
    <t>Conector respirator gofrat  ( 002959 )</t>
  </si>
  <si>
    <t>Mască Nebulizer  ( 003089 )</t>
  </si>
  <si>
    <t>Mască Nebulizer pediatrică  ( 003090 )</t>
  </si>
  <si>
    <t>Piesa Y-conector rotativ cu capac de aspirație  ( 003161 )</t>
  </si>
  <si>
    <t>Set de tuburi pentru ventilatoare (contururi) - reutilizabil  ( 003334 )</t>
  </si>
  <si>
    <t>Set de tuburi pentru ventilatoare (contururi), neonatali  ( 003335 )</t>
  </si>
  <si>
    <t>Set de tuburi pentru ventilatoare (contururi), pediatrice  ( 003336 )</t>
  </si>
  <si>
    <t>Set tuburi gofrate pentru aparat de ventilare Set tuburi gofrate pentru aparat de ventilare 150cm ( 003443 )</t>
  </si>
  <si>
    <t>Set tuburi gofrate pentru aparat de ventilare Set tuburi gofrate pentru aparat de ventilare 50m ( 003444 )</t>
  </si>
  <si>
    <t>Set tuburi gofrate pentru aparat de anestezie  ( 003445 )</t>
  </si>
  <si>
    <t>Tub de conexiune la sacul pentru aparatele de intubare Tub de conexiune la sacul pentru aparatele de intubare 24FR ( 003594 )</t>
  </si>
  <si>
    <t>Tub de conexiune la sacul pentru aparatele de intubare Tub de conexiune la sacul pentru aparatele de intubare 26FR ( 003595 )</t>
  </si>
  <si>
    <t>Tub de conexiune la sacul pentru aparatele de intubare Tub de conexiune la sacul pentru aparatele de intubare 28FR ( 003596 )</t>
  </si>
  <si>
    <t xml:space="preserve"> Electrod hibrid combinat cu doua tipuri de cutite,pentru a   acoperi toate etapele precum marcare, pretaierea,incizia si disectia cu un cutit de tip bila  ceramica si tip ac. </t>
  </si>
  <si>
    <t>Compatibil cu Endoscoapele olimpus  seria 190  gastro/ colono</t>
  </si>
  <si>
    <t>Cablu electric pentru rezectie in mediul salin, bipolar (compatibil cu K. Storz), până la 20 utilizări.</t>
  </si>
  <si>
    <t>Compatibil cu coagulatorul TOM 211</t>
  </si>
  <si>
    <t>Compatibil cu aparart ECG 6 canale cu interpretare</t>
  </si>
  <si>
    <t>Compatibil cu aparatul ECG CardiMax  FX 7201</t>
  </si>
  <si>
    <t>Compatibil cu aparart ECG MAG 600</t>
  </si>
  <si>
    <t xml:space="preserve">5Fr, Lungimea 125 cm,Primul electrod la capătul distal, al doilea electrod 1 cm proximal, cu balon, compatibil cu electrocardiostimulator de tip Medtronic. </t>
  </si>
  <si>
    <t>Clame hemostatice endoscopice (unica folosinta) :
Lungime cateter - 2200mm
Diametru - 2,8mm                                                            
Open Width - 11mm</t>
  </si>
  <si>
    <t>Punga de golire cu volum de 7 litri, sterilă, 
Punga are un port de golireși unul pentru conectarea liniei efluent</t>
  </si>
  <si>
    <t>Pensa sigilare vasculară bipolară tip CAIMAN, falci
nearticulate, lungimea falci 26.5mm, lama taiere inclusă,
lungime taiere 23.5mm, diametru</t>
  </si>
  <si>
    <t>KIT CYTOSORB PT SEPSIS / Cartuș absorbant (Cytosorb)
Cartuş dedicat adsorbţiei citokinelor, bilirubinei, mioglobinei, hemoglobinei libere, amoniacului, acizilor biliari, toxinelor de clostridium perfringens, exotoxinelor streptococcus pyogenes, precum şi ale staphylococcus aureus. Materialul adsorbant - polimer biocompatibil. Compatibil cu orice aparat pentru hemofiltrare/hemoperfuzie şi circulaţie extracorporală (CEC, ECMO), putând fi inclus în circuitele de epurare extracorporală cu ajutorul adaptorilor specifici. Trebuie să poată fi folosit în orice terapie CRRT, HP, HD, anticoagulare cu heparina sau citrat. Volumul cartuşului trebuie să fie de 300 ml. Adsorberul trebuie sa fie folosit în tratamente de 24 de ore. Pentru primingul adsorberului - e nevoie de aproximativ 2 1 ser fiziologic neheparinizat. Selectivitatea moleculară pentru substanțele adsorbite trebuie să fie până la 55.000 Daltoni. Volumul de extracorporal rezidual trebuie să nu depasescă 150 ml. Trebuie să funcționeze cu fluxuri cuprinse între 100 şi 700ml/min. Preumplut cu clorura de sodiu 0,9%</t>
  </si>
  <si>
    <t>DVD-R+plicuri ( 007260 ), DVD-R( disc pentru
stocare rezultatelor după examinarea tomografice) + plic
(convert) cu fereastra transparenta, Bucată</t>
  </si>
  <si>
    <t>Electrod pasiv de o singura folosinta,cu un contact placa cu lipici,pentru maturi, pentru coagulatorul "Lamiday Noury" de care dispune sectia</t>
  </si>
  <si>
    <t>EElectrod taiere bipolar, Karl Storz ( 006950 ),
Electrod taiere, capăt unghiular, tip ansă, bipolar, 2 tije,
compatibil teacă 24/26 Fr (K. Storz), diametru 0,40 mm,
Bucată</t>
  </si>
  <si>
    <t>Electrozi multifuncționali de unică folosință pentru defibrilare externă, cardioversie electrică sincronizată, stimulare cardiacă și monitorizare EKG, pentru adulți. Compatibile cu Defibrilator Schiller Defigard 5000</t>
  </si>
  <si>
    <t>Electrozi de suprafață Ag/AgCl, diametru: 20-25 mm, forma: circulară, Bază adezivă hipoalergenică pentru fixare sigură pe piele,. Conector tip"snap"(buton). Impendanță redusă pentru transmiterea precisă a impulsurilor electrice. Ambalare individuală sterila, în cutii de10/20/50 perechi. Optimizați pentru monitorizareaneuromusculară TOF( Train-of-Four). Donație Jayka.</t>
  </si>
  <si>
    <t>Cu proprietate adezivă, cu diametru până la 40 mm.</t>
  </si>
  <si>
    <t>Cu 5 ace; 3/0; Lungimea (cm ) –aprox. 220 cm; Forma acului toracal – curbata d1mm; 4 acele miocardiale d.0,45mm  - cu fixarea fina</t>
  </si>
  <si>
    <t>Electrozi pentru coagulare cu lamă tip (cuțit)
Ambalat în pungi sterile individuale, produs de unică folosință.</t>
  </si>
  <si>
    <t>Lubgime- 230mm., redeschidere, preferabil rotabile, canal de lucru 2.8 mm., distanta de deschidere - 17 mm</t>
  </si>
  <si>
    <t>Film radiologic 20 x 25 cm  (8 x 10 inch) compatibil cu DryPro  ( 006994 ), Film radiologic 20 x 25 cm  (8 x 10 inch)
ambalaj până la 125 Bucată în cutie  
compatibil cu DryPro,Konica Minolta, Bucată</t>
  </si>
  <si>
    <t>Film radiologic 35x 43 cm (14 x 17 inch)
ambalaj până la 125 bucăți în cutie
compatibil cu DryPro Sigma,Konica Minolta, Bucată</t>
  </si>
  <si>
    <t>Film radiologic cu baza albastra 20 x 25 cm  (8 x 10 inch) compatibil cu Horizon  ( 006983 ), Film radiologic cu baza albastra
1. Dimensiune 20 x 25 cm  (8 x 10 inch)
2.Tonuri de gri ≥4096
3.Ton continuu 
4. Rezistent la abraziune
5. Rezistent la substanțe chimice și apă
6.Rezoluție ≥ 12.6 pixels/mm sau  ≥ 320DPI
7.Compatibil cu printer medical Horizon, Codonics
8.La vizualizare și depozitare normală nici o schimbarea și decolorarea imaginii
 9.Bază albastră
10.  Echivalent cu model   810-DVB
11. Până la 100 Bucată în cutie, Bucată</t>
  </si>
  <si>
    <t>Filtre bacteriene pentru aspirare KV-5
Compatibile  cu  aspiratoarele KV-5</t>
  </si>
  <si>
    <t>Filtru antibacterial, de unica
folosința compatibil cu Pony FX , 
1.Filtru antibacterial pentru
spirometrie
2. Dimensiuni:
Diametru exterior – 30,7mm ±0,5mm
Lungime – 75mm ±5mm
3. Destinat pentru adulți
4. Poate fi utilizat la aparatul Pony FX
5. De unică folosința
6. Ambalaj individual
7. Echivalent cu model A 182 300 005, Cosmed, Bucată</t>
  </si>
  <si>
    <t>Filtru antibacterian hidrofob compatibil cu
aspiratoarele chirurgicale ( 007006 ), Filtru antibacterian
hidrofob compatibil cu aspiratoare chirurgicale, diametru
conector 8 mm
, Bucată</t>
  </si>
  <si>
    <t xml:space="preserve">Filtru antibacterian pentru spirometru de unică folosință diametru 29mm N1 </t>
  </si>
  <si>
    <t>Flexibil, permite mișcarea TET, ușor de aplicat, poate fi aplicat de o singură persoană, să nu irite pielea, Bucată</t>
  </si>
  <si>
    <t>Folii din plastic, transparente, dimensiune 18x12cm. Set de minim 1000 folii. Compatibil cu aparatele de electroterapie BTL. Prezentarea mostrelor.</t>
  </si>
  <si>
    <t>Gel ultrasonografie (ecografie), 1000 ml ( 007020 ),
1.volum: 1000 ml
2.PH 5.5- 7;
3.transparent, incolor, inodor (fără miros)
4.să nu conțină: formaldehidă, stabilizatori, substanțe
uleioase, săruri
5.hidrosolubil
7. Flacon reutilizabil
8 Ambalajul sa fie transparent, flexibil moale,cu
posibilitatea de dozare, Bucată</t>
  </si>
  <si>
    <t>Gel ultrasonografie (ecografie), 5000 ml ( 007021 ),
1.volum: 5000 ml
2.1 flacon de lucru, gol, transparent ~ 250ml (pentru
fiecare 5000 ml cîte un flacon)
3.PH 5.5- 7;
4.transparent, incolor, inodor (fără miros)
5.să nu conțină: formaldehidă, stabilizatori, substanțe
uleioase, săruri
6.hidrosolubil.
7. Ambalajul sa fie transparent, flexibil moale, Bucată</t>
  </si>
  <si>
    <t>Hârtie  milimetrică   pentru  ECG termosensibilă  210  mm x 30
tip  rolă caroiaj roșu/albastru</t>
  </si>
  <si>
    <t>Hârtie termosensibila cu grila, dimensiuni 80 mm x 25 m, tip rola, compatibil cu ECG Mindray Beneheart R3, cu tub de plastic de fixare</t>
  </si>
  <si>
    <t>Hîrtie milimetrică p/u ECG , termosensibilă 210mm х 282mm x 180 tip: pliată, compatibil cu Schiller</t>
  </si>
  <si>
    <t>110mmx20m,maximal lucioasa (tip-II) UPP-100HD</t>
  </si>
  <si>
    <t>Hirtie termica cu latimea 37 mm.</t>
  </si>
  <si>
    <t>Hirtie termica cu latimea 56 mm.Pentru analizatorul hematologic Sysmex XP-300</t>
  </si>
  <si>
    <t>Hirtie termica cu latimea 80 mm.</t>
  </si>
  <si>
    <t>110mm*20m termosensibilă tip (z-pachet)</t>
  </si>
  <si>
    <t>Hîrtie termo compatibila cu dispozitivul Siemens Arcadis , 210 mm x 25 m (tip SONV sau echivalentul)</t>
  </si>
  <si>
    <t>Husa sterila p/u microscop chirurgical de tip"smartdrape"REF:306029-0000-0000.Compatibila  cu microscopul chirurgical ZEISS Tivato 700. Cu cipul atasat de husa p/u activarea functiei"Smart drape:de la microscopul chirurgical mentionat mai sus. De o singura utilizare.Dimensiuni:132 cm x 340 cm.Anul de productie 2025.</t>
  </si>
  <si>
    <t>Indic. de contr. a steriliz. cu vapori EXTERN  "ИКПС-132/20" nr.1000 N1</t>
  </si>
  <si>
    <t>Indic. de contr. a steriliz. cu vapori INTERN "ИКПС-132/20" nr.1000 N1</t>
  </si>
  <si>
    <t>Indic. de contr. a steriliz. cu vapori si aer "ИКВС-180/60" nr.1000 N1</t>
  </si>
  <si>
    <t>Infusomat Space Line Standart ( 007304 ), Sisteme
pentru infuziea lichidelor ,preparatelor citostatice cu
infuzomate FMS,non stop 24
-48 ore.Tub de silicon,
rezistentla presiune .PVC
-free.Lungimea 300 cm, Bucată</t>
  </si>
  <si>
    <t>Huse din burete pentru electrozi electroterapie 13cmx9cm. Compatibil cu aparatele de electroterapie BTL. Prezentarea mostrelor.</t>
  </si>
  <si>
    <t>ST 60  suprafața efectiva a membranei 0.6 m2,  maximum TMP 450 mmHg,  blood volum set 97 ml, presiunea sangvina maximală 500 mmHg, minimum  blood  Flow rate 50 ml/min,  maximum blood  Flow rate 180 ml/min, Clearence QB/QS  100 ml/min.</t>
  </si>
  <si>
    <t>Linie de transfuzie de unică folosință compatibilă cu încălzitorul de sînge și infuzii BW685 aflat în dotare. Echipată cu conexiune Luer- Lock, port de injecție. Lungimea minimă 460 cm. Diam 3/4.1. Steril. Cutie de 100 Bucată Donație Jayka</t>
  </si>
  <si>
    <t>Kit terapii CRRT (Omniset Kit) - Kit integrat de unică folosință p/u procedura de hemodiafiltrare veno-venoasă continuă; Circuit integrat, inclusiv hemofiltru, cu suprafața între 1,2m² și 1,6m²; Totate conexiunile circuitului, inclusiv cu pungile de dializat, lichide de substituție, primer, efluent,  dispun de cleme și conectoare de tip Luer-Lock; Circuitul arterial și cel venos dispune de porturi de injectare atât pe linie arterială, cât și pe linie venoasă; Circuitul dispune de 5 filtre cu pori 2µm p/u protejarea senzorului de presiune al dispozitivului; Circuitul dispune de 1 pungă de încălzitor și 1 pungă de colectare p/u priming, cu volum de 2000ml cu conector Luer-Lock și cleme</t>
  </si>
  <si>
    <t>Setul alcătuit din segmente de tubulatură, linii şi camere de de aerare, precum şi filtru, montate pe o placă, total preconectate. Kitul contine: - Linie arterială cu linii auxiliare pentru heparină şi citrat - Linie venoasă cu linie auxiliară pentru infuzia calciului şi punga cu volum de minim 2 L pentru soluția de clătire - Linie pentru soluția de dializat, dotată cu punga de încălzire - Linie de substituție - Linie de evacuare - 1 pungă effluent cu volum de 7 L - Filtru cu membrana din DIAPES - 5 filtre pentru protecția porturilor de presiune 
Kitul trebuie să fie destinat tuturor terapiilor CRRT şi să fie disponibile în 3 variante de suprafeţe ale membranelor, cuprinse între 0,8mp şi 1,6 mp; Kitul permite un flux de sânge cuprins între 10 ml/min şi 500 ml/min Primingul setului se realizează cu maxim 1000ml ser</t>
  </si>
  <si>
    <t>Pachete de unică folosință, 34cmx16cm, care protejează plasma înghețată împotriva contaminarii și izolează în caz de spargere. Compatibile cu Helmer Scientific. Prezentarea mostrelor.</t>
  </si>
  <si>
    <t xml:space="preserve">Papilotom 3lumen, virf filiform7-8 mm radiopac, rotativ, cu sistem de fixare a ghidului,lungimea de taere15-20-25-30 mm(la solicitare), diametrul 1,9-2,5 mm, ungimea   200220 cmcm , cu două sau mai multe canale
 (contrastare+ghid)
</t>
  </si>
  <si>
    <t>electrod de taiere arcuat 20- 30 mm, lungime nu mai mic de 2000 mm.</t>
  </si>
  <si>
    <t>Papilotom Tip 3Lumen,rotativ,lungimea de taiere 20- 25  mm,partial izolat 15mm, port irgare, port  ghid de 0,35,diametru 5-6 Fr  (2-2,8 mm) ,lungimea cateter  2000-2020mm.</t>
  </si>
  <si>
    <t>Pare pentru electrozi cu 6 canale pentru adulți 
Compatibile cu apatate ECG</t>
  </si>
  <si>
    <t>Pare pentru electrozi cu 6 canale pentru copii
Compatibile cu apatate ECG</t>
  </si>
  <si>
    <t>Piesa Bucala pentru endoscopie digestiva-adulti, cu fixator si conecsiune pentru tubul de oxigen</t>
  </si>
  <si>
    <t xml:space="preserve">Piesa Bucala din plastic in care se introduce
 mustucul de hartie pentru 
spirometru BTL 08 SPIRO. Senzor spirometric reutilizabil cu o plasă de măsurare metalică în interior </t>
  </si>
  <si>
    <t xml:space="preserve">Filtru antibacterian de 0,2 µm pecanalul de echilibrare a presiunilor.
Valvă integrată pentru prevenirea scurgerilor nedorite. Filtru antiparticule de 5 µm pe canalul active
</t>
  </si>
  <si>
    <t xml:space="preserve">Steril,aperogen,ne toxic,Sistem de prindere cu rotireindependentăfață de tub, 
rezistent la presiune (4 bari), lungime 150 cm, conectare „luer lock”, PVC, 
0,9 x 1,9 mm, priming 0,94 ml. conector la pacient de culoareverde transparent.
</t>
  </si>
  <si>
    <t>Prezervative pentru USG ( 007101 ), Prezervative,
p/u USG lungimea prezervativului 200 mm (±10mm),
fară lubrifiant, latex, non
-alergic, ambalaj individual cu
indicarea termenului de valabilitate., Bucată</t>
  </si>
  <si>
    <t>proba argon-plasma pentru colonoscopie diametru 2,8-3,2 mm compatibila cu coagulatorul   "Lamiday Noury" aflat in dotare</t>
  </si>
  <si>
    <t>Robineţi infuzional cu trei căi (albastru, galben, rosu),360° pentruinfuzia de lungadurata cu infuzomat FMS administrarea tratament parenteral infuziei.Fara latex.</t>
  </si>
  <si>
    <t xml:space="preserve">Saltea pentru încălzire, amplasată sub pacient prin flux de aer cald, de unică folosință, cu dimensiunile (190-200 cm X 100-110cm), să distribuie fluxul de aer uniform pe toată suprafața, gaura de conexiune compatibilă cu dispozitivul aflat în dotare WarmAir® Convective Warming </t>
  </si>
  <si>
    <t>Senzor de unică folosință compatibil cu modulul BIS LoC 2 Channel pentru sistemele de monitorizare a pacienților concepute pentru a evalua adâncimea anesteziei pe baza analizei semnalelor EEG și a calculului indicelui bispectral (BIS). Senzor de unică folosință cu conector pentru conectarea la un monitor și 4 electrozi EEG adezivi (argint/clorură de argint) bazați pe tehnologia Zipper®. Un cip de computer încorporat în conectorul senzorului pentru a controla numărul de conexiuni la monitor.REF:186-0106. (Cutie cu 25 Bucatăati) Donație Jayka</t>
  </si>
  <si>
    <t>Senzor de flux  pentru ventilator Hamilton C2 (10 in set) echivalent cu PN:281637</t>
  </si>
  <si>
    <t>Senzor de  O2 pentru ventilator Hamilton C2 echivalent cu PN:396200</t>
  </si>
  <si>
    <t>Existența certificatelor care atestă calitatea; 
Specificațiile Transmițătorului: Distanța de Comunicare wireless: 6- 10; Conectarea cu ≥2 aparținători; Specificațiile sensorului de glucoză: Intervalul Glicemic: 2,5~22,0 mmol/L; Durata de viață a Senzorului: până la 14 zile
La achiziționarea a 120 sensori, oferirea a 5  transmițători cu titlu gratuit.</t>
  </si>
  <si>
    <t>steril,   in set vor fi incluse doua seringi cu volum - 200 ml, tub de conectare tip   Y, 1 vârf ascuțit lung, 1 vârf, comp., compatibil cu injectomat MEDRAD Stellant</t>
  </si>
  <si>
    <t xml:space="preserve">Echivalent cu TM0539AC 200ml
+100 ml Syringes W60’’ coiled Line
Y Tube (1 CV)&amp; 2SP
Set contine/Bucată: - Seringa 200 ml - Seringa 100ml - Tub spiralat - Spike </t>
  </si>
  <si>
    <t>Sisteme pentru transfuzia singelui cu infuzomat FMS, cu filtru de 200 μm, tub calibrat de silicon, rezistent la presiune. PVC - free. Lungimea 250 cm.</t>
  </si>
  <si>
    <t>Sisteme pentru infuzia lichidilor, preparatelor citostatice cu infuzomate FMS,non stop 24-48 ore. Tub de silicon, rezistent la presiune. PVC - free. Lungimea 300 cm.</t>
  </si>
  <si>
    <t>1. Steril; 2. Din poliuretan; 3. Dimensiunea 25-32/11-16/1000mm; 4. Componența setului: 1 husă pentru sonda transesofagiană, 1 piesă Bucatăală, 1 seringă gel, 1 dispozitiv de blocare</t>
  </si>
  <si>
    <t>Set de tuburi flexibili steril ( echivalent REF Z0449-01) 
 pentru aparat endoscopic MGB HF 4000 L (aspirator)</t>
  </si>
  <si>
    <t>1. Parte activa a electrodului din Ag/AgCl, 2. set electrozi 4 tip clește (roșu, glaben, verde, negru) + 6 tip pare, 3. tip pacient adult, 4. compatibil cu FAZINI  600 A</t>
  </si>
  <si>
    <t>1setcontine: seringa 200 ml, seringa 100ml,tub spiralat,spike,W/60</t>
  </si>
  <si>
    <t>Set de încălzire a fluidului (singe și lichide), fără orificiu de injecție (FĂRĂ LATEX). Set produs compatibil cu dispozitivul  HOTLINE® Fluid Warmer Level 1, furnizează fluid normotermic la debite normale. Menține temperatura sângelui și fluidelor între 37-42°C, furnizând fluide calde pacientului la debite de până la 5000 ml/h</t>
  </si>
  <si>
    <t xml:space="preserve">Set incalzire si administare fluide, set produs compatibil cu dispozitivul Level 1® H-1200. Fast Flow Fluid Warmer with Integrated Air Detector/Clamp de Smiths Medical , care să corespundă vitezei de infuzie de la 950 pînă la 1400 ml pe minută  </t>
  </si>
  <si>
    <t xml:space="preserve">Compatibil cu NEMOTO Dual Shot
Componența minima a setului: 
Seringa 200 ml+100ml
Tub Spiralat in forma Y, lungimea 150 cm, 300 psi
</t>
  </si>
  <si>
    <t>Set echivalent cu ref 00240-00 de la HAEMONETICS (Set de Call Sever)</t>
  </si>
  <si>
    <t>Sfere optice jetabile pentru sistemul de neuronavigatie. Compatibile cu echipamentul  BrainLab Cuve.</t>
  </si>
  <si>
    <t>Canulă mare (Large), obturator, furtun irigator  1500mm/59'', furtun de evacuare 1300mm/517. Compatibil cu HAB Herrmann Colon Hydromat. Prezentarea mostrelor.</t>
  </si>
  <si>
    <t xml:space="preserve">Tub calibrat
Nu contine latex 
Rezistent la presiune (2 bari)
Lungimea tubului 240-310 cm
Steril
Compatibil cu Infusomat Compact Plus           </t>
  </si>
  <si>
    <t>Soluție concentrată de electroliți pe bază de bicarbonat pentru hemofiltrare
Soluția destinată terapiilor CRRT și fără lactat , 2 moli potasiu și o osmolaritate mai mare de 295mOsm/l.
Concentrația de bicarbonat cuprinsă între 34 și 36 mmoli/l, iar pH-ul soluției cuprins între 7-8. 
Ambalată în pungi de polietilenă, dublu compartimentate - electroliții și soluția tampon (punga de 5 litri).</t>
  </si>
  <si>
    <t>Soluție pentru tratamentul plăgii arse, sterilă, incoloră, gata de utilizare.Ambalaj 1000 ml. Pentru irigarea și pregătirea patului plăgilor arse în vederea tratamentului ulterior.  Pentru curățarea și tratarea plăgilor acute și cronice, a arsurilor inclusivde gradul III-IV. Pe baza de betaină și polihexanidă (poliaminopropil biguanidă) toleranțăși biocompatibilitate crescută a produsului cu țesuturile. Se permite utilizarea pentru o perioada de până la 8 săptămâni după ce a fost deschis ambalajul  pentru prima dată. Să poată fi folosit la tratarea plăgiilor colonizate critic și /sau infectate. Să absorbă mirosurile neplăcute provenite din plagă. Certificat CE, ISO.</t>
  </si>
  <si>
    <t>"Universal-Spray", livrat în seturi de 6 sticle a câte 500 ml fiecare, împreună cu un duză de pulverizare. Acest spray este utilizat pentru întreținerea și lubrifierea instrumentelor medicale, asigurând o funcționare optimă și prelungind durata de viață a acestora. Este compatibil cu diverse sisteme motorizate, precum UNIDRIVE® S III ENT și NEURO, fiind recomandat pentru lubrifierea pieselor de mână și a motoarelor de mare viteză. De asemenea, spray-ul este utilizat în reprocesarea pieselor de mână INTRA, asigurând o lubrifiere adecvată pentru o funcționare eficientă.</t>
  </si>
  <si>
    <t>Stainels moduls din metal 24x24
Certificat CE sau declaratie de conformitate în functie  de evaloarea conformitatii cu anexele corespunzatoare pentru produsul dat.Certificat ISO13485si /sau ISO9001(în dependenta de categorie produsului)</t>
  </si>
  <si>
    <t>500 Teste și 500 lancete pentru
măsurarea glicemiei compatibile cu
 glucometre oferite.
Operatorul economic va furniza
beneficiarului cel puțin 3
glucometre, cu titlu gratuit.</t>
  </si>
  <si>
    <t xml:space="preserve">70 000 Teste și 70 000 lancete pentru
măsurarea glicemiei compatibile cu
 glucometre oferite.
Operatorul economic va furniza
beneficiarului cel puțin 20
glucometre, cu titlu gratuit.
Corespunderea standardului actual de precizie a glucometrelor conform ISO 15197:2013; Codificare automată; </t>
  </si>
  <si>
    <t>10 000 Teste și 10 000 lancete pentru
măsurarea glicemiei compatibile cu
glucometre oferite.
Operatorul economic va furniza
beneficiarului cel puțin 20
glucometre, cu titlu gratuit.</t>
  </si>
  <si>
    <t>21000 Teste și 21000 lancete pentru
măsurarea glicemiei compatibile cu
 glucometre oferite.
Operatorul economic va furniza
beneficiarului cel puțin 100
glucometre, cu titlu gratuit.</t>
  </si>
  <si>
    <t>600 Teste și 600 lancete pentru
măsurarea glicemiei
compatibile cu glucometrul 
Accu Chek Instant
sau
Teste pentru măsurarea glicemiei
măsurarea glicemiei compatibile cu
alte tipuri de glucometre.
Operatorul economic va furniza
beneficiarului cel puțin 4 glucometre,
cu titlu gratuit</t>
  </si>
  <si>
    <t>7500 Teste și 7500 lancete pentru
măsurarea glicemiei compatibile cu
 glucometre oferite.
Operatorul economic va furniza
beneficiarului cel puțin 15
glucometre, cu titlu gratuit.</t>
  </si>
  <si>
    <t>2500 Teste și 2500 lancete pentru
măsurarea glicemiei
compatibile cu glucometrul 
Clever Chek TD-4302, TD-5084
sau
Teste pentru măsurarea glicemiei
măsurarea glicemiei compatibile cu
alte tipuri de glucometre.
Operatorul economic va furniza
beneficiarului cel puțin 13 glucometre,
cu titlu gratuit</t>
  </si>
  <si>
    <t>3000 Teste și 3000 lancete pentru
măsurarea glicemiei compatibile cu
 glucometre oferite.
Operatorul economic va furniza
beneficiarului cel puțin 6
glucometre, cu titlu gratuit.</t>
  </si>
  <si>
    <t>5000 Teste și 5000 lancete pentru
măsurarea glicemiei
compatibile cu glucometrul 
VivaChek
sau
5000 Teste și 5000 lancete pentru
măsurarea glicemiei compatibile cu
 glucometre oferite.
Operatorul economic va furniza
beneficiarului cel puțin 7
glucometre, cu titlu gratuit.</t>
  </si>
  <si>
    <t>Indicator p/u controlul calităţii sterilizării la 132 grade 20 min. Intern, nr. de până la 1000 teste pe bază adezivă, clasa 4, cu virarea culorii indicatorului. Termen de valabilitate nu mai puțin de 24 luni, instrucțiune de utilizare în limba romană cu registru.</t>
  </si>
  <si>
    <t xml:space="preserve">Indicator p/u controlul calităţii sterilizării la 180 grade . Intern, nr.de până la 1000 teste pe bază adezivă, clasa 4, cu virarea culorii indicatorului. Termen de valabilitate nu mai puțin de 24 luni, instrucțiune de utilizare în limba romană cu registru.  </t>
  </si>
  <si>
    <t>Test-indicator sterilizare
134°/ 20 min Universal și
Registru Test
-indicator sterilizare
134°/ 20 min Universal), Indicator p/u controlul calităţii
sterilizării la 134 grade 20 min. Universal, nr. de până la
1000 teste pe bază adezivă, clasa 4, cu virarea culorii
indicatorului. Termen de valabilitate nu mai puțin de 24
luni, instrucțiune de utilizare în limba romană cu
registru., Test</t>
  </si>
  <si>
    <t>Caracteristici:                                                                                                                                                             Tranducer Kit, Material cablu PVC Jacket, Categorie IBP, Conector Distal- BD Connector, culoare furtun transparent, material furtun - PVC, mărimea furtunului pentru pacient adult. Compatibil cu monitor EDAN  iM6010.4* Touchscreen, monitor Myndrai, Lowenstein, Nihon, Philips, General Electric BT 450. Donație Jayka.</t>
  </si>
  <si>
    <t>Tub de extensie cu conector tip Y cu 2 valve pentru injectomate; capace de protectie la capete, prevazut cu Luer Lock; de înaltă presiune (300 PSI); pentru a furniza substanțe de contrast. Lungimea minim 150cm. Unica folosință. Compatibil cu Nemoto DUAL SHOT alpha7.</t>
  </si>
  <si>
    <t xml:space="preserve">Tuburi  de irigare compatibile cu pompa Endostartus </t>
  </si>
  <si>
    <t>Tub spiralat in forma Y 150 cm, 300 psi</t>
  </si>
  <si>
    <t>Vas pentru aspirator   vol .min 2 l , compatibil cu aspirator KV5</t>
  </si>
  <si>
    <t>Debit volum maxim (l / min.)   -   Nu mai mic 1,5
Durata lucrului   -  30 zile
compatibil cu Rotaflow</t>
  </si>
  <si>
    <t>Debit volum maxim (l / min.)   -   Nu mai mic de 3 l/min. durata de lucru 30 zile  compatibil cu pampa Rotafow (procurate conform necesitatile institutiei0</t>
  </si>
  <si>
    <t>Sistema de uz unic, tubulaturile de conexiune la soluţia NaCl şi soluţia anticoagulantă fiind asigurate cu clame;
-ac tip 16 G, cu fisura laterală:lungimea acului nu mai mica de 3 cm.
ü integrat în sistemul închis şi steril al tubulaturii de recoltare; la portiunea de conexiune a acului cu setul clama si o distanta de 10 cm,
ü asigurat cu clama  la punga de plasma.
amplasat pe tubulatura de recoltare pînă la ramificarea racordului Y. lungimea acestui tub nu mai mica de 60 cm.  
• Sistemul de capisonare a acului post-donare cu utilizare ulterioară inofensivă – obligatoriu prezent                                                           Linia pentru separarea plasme sa nu fie mai scurta de 80 cm de la bol- centrifuga.de la  ramificarea racordului Y pana la punga de plasma nu mai scurt de 60 cm
• Bol-centrifugă pentru colectarea sângelui transparent;
• Soluţie anticoagulantă – conţinut de citrat de natriu  4%, steril, apirogen,volum de 250 ml, în recipient de plastic,  asigurat cu element ce va permite fixarea recipientului în suport.
• Container dublu pentru colectarea plasmei în volum 1000 ml, adaptat pentru fixarea la bol şi cu ac polimer pentru conectarea la recipientul din plastic cu soluţie NaCl; compatibile cu aparatul Nigale.(solicitate conform necesitatilor reale a institutiei)</t>
  </si>
  <si>
    <t>400 Teste și 400 lancete pentru
măsurarea glicemiei
compatibile cu glucometrul 
Accu Chek Instant
sau
Teste pentru măsurarea glicemiei
măsurarea glicemiei compatibile cu
alte tipuri de glucometre.
Operatorul economic va furniza
beneficiarului cel puțin 4 glucometre,
cu titlu gratuit</t>
  </si>
  <si>
    <t>Film radiologic 35 x 43 cm (14 x 17 inch)
compatibil cu DryPro 832 ( 006992 ), Film radiologic 35
x 43 cm (14 x 17 inch)
ambalaj până la 125 bucăți în cutie
compatibil cu DryPro 832,Konica Minolta, Bucată</t>
  </si>
  <si>
    <t>Film radiologic 20 x 25 cm (8 x 10 inch)
compatibil cu DryPro ( 006994 ), Film radiologic 20 x
25 cm (8 x 10 inch)
ambalaj până la 125 bucăți în cutie
compatibil cu DryPro,Konica Minolta, Bucată</t>
  </si>
  <si>
    <t>Cu cameră speciala conceputa cu rata de nebulizare aproximativ 3 ml-10min, dimensiunea medie a particulelor 2 microni -kit complet format din Mască-nebulizator, cameră nebulizator și tub de 200cm (±10cm)</t>
  </si>
  <si>
    <t xml:space="preserve">Pediatrică, dimensiunea medie a particulelor 3.1 microni, Kit complet format din Mască-nebulizator, cameră nebulizator și tub, model de referință - Cirrus 2 - Intersurgical. </t>
  </si>
  <si>
    <t>Piesa Y-conector rotativ cu capac de aspirație siliconat, pentru bronhoscop adult utilizată pentru conectarea la circuitul respirației mecanice și tub de intubare</t>
  </si>
  <si>
    <t>Pentru adulți –reutilizabile, rezistent la autoclavare, gofrat, tip “inspire-expire”, cu captatori de vapori expirați.
Completare:1) Sac de rezervă 2l, 
2) Conector unghiular, rotativ, biaxial. Lungime 180cm (±10cm)</t>
  </si>
  <si>
    <t xml:space="preserve">Neonatali, circuite cu inspirație de aer încălzit și flux bidirecțional cu d = 15mm; calități: Transparent, gofrat, tip ”inspir-expir”, Completarea cu: 1) sac de rezervă 0, 5-1,0 l, 2)cu conector unghiular, rotație biaxială, Lungime 150-180cm, Cu fir/sensor de temperatura în tubul de inspir: Steril. Ambalat individual </t>
  </si>
  <si>
    <t>Pediatrice, circuite cu inspirație de aer încălzit și flux bidirecțional cu d = 15mm; calități: Transparent, gofrat, tip ”inspir-expir”, Completarea cu: 1) sac de rezervă 0, 5-1,0 l, 2)cu conector unghiular, rotație biaxială, Lungime 150-180cm, Cu fir/sensor de temperatura în tubul de inspir: Steril. Ambalat individual</t>
  </si>
  <si>
    <t>Tubulatura gofrate Aparat de ventilare
1. Cu sac (colector) pentru O2, 2 litri
2. Fără miros
3. Piesa Y
4. Conector în genunchi cu adaptor Luer-lock pentru controlul concentrație CO2
5. Lungimea minima 150cm (±10cm)
6. Conector standard cu ventilator și Sondă de intubare 15mm și 22mm
7. Ambalat steril, individual</t>
  </si>
  <si>
    <t xml:space="preserve">Set circuit respirație (p-u aparat de respirație artificială) (sifon inspirație, sifon expirație, cu port CO2, Y-configurație cu 8 conectori, tub neted alezaj L minimă =1, 50m, cu conectoare, sac) Steril. Ambalat individual </t>
  </si>
  <si>
    <t>Circuit de respirație, Compact II sau echivalent, pentru conectarea pacientului la aparatul de anestezie și ventilator; Reversibil, configurabil, pliant, extensibil, pentru adulți; Diametrul 22mm; Lungimea circuitului de pana la 2,0m în stare întinsă; tub suplimentar 1,5m; sac 2L; adaptor unghiular biaxial cu un port luer, cu capac la tubul endotraheal; conexiune adaptorului 22M/15F; conexiunea furtunurilor 22F; Material- polipropilenă, polietilena, elastomer, fără latex; Ambalaj individual; Steril.</t>
  </si>
  <si>
    <t>Tub de conexiune la sacul pentru aparatele de intubare 24FR. Siliconat, Bucată - 1 metru</t>
  </si>
  <si>
    <t>Tub de conexiune la sacul pentru aparatele de intubare 26FR. Siliconat, Bucată - 1 metru</t>
  </si>
  <si>
    <t>Tub de conexiune la sacul pentru aparatele de intubare 28FR. Siliconat, Bucată - 1 metru</t>
  </si>
  <si>
    <t>Achiziţionarea centralizată a Consumabilelor, accesoriilor și pieselor de schimb pentru Dispozitive medicale conform necesităților instituțiilor medico-sanitare publice- IMSP- pentru anul 2026</t>
  </si>
  <si>
    <t>rulou</t>
  </si>
  <si>
    <t>litru</t>
  </si>
  <si>
    <t>buc</t>
  </si>
  <si>
    <r>
      <t xml:space="preserve">Cateter cu mandren ( echivalent cu HIGH FLOW DOUBLE LUMEN CATHETER,JOLINE GmbH and CO.KG)
Material: Poliuretan termosenzitiv (Tecoflex)- ax radioopac. Vârf special (design unic), fără găuri laterale, design hemodinamic. Mandren preînserat pentru inserție uşoară. Ac puncție </t>
    </r>
    <r>
      <rPr>
        <sz val="11"/>
        <color rgb="FFFF0000"/>
        <rFont val="Times New Roman"/>
        <family val="1"/>
      </rPr>
      <t>17</t>
    </r>
    <r>
      <rPr>
        <sz val="11"/>
        <color indexed="8"/>
        <rFont val="Times New Roman"/>
        <family val="1"/>
        <charset val="204"/>
      </rPr>
      <t xml:space="preserve">-18 G. Ghid in J din NITINOL (rezistent la cudare) - 0.97/ 700 mm. Secțiuni (arterială şi venoasă) împărţite în mod egal. 2 porturi de injectare/conectare tip luer lock. Dilatator </t>
    </r>
    <r>
      <rPr>
        <sz val="11"/>
        <color rgb="FFFF0000"/>
        <rFont val="Times New Roman"/>
        <family val="1"/>
      </rPr>
      <t>12</t>
    </r>
    <r>
      <rPr>
        <sz val="11"/>
        <color indexed="8"/>
        <rFont val="Times New Roman"/>
        <family val="1"/>
        <charset val="204"/>
      </rPr>
      <t>-13 Fr</t>
    </r>
  </si>
  <si>
    <r>
      <t xml:space="preserve">Conector respirator gofrat </t>
    </r>
    <r>
      <rPr>
        <sz val="11"/>
        <color rgb="FFFF0000"/>
        <rFont val="Times New Roman"/>
        <family val="1"/>
      </rPr>
      <t>tip corrugate</t>
    </r>
    <r>
      <rPr>
        <sz val="11"/>
        <color rgb="FF000000"/>
        <rFont val="Times New Roman"/>
        <family val="1"/>
        <charset val="204"/>
      </rPr>
      <t>, adaptor între tubul endotraheal și circuitul de respirație mecanică, 15mm (plug dad) x 22mm (plug mum)</t>
    </r>
  </si>
  <si>
    <t>Filtru antibacterial, pentru infuziile cu infuzomat FMS de 24  de ore, 0,2 µm ,suprafaţă de filtrare 10 cm2, volum de umplere 2,4 ml, debit minim 30 ml/minut, rezistent la presiuni de max. 3,1 bar, conector luer-lock, sterilizare EO.</t>
  </si>
  <si>
    <r>
      <t xml:space="preserve">Saltea pentru încălzire, amplasată deasupra pacientului prin flux de aer cald, de unică folosință, cu dimensiunile: </t>
    </r>
    <r>
      <rPr>
        <sz val="11"/>
        <color rgb="FFFF0000"/>
        <rFont val="Times New Roman"/>
        <family val="1"/>
      </rPr>
      <t>≥200*110 cm</t>
    </r>
    <r>
      <rPr>
        <sz val="11"/>
        <color theme="1"/>
        <rFont val="Times New Roman"/>
        <family val="1"/>
        <charset val="204"/>
      </rPr>
      <t>, să distribuie fluxul de aer uniform pe toată suprafața, gaura de conexiune compatibilă cu dispozitivul aflat în dotare WarmAir® Convective Warming</t>
    </r>
  </si>
  <si>
    <r>
      <t xml:space="preserve">Hîrtie milimetrică p/u ECG, </t>
    </r>
    <r>
      <rPr>
        <sz val="11"/>
        <color rgb="FFFF0000"/>
        <rFont val="Times New Roman"/>
        <family val="1"/>
      </rPr>
      <t>110mm x 20m</t>
    </r>
  </si>
  <si>
    <r>
      <t xml:space="preserve">110mm*20m termosensibilă tip rulou </t>
    </r>
    <r>
      <rPr>
        <sz val="11"/>
        <color rgb="FFFF0000"/>
        <rFont val="Times New Roman"/>
        <family val="1"/>
      </rPr>
      <t>pentru aparatele: GE MAC 600, Innomed HeartScreen 112 și Cardiette 20099. Toate aparatele utilizate sunt adaptate pentru hârtie cu lățimea de 110 mm</t>
    </r>
  </si>
  <si>
    <r>
      <t>Hîrtie milimetrică p/u ECG,</t>
    </r>
    <r>
      <rPr>
        <sz val="11"/>
        <color rgb="FFFF0000"/>
        <rFont val="Times New Roman"/>
        <family val="1"/>
      </rPr>
      <t>110mm x 20m</t>
    </r>
  </si>
  <si>
    <r>
      <t>Lamă sterilă pentru dermatom(( Watson - autor) de unică folosință, ambalate câte una, e</t>
    </r>
    <r>
      <rPr>
        <sz val="11"/>
        <color rgb="FFFF0000"/>
        <rFont val="Times New Roman"/>
        <family val="1"/>
      </rPr>
      <t>chivalentă cu lama Swann-Morton cod 9940</t>
    </r>
  </si>
  <si>
    <t>Manșeta NIBP adulți (pentru masurarea neinvaziva a tensiunii arteriale) 36 - 46 cm ±3 cm</t>
  </si>
  <si>
    <r>
      <rPr>
        <sz val="11"/>
        <color rgb="FFFF0000"/>
        <rFont val="Times New Roman"/>
        <family val="1"/>
      </rPr>
      <t>Manșeta NIBP adulți (pentru masurarea neinvaziva a tensiunii arteriale) 36 - 46 cm ±3 cm.
1. Cu 2  canale, 2 tuburi cu conectoare la furtun NIBP compatibil cu monitorele/tensiometre din cadrul instituției 
2. Marimea 36-46 cm cu toleranță admisibilă ±3 cm, distanță minimă ≥10 cm ±1 cm
3. Reutilizabile
4. Materil nylon sau poliuretan sau material echivalent,
5. Conector reutilizabil din metal.
Bucată</t>
    </r>
    <r>
      <rPr>
        <sz val="11"/>
        <rFont val="Times New Roman"/>
        <family val="1"/>
        <charset val="204"/>
      </rPr>
      <t xml:space="preserve">
</t>
    </r>
  </si>
  <si>
    <r>
      <t>Perie de curatare pentru endoscop, diametru 1,6mm</t>
    </r>
    <r>
      <rPr>
        <sz val="11"/>
        <color rgb="FFFF0000"/>
        <rFont val="Times New Roman"/>
        <family val="1"/>
      </rPr>
      <t xml:space="preserve"> -1,8mm.</t>
    </r>
  </si>
  <si>
    <r>
      <t>Perie de curatare pentru endoscop, diametru 1,6mm-</t>
    </r>
    <r>
      <rPr>
        <sz val="11"/>
        <color rgb="FFFF0000"/>
        <rFont val="Times New Roman"/>
        <family val="1"/>
      </rPr>
      <t>1,8mm</t>
    </r>
    <r>
      <rPr>
        <sz val="11"/>
        <rFont val="Times New Roman"/>
        <family val="1"/>
        <charset val="204"/>
      </rPr>
      <t>.</t>
    </r>
  </si>
  <si>
    <r>
      <t xml:space="preserve">Perie de curatare pentru endoscop cu 2 capete lucratoare.Lungimea totala </t>
    </r>
    <r>
      <rPr>
        <sz val="11"/>
        <color rgb="FFFF0000"/>
        <rFont val="Times New Roman"/>
        <family val="1"/>
      </rPr>
      <t>2200-2300mm</t>
    </r>
    <r>
      <rPr>
        <sz val="11"/>
        <color indexed="8"/>
        <rFont val="Times New Roman"/>
        <family val="1"/>
        <charset val="204"/>
      </rPr>
      <t>, diametru 1,6-</t>
    </r>
    <r>
      <rPr>
        <sz val="11"/>
        <color rgb="FFFF0000"/>
        <rFont val="Times New Roman"/>
        <family val="1"/>
      </rPr>
      <t>1,8mm</t>
    </r>
    <r>
      <rPr>
        <sz val="11"/>
        <color indexed="8"/>
        <rFont val="Times New Roman"/>
        <family val="1"/>
        <charset val="204"/>
      </rPr>
      <t>. Lungimea perii 20mm,diametru perii 3mm</t>
    </r>
  </si>
  <si>
    <r>
      <t xml:space="preserve">Perie de curatare pentru endoscop, diametru 1,6mm </t>
    </r>
    <r>
      <rPr>
        <sz val="11"/>
        <color rgb="FFFF0000"/>
        <rFont val="Times New Roman"/>
        <family val="1"/>
      </rPr>
      <t>-1,8mm.</t>
    </r>
  </si>
  <si>
    <r>
      <t xml:space="preserve">Perie de curatare pentru endoscop, diametru </t>
    </r>
    <r>
      <rPr>
        <sz val="11"/>
        <color rgb="FFFF0000"/>
        <rFont val="Times New Roman"/>
        <family val="1"/>
      </rPr>
      <t>2-2.4 mm</t>
    </r>
  </si>
  <si>
    <t>Perie de curățare pentru endoscop, de unică folosință, cu următoarele caracteristici tehnice: Tip: perie dublă (cu 2 capete lucrătoare) Lungime totală: 2200-2300 mm Diametrul tijei/cablului: 2-2.4 mm Lungimea fiecărei perii: 20 mm Diametrul fiecărei perii: 5-5.5 mm</t>
  </si>
  <si>
    <r>
      <t>Perie de curatare pentru endoscop, diametru</t>
    </r>
    <r>
      <rPr>
        <sz val="11"/>
        <color rgb="FFFF0000"/>
        <rFont val="Times New Roman"/>
        <family val="1"/>
      </rPr>
      <t xml:space="preserve"> 2-2.4 mm</t>
    </r>
  </si>
  <si>
    <r>
      <rPr>
        <sz val="11"/>
        <color rgb="FFFF0000"/>
        <rFont val="Times New Roman"/>
        <family val="1"/>
      </rPr>
      <t>Perie de curățire pentru endoscop</t>
    </r>
    <r>
      <rPr>
        <sz val="11"/>
        <color rgb="FF000000"/>
        <rFont val="Times New Roman"/>
        <family val="1"/>
        <charset val="204"/>
      </rPr>
      <t xml:space="preserve"> cu 2 capete lucrătoare, </t>
    </r>
    <r>
      <rPr>
        <sz val="11"/>
        <color rgb="FFFF0000"/>
        <rFont val="Times New Roman"/>
        <family val="1"/>
      </rPr>
      <t>echivalent cu model CB18-5050-23 Micro-Tech</t>
    </r>
  </si>
  <si>
    <r>
      <t>Hîrtie milimetrică p/u ECG,</t>
    </r>
    <r>
      <rPr>
        <sz val="11"/>
        <color rgb="FFFF0000"/>
        <rFont val="Times New Roman"/>
        <family val="1"/>
      </rPr>
      <t xml:space="preserve"> 110mm x 20m</t>
    </r>
  </si>
  <si>
    <t xml:space="preserve">Anulat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</si>
</sst>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_-* #,##0.00_-;\-* #,##0.00_-;_-* &quot;-&quot;??_-;_-@_-"/>
    <numFmt numFmtId="165" formatCode="#,##0.0000"/>
  </numFmts>
  <fonts count="44">
    <font>
      <sz val="10"/>
      <name val="Arial"/>
    </font>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0"/>
      <name val="Arial"/>
      <family val="2"/>
      <charset val="204"/>
    </font>
    <font>
      <sz val="10"/>
      <name val="Arial Cyr"/>
      <charset val="204"/>
    </font>
    <font>
      <sz val="10"/>
      <color indexed="8"/>
      <name val="Arial1"/>
    </font>
    <font>
      <b/>
      <sz val="12"/>
      <color theme="0"/>
      <name val="Calibri"/>
      <family val="2"/>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color rgb="FF9C6500"/>
      <name val="Calibri"/>
      <family val="2"/>
      <scheme val="minor"/>
    </font>
    <font>
      <sz val="10"/>
      <color rgb="FF000000"/>
      <name val="Calibri"/>
      <family val="2"/>
      <charset val="204"/>
      <scheme val="minor"/>
    </font>
    <font>
      <sz val="10"/>
      <name val="Arial"/>
      <family val="2"/>
      <charset val="204"/>
    </font>
    <font>
      <b/>
      <sz val="12"/>
      <name val="Times New Roman"/>
      <family val="1"/>
      <charset val="204"/>
    </font>
    <font>
      <sz val="11"/>
      <name val="Times New Roman"/>
      <family val="1"/>
      <charset val="204"/>
    </font>
    <font>
      <sz val="10"/>
      <name val="Times New Roman"/>
      <family val="1"/>
    </font>
    <font>
      <sz val="11"/>
      <color theme="1"/>
      <name val="Times New Roman"/>
      <family val="1"/>
    </font>
    <font>
      <b/>
      <sz val="11"/>
      <color theme="1"/>
      <name val="Times New Roman"/>
      <family val="1"/>
    </font>
    <font>
      <sz val="11"/>
      <color rgb="FF000000"/>
      <name val="Times New Roman"/>
      <family val="1"/>
    </font>
    <font>
      <sz val="11"/>
      <name val="Times New Roman"/>
      <family val="1"/>
    </font>
    <font>
      <sz val="11"/>
      <color indexed="8"/>
      <name val="Times New Roman"/>
      <family val="1"/>
    </font>
    <font>
      <sz val="11"/>
      <color indexed="8"/>
      <name val="Times New Roman"/>
      <family val="1"/>
      <charset val="204"/>
    </font>
    <font>
      <sz val="11"/>
      <color rgb="FF000000"/>
      <name val="Times New Roman"/>
      <family val="1"/>
      <charset val="204"/>
    </font>
    <font>
      <sz val="11"/>
      <color theme="1"/>
      <name val="Times New Roman"/>
      <family val="1"/>
      <charset val="204"/>
    </font>
    <font>
      <sz val="11"/>
      <color rgb="FF333333"/>
      <name val="Times New Roman"/>
      <family val="1"/>
      <charset val="204"/>
    </font>
    <font>
      <sz val="11"/>
      <color rgb="FFFF0000"/>
      <name val="Times New Roman"/>
      <family val="1"/>
    </font>
    <font>
      <sz val="11"/>
      <color rgb="FFFF0000"/>
      <name val="Times New Roman"/>
      <family val="1"/>
      <charset val="204"/>
    </font>
  </fonts>
  <fills count="8">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A5A5A5"/>
      </patternFill>
    </fill>
    <fill>
      <patternFill patternType="solid">
        <fgColor rgb="FFA5A5A5"/>
        <bgColor rgb="FF9999FF"/>
      </patternFill>
    </fill>
    <fill>
      <patternFill patternType="solid">
        <fgColor rgb="FFFFFF0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73">
    <xf numFmtId="0" fontId="0" fillId="0" borderId="0"/>
    <xf numFmtId="0" fontId="13" fillId="0" borderId="0"/>
    <xf numFmtId="0" fontId="15" fillId="0" borderId="0"/>
    <xf numFmtId="0" fontId="16" fillId="0" borderId="0"/>
    <xf numFmtId="0" fontId="16" fillId="0" borderId="0"/>
    <xf numFmtId="0" fontId="4" fillId="0" borderId="0"/>
    <xf numFmtId="0" fontId="17" fillId="0" borderId="0"/>
    <xf numFmtId="0" fontId="18" fillId="0" borderId="0"/>
    <xf numFmtId="0" fontId="15" fillId="0" borderId="0"/>
    <xf numFmtId="0" fontId="16" fillId="0" borderId="0"/>
    <xf numFmtId="0" fontId="15" fillId="0" borderId="0"/>
    <xf numFmtId="0" fontId="19" fillId="0" borderId="0"/>
    <xf numFmtId="0" fontId="15" fillId="0" borderId="0"/>
    <xf numFmtId="9" fontId="15" fillId="0" borderId="0" applyFont="0" applyFill="0" applyBorder="0" applyAlignment="0" applyProtection="0"/>
    <xf numFmtId="0" fontId="3" fillId="0" borderId="0"/>
    <xf numFmtId="0" fontId="15" fillId="0" borderId="0"/>
    <xf numFmtId="0" fontId="13" fillId="0" borderId="0"/>
    <xf numFmtId="0" fontId="15" fillId="0" borderId="0"/>
    <xf numFmtId="0" fontId="3" fillId="0" borderId="0"/>
    <xf numFmtId="0" fontId="20" fillId="0" borderId="0" applyBorder="0" applyProtection="0"/>
    <xf numFmtId="0" fontId="15" fillId="0" borderId="0"/>
    <xf numFmtId="0" fontId="21" fillId="5" borderId="5" applyNumberFormat="0" applyAlignment="0" applyProtection="0"/>
    <xf numFmtId="0" fontId="15" fillId="0" borderId="0"/>
    <xf numFmtId="0" fontId="15" fillId="0" borderId="0"/>
    <xf numFmtId="0" fontId="16" fillId="0" borderId="0"/>
    <xf numFmtId="0" fontId="15" fillId="0" borderId="0"/>
    <xf numFmtId="0" fontId="3" fillId="0" borderId="0"/>
    <xf numFmtId="0" fontId="3" fillId="0" borderId="0"/>
    <xf numFmtId="0" fontId="3" fillId="0" borderId="0"/>
    <xf numFmtId="0" fontId="15" fillId="0" borderId="0"/>
    <xf numFmtId="0" fontId="3" fillId="0" borderId="0"/>
    <xf numFmtId="0" fontId="3" fillId="0" borderId="0"/>
    <xf numFmtId="0" fontId="15" fillId="0" borderId="0"/>
    <xf numFmtId="0" fontId="3" fillId="0" borderId="0"/>
    <xf numFmtId="0" fontId="3" fillId="0" borderId="0"/>
    <xf numFmtId="0" fontId="3" fillId="0" borderId="0"/>
    <xf numFmtId="0" fontId="25" fillId="0" borderId="0"/>
    <xf numFmtId="0" fontId="18" fillId="0" borderId="0"/>
    <xf numFmtId="0" fontId="25" fillId="0" borderId="0"/>
    <xf numFmtId="0" fontId="22" fillId="0" borderId="0"/>
    <xf numFmtId="0" fontId="22" fillId="0" borderId="0"/>
    <xf numFmtId="9" fontId="22" fillId="0" borderId="0" applyBorder="0" applyProtection="0"/>
    <xf numFmtId="0" fontId="22" fillId="0" borderId="0"/>
    <xf numFmtId="0" fontId="25" fillId="0" borderId="0"/>
    <xf numFmtId="0" fontId="25" fillId="0" borderId="0"/>
    <xf numFmtId="0" fontId="24" fillId="0" borderId="0"/>
    <xf numFmtId="0" fontId="25" fillId="0" borderId="0"/>
    <xf numFmtId="0" fontId="26" fillId="0" borderId="0" applyBorder="0" applyProtection="0"/>
    <xf numFmtId="0" fontId="24" fillId="0" borderId="0"/>
    <xf numFmtId="0" fontId="23" fillId="6" borderId="5" applyProtection="0"/>
    <xf numFmtId="0" fontId="27" fillId="4" borderId="0" applyNumberFormat="0" applyBorder="0" applyAlignment="0" applyProtection="0"/>
    <xf numFmtId="0" fontId="16" fillId="0" borderId="0"/>
    <xf numFmtId="0" fontId="16" fillId="0" borderId="0"/>
    <xf numFmtId="0" fontId="15" fillId="0" borderId="0"/>
    <xf numFmtId="164" fontId="16" fillId="0" borderId="0" applyFont="0" applyFill="0" applyBorder="0" applyAlignment="0" applyProtection="0"/>
    <xf numFmtId="0" fontId="16" fillId="0" borderId="0"/>
    <xf numFmtId="0" fontId="28"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4" fontId="16" fillId="0" borderId="0" applyFont="0" applyFill="0" applyBorder="0" applyAlignment="0" applyProtection="0"/>
    <xf numFmtId="0" fontId="1" fillId="0" borderId="0"/>
    <xf numFmtId="43" fontId="29" fillId="0" borderId="0" applyFont="0" applyFill="0" applyBorder="0" applyAlignment="0" applyProtection="0"/>
    <xf numFmtId="0" fontId="15" fillId="0" borderId="0"/>
    <xf numFmtId="0" fontId="14" fillId="0" borderId="0"/>
  </cellStyleXfs>
  <cellXfs count="111">
    <xf numFmtId="0" fontId="0" fillId="0" borderId="0" xfId="0"/>
    <xf numFmtId="0" fontId="6" fillId="0" borderId="0" xfId="1" applyFont="1" applyProtection="1">
      <protection locked="0"/>
    </xf>
    <xf numFmtId="0" fontId="8" fillId="0" borderId="0" xfId="1" applyFont="1" applyAlignment="1" applyProtection="1">
      <alignment horizontal="left" vertical="top" wrapText="1"/>
      <protection locked="0"/>
    </xf>
    <xf numFmtId="0" fontId="6" fillId="0" borderId="0" xfId="1" applyFont="1" applyAlignment="1" applyProtection="1">
      <alignment wrapText="1"/>
      <protection locked="0"/>
    </xf>
    <xf numFmtId="0" fontId="6" fillId="0" borderId="0" xfId="1" applyFont="1" applyAlignment="1" applyProtection="1">
      <alignment horizontal="center"/>
      <protection locked="0"/>
    </xf>
    <xf numFmtId="165" fontId="6" fillId="0" borderId="0" xfId="1" applyNumberFormat="1" applyFont="1"/>
    <xf numFmtId="0" fontId="12" fillId="0" borderId="0" xfId="1" applyFont="1" applyProtection="1">
      <protection locked="0"/>
    </xf>
    <xf numFmtId="0" fontId="6" fillId="0" borderId="0" xfId="1" applyFont="1"/>
    <xf numFmtId="0" fontId="6" fillId="0" borderId="0" xfId="1" applyFont="1" applyAlignment="1">
      <alignment horizontal="center"/>
    </xf>
    <xf numFmtId="0" fontId="8" fillId="0" borderId="1" xfId="0" applyFont="1" applyBorder="1" applyAlignment="1" applyProtection="1">
      <alignment horizontal="left" vertical="top" wrapText="1"/>
      <protection locked="0"/>
    </xf>
    <xf numFmtId="0" fontId="6" fillId="0" borderId="1" xfId="0" applyFont="1" applyBorder="1" applyProtection="1">
      <protection locked="0"/>
    </xf>
    <xf numFmtId="0" fontId="9" fillId="0" borderId="0" xfId="1" applyFont="1" applyAlignment="1" applyProtection="1">
      <alignment horizontal="center"/>
      <protection locked="0"/>
    </xf>
    <xf numFmtId="2" fontId="7" fillId="2" borderId="1" xfId="1" applyNumberFormat="1" applyFont="1" applyFill="1" applyBorder="1" applyAlignment="1">
      <alignment horizontal="center" vertical="center" wrapText="1"/>
    </xf>
    <xf numFmtId="2" fontId="6" fillId="0" borderId="0" xfId="1" applyNumberFormat="1" applyFont="1" applyAlignment="1" applyProtection="1">
      <alignment horizontal="center" vertical="center"/>
      <protection locked="0"/>
    </xf>
    <xf numFmtId="0" fontId="8" fillId="0" borderId="1" xfId="0" applyFont="1" applyBorder="1" applyAlignment="1" applyProtection="1">
      <alignment vertical="top" wrapText="1"/>
      <protection locked="0"/>
    </xf>
    <xf numFmtId="0" fontId="6" fillId="0" borderId="1" xfId="0" applyFont="1" applyBorder="1" applyAlignment="1" applyProtection="1">
      <alignment wrapText="1"/>
      <protection locked="0"/>
    </xf>
    <xf numFmtId="0" fontId="8" fillId="2" borderId="1" xfId="1" applyFont="1" applyFill="1" applyBorder="1" applyAlignment="1">
      <alignment horizontal="center" vertical="center" wrapText="1"/>
    </xf>
    <xf numFmtId="0" fontId="7" fillId="3" borderId="2" xfId="1" applyFont="1" applyFill="1" applyBorder="1" applyAlignment="1">
      <alignment horizontal="center" vertical="center" wrapText="1"/>
    </xf>
    <xf numFmtId="0" fontId="8" fillId="0" borderId="1" xfId="1" applyFont="1" applyBorder="1" applyAlignment="1" applyProtection="1">
      <alignment vertical="top" wrapText="1"/>
      <protection locked="0"/>
    </xf>
    <xf numFmtId="0" fontId="7" fillId="2" borderId="1" xfId="0" applyFont="1" applyFill="1" applyBorder="1" applyAlignment="1">
      <alignment horizontal="left" vertical="top" wrapText="1"/>
    </xf>
    <xf numFmtId="0" fontId="7" fillId="2" borderId="1" xfId="0" applyFont="1" applyFill="1" applyBorder="1" applyAlignment="1">
      <alignment horizontal="center" vertical="center" wrapText="1"/>
    </xf>
    <xf numFmtId="0" fontId="10" fillId="0" borderId="1" xfId="0" applyFont="1" applyBorder="1" applyAlignment="1">
      <alignment horizontal="center" vertical="center" wrapText="1"/>
    </xf>
    <xf numFmtId="0" fontId="7" fillId="2" borderId="1" xfId="1" applyFont="1" applyFill="1" applyBorder="1" applyAlignment="1">
      <alignment horizontal="center" vertical="center" wrapText="1"/>
    </xf>
    <xf numFmtId="0" fontId="7" fillId="2" borderId="1" xfId="0" applyFont="1" applyFill="1" applyBorder="1" applyAlignment="1">
      <alignment horizontal="center" vertical="top" wrapText="1"/>
    </xf>
    <xf numFmtId="0" fontId="6" fillId="0" borderId="1" xfId="0" applyFont="1" applyBorder="1" applyAlignment="1" applyProtection="1">
      <alignment horizontal="right"/>
      <protection locked="0"/>
    </xf>
    <xf numFmtId="0" fontId="7" fillId="2" borderId="1" xfId="0" applyFont="1" applyFill="1" applyBorder="1" applyAlignment="1">
      <alignment horizontal="right" vertical="top" wrapText="1"/>
    </xf>
    <xf numFmtId="0" fontId="6" fillId="0" borderId="0" xfId="1" applyFont="1" applyAlignment="1" applyProtection="1">
      <alignment horizontal="right"/>
      <protection locked="0"/>
    </xf>
    <xf numFmtId="0" fontId="7" fillId="2" borderId="1" xfId="1" applyFont="1" applyFill="1" applyBorder="1" applyAlignment="1">
      <alignment horizontal="right" vertical="center" wrapText="1"/>
    </xf>
    <xf numFmtId="0" fontId="30" fillId="0" borderId="0" xfId="1" applyFont="1" applyAlignment="1" applyProtection="1">
      <alignment horizontal="center"/>
      <protection locked="0"/>
    </xf>
    <xf numFmtId="2" fontId="30" fillId="0" borderId="0" xfId="1" applyNumberFormat="1" applyFont="1" applyAlignment="1" applyProtection="1">
      <alignment horizontal="center" vertical="center"/>
      <protection locked="0"/>
    </xf>
    <xf numFmtId="0" fontId="30" fillId="0" borderId="0" xfId="1" applyFont="1" applyProtection="1">
      <protection locked="0"/>
    </xf>
    <xf numFmtId="0" fontId="32" fillId="0" borderId="1" xfId="0" applyFont="1" applyBorder="1" applyProtection="1">
      <protection locked="0"/>
    </xf>
    <xf numFmtId="0" fontId="32" fillId="0" borderId="1" xfId="0" applyFont="1" applyBorder="1" applyAlignment="1" applyProtection="1">
      <alignment wrapText="1"/>
      <protection locked="0"/>
    </xf>
    <xf numFmtId="0" fontId="35" fillId="0" borderId="1" xfId="0" applyFont="1" applyBorder="1" applyAlignment="1">
      <alignment horizontal="center" vertical="center" wrapText="1"/>
    </xf>
    <xf numFmtId="0" fontId="36" fillId="0" borderId="1" xfId="1" applyFont="1" applyBorder="1" applyProtection="1">
      <protection locked="0"/>
    </xf>
    <xf numFmtId="0" fontId="36" fillId="0" borderId="1" xfId="1" applyFont="1" applyBorder="1" applyAlignment="1" applyProtection="1">
      <alignment horizontal="center" vertical="center"/>
      <protection locked="0"/>
    </xf>
    <xf numFmtId="0" fontId="37" fillId="3" borderId="1" xfId="1" applyFont="1" applyFill="1" applyBorder="1" applyAlignment="1">
      <alignment horizontal="center" vertical="center" wrapText="1"/>
    </xf>
    <xf numFmtId="43" fontId="11" fillId="0" borderId="0" xfId="1" applyNumberFormat="1" applyFont="1" applyAlignment="1" applyProtection="1">
      <alignment horizontal="center"/>
      <protection locked="0"/>
    </xf>
    <xf numFmtId="43" fontId="6" fillId="0" borderId="0" xfId="1" applyNumberFormat="1" applyFont="1" applyProtection="1">
      <protection locked="0"/>
    </xf>
    <xf numFmtId="43" fontId="8" fillId="0" borderId="0" xfId="1" applyNumberFormat="1" applyFont="1" applyAlignment="1" applyProtection="1">
      <alignment vertical="top" wrapText="1"/>
      <protection locked="0"/>
    </xf>
    <xf numFmtId="43" fontId="7" fillId="3" borderId="0" xfId="1" applyNumberFormat="1" applyFont="1" applyFill="1" applyAlignment="1">
      <alignment horizontal="center" vertical="center" wrapText="1"/>
    </xf>
    <xf numFmtId="43" fontId="7" fillId="2" borderId="0" xfId="1" applyNumberFormat="1" applyFont="1" applyFill="1" applyAlignment="1">
      <alignment horizontal="center" vertical="center" wrapText="1"/>
    </xf>
    <xf numFmtId="43" fontId="8" fillId="2" borderId="0" xfId="1" applyNumberFormat="1" applyFont="1" applyFill="1" applyAlignment="1">
      <alignment horizontal="center" vertical="center" wrapText="1"/>
    </xf>
    <xf numFmtId="43" fontId="34" fillId="0" borderId="1" xfId="70" applyFont="1" applyBorder="1" applyAlignment="1">
      <alignment horizontal="center" vertical="center"/>
    </xf>
    <xf numFmtId="43" fontId="30" fillId="0" borderId="0" xfId="1" applyNumberFormat="1" applyFont="1" applyProtection="1">
      <protection locked="0"/>
    </xf>
    <xf numFmtId="0" fontId="31" fillId="0" borderId="1" xfId="0" applyFont="1" applyBorder="1" applyProtection="1">
      <protection locked="0"/>
    </xf>
    <xf numFmtId="0" fontId="6" fillId="0" borderId="2" xfId="0" applyFont="1" applyBorder="1" applyProtection="1">
      <protection locked="0"/>
    </xf>
    <xf numFmtId="0" fontId="6" fillId="0" borderId="2" xfId="0" applyFont="1" applyBorder="1" applyAlignment="1" applyProtection="1">
      <alignment wrapText="1"/>
      <protection locked="0"/>
    </xf>
    <xf numFmtId="0" fontId="7" fillId="2" borderId="1" xfId="0" applyFont="1" applyFill="1" applyBorder="1" applyAlignment="1">
      <alignment vertical="top" wrapText="1"/>
    </xf>
    <xf numFmtId="0" fontId="33" fillId="0" borderId="4" xfId="0" applyFont="1" applyBorder="1" applyAlignment="1">
      <alignment horizontal="center" vertical="center" wrapText="1"/>
    </xf>
    <xf numFmtId="0" fontId="7" fillId="2" borderId="10" xfId="1" applyFont="1" applyFill="1" applyBorder="1" applyAlignment="1">
      <alignment horizontal="center" vertical="center" wrapText="1"/>
    </xf>
    <xf numFmtId="0" fontId="31" fillId="0" borderId="1" xfId="72" applyFont="1" applyBorder="1" applyAlignment="1">
      <alignment vertical="top" wrapText="1" indent="2"/>
    </xf>
    <xf numFmtId="0" fontId="30" fillId="0" borderId="0" xfId="1" applyFont="1" applyAlignment="1" applyProtection="1">
      <alignment horizontal="right"/>
      <protection locked="0"/>
    </xf>
    <xf numFmtId="0" fontId="30" fillId="0" borderId="0" xfId="1" applyFont="1" applyAlignment="1" applyProtection="1">
      <alignment wrapText="1"/>
      <protection locked="0"/>
    </xf>
    <xf numFmtId="4" fontId="30" fillId="0" borderId="0" xfId="1" applyNumberFormat="1" applyFont="1" applyAlignment="1" applyProtection="1">
      <alignment horizontal="center" vertical="center"/>
      <protection locked="0"/>
    </xf>
    <xf numFmtId="0" fontId="38" fillId="0" borderId="1" xfId="0" applyFont="1" applyBorder="1" applyAlignment="1">
      <alignment horizontal="left" vertical="center" wrapText="1"/>
    </xf>
    <xf numFmtId="0" fontId="38" fillId="0" borderId="1" xfId="10" applyFont="1" applyBorder="1" applyAlignment="1">
      <alignment horizontal="left" vertical="center" wrapText="1"/>
    </xf>
    <xf numFmtId="0" fontId="31" fillId="0" borderId="1" xfId="0" applyFont="1" applyBorder="1" applyAlignment="1">
      <alignment horizontal="left" vertical="center" wrapText="1"/>
    </xf>
    <xf numFmtId="0" fontId="39" fillId="0" borderId="1" xfId="26" applyFont="1" applyBorder="1" applyAlignment="1" applyProtection="1">
      <alignment horizontal="left" vertical="center" wrapText="1"/>
      <protection hidden="1"/>
    </xf>
    <xf numFmtId="0" fontId="31" fillId="0" borderId="1" xfId="1" applyFont="1" applyBorder="1" applyAlignment="1" applyProtection="1">
      <alignment horizontal="left" vertical="center" wrapText="1"/>
      <protection locked="0"/>
    </xf>
    <xf numFmtId="0" fontId="38" fillId="0" borderId="1" xfId="2" applyFont="1" applyBorder="1" applyAlignment="1">
      <alignment horizontal="left" vertical="center" wrapText="1"/>
    </xf>
    <xf numFmtId="0" fontId="40" fillId="0" borderId="1" xfId="0" applyFont="1" applyBorder="1" applyAlignment="1">
      <alignment horizontal="left" vertical="center" wrapText="1"/>
    </xf>
    <xf numFmtId="0" fontId="40" fillId="0" borderId="1" xfId="2" applyFont="1" applyBorder="1" applyAlignment="1">
      <alignment horizontal="left" vertical="center" wrapText="1"/>
    </xf>
    <xf numFmtId="0" fontId="39" fillId="0" borderId="1" xfId="10" applyFont="1" applyBorder="1" applyAlignment="1">
      <alignment horizontal="left" vertical="center" wrapText="1"/>
    </xf>
    <xf numFmtId="2" fontId="40" fillId="0" borderId="1" xfId="2" applyNumberFormat="1" applyFont="1" applyBorder="1" applyAlignment="1">
      <alignment horizontal="left" vertical="center" wrapText="1"/>
    </xf>
    <xf numFmtId="0" fontId="39" fillId="0" borderId="1" xfId="0" applyFont="1" applyBorder="1" applyAlignment="1">
      <alignment horizontal="left" vertical="center" wrapText="1"/>
    </xf>
    <xf numFmtId="0" fontId="41" fillId="0" borderId="1" xfId="10" applyFont="1" applyBorder="1" applyAlignment="1">
      <alignment horizontal="left" vertical="center" wrapText="1"/>
    </xf>
    <xf numFmtId="0" fontId="40" fillId="0" borderId="1" xfId="10" applyFont="1" applyBorder="1" applyAlignment="1">
      <alignment horizontal="left" vertical="center" wrapText="1"/>
    </xf>
    <xf numFmtId="0" fontId="40" fillId="0" borderId="1" xfId="0" applyFont="1" applyBorder="1" applyAlignment="1">
      <alignment horizontal="left" wrapText="1"/>
    </xf>
    <xf numFmtId="0" fontId="31" fillId="0" borderId="1" xfId="10" applyFont="1" applyBorder="1" applyAlignment="1">
      <alignment horizontal="left" vertical="center" wrapText="1"/>
    </xf>
    <xf numFmtId="0" fontId="31" fillId="0" borderId="1" xfId="1" applyFont="1" applyBorder="1" applyAlignment="1" applyProtection="1">
      <alignment horizontal="left" wrapText="1"/>
      <protection locked="0"/>
    </xf>
    <xf numFmtId="0" fontId="40" fillId="0" borderId="1" xfId="39" applyFont="1" applyBorder="1" applyAlignment="1">
      <alignment horizontal="left" vertical="center" wrapText="1"/>
    </xf>
    <xf numFmtId="0" fontId="39" fillId="0" borderId="1" xfId="0" applyFont="1" applyBorder="1" applyAlignment="1">
      <alignment horizontal="left" wrapText="1"/>
    </xf>
    <xf numFmtId="0" fontId="31" fillId="0" borderId="1" xfId="1" applyFont="1" applyBorder="1" applyAlignment="1" applyProtection="1">
      <alignment horizontal="center" vertical="center"/>
      <protection locked="0"/>
    </xf>
    <xf numFmtId="0" fontId="40" fillId="0" borderId="1" xfId="0" applyFont="1" applyBorder="1" applyAlignment="1">
      <alignment horizontal="center" vertical="center" wrapText="1"/>
    </xf>
    <xf numFmtId="0" fontId="31" fillId="0" borderId="11" xfId="1" applyFont="1" applyBorder="1" applyAlignment="1" applyProtection="1">
      <alignment horizontal="center" vertical="center"/>
      <protection locked="0"/>
    </xf>
    <xf numFmtId="0" fontId="42" fillId="0" borderId="1" xfId="2" applyFont="1" applyBorder="1" applyAlignment="1">
      <alignment horizontal="left" vertical="center" wrapText="1"/>
    </xf>
    <xf numFmtId="0" fontId="42" fillId="0" borderId="1" xfId="72" applyFont="1" applyBorder="1" applyAlignment="1">
      <alignment vertical="top" wrapText="1" indent="2"/>
    </xf>
    <xf numFmtId="0" fontId="36" fillId="0" borderId="1" xfId="1" applyFont="1" applyBorder="1" applyAlignment="1" applyProtection="1">
      <alignment horizontal="left" vertical="center" wrapText="1"/>
      <protection locked="0"/>
    </xf>
    <xf numFmtId="0" fontId="43" fillId="0" borderId="1" xfId="72" applyFont="1" applyBorder="1" applyAlignment="1">
      <alignment vertical="top" wrapText="1" indent="2"/>
    </xf>
    <xf numFmtId="0" fontId="42" fillId="0" borderId="1" xfId="10" applyFont="1" applyBorder="1" applyAlignment="1">
      <alignment horizontal="left" vertical="center" wrapText="1"/>
    </xf>
    <xf numFmtId="0" fontId="35" fillId="0" borderId="1" xfId="26" applyFont="1" applyBorder="1" applyAlignment="1" applyProtection="1">
      <alignment horizontal="left" vertical="center" wrapText="1"/>
      <protection hidden="1"/>
    </xf>
    <xf numFmtId="0" fontId="11" fillId="0" borderId="7" xfId="1" applyFont="1" applyBorder="1" applyAlignment="1" applyProtection="1">
      <alignment horizontal="center"/>
      <protection locked="0"/>
    </xf>
    <xf numFmtId="0" fontId="11" fillId="0" borderId="8" xfId="1" applyFont="1" applyBorder="1" applyAlignment="1" applyProtection="1">
      <alignment horizontal="center"/>
      <protection locked="0"/>
    </xf>
    <xf numFmtId="0" fontId="11" fillId="0" borderId="9" xfId="1" applyFont="1" applyBorder="1" applyAlignment="1" applyProtection="1">
      <alignment horizontal="center"/>
      <protection locked="0"/>
    </xf>
    <xf numFmtId="0" fontId="7" fillId="0" borderId="3" xfId="0" applyFont="1" applyBorder="1" applyAlignment="1" applyProtection="1">
      <alignment horizontal="center" vertical="top" wrapText="1"/>
      <protection locked="0"/>
    </xf>
    <xf numFmtId="0" fontId="7" fillId="0" borderId="6" xfId="0" applyFont="1" applyBorder="1" applyAlignment="1" applyProtection="1">
      <alignment horizontal="center" vertical="top" wrapText="1"/>
      <protection locked="0"/>
    </xf>
    <xf numFmtId="0" fontId="7" fillId="0" borderId="4" xfId="0" applyFont="1" applyBorder="1" applyAlignment="1" applyProtection="1">
      <alignment horizontal="center" vertical="top" wrapText="1"/>
      <protection locked="0"/>
    </xf>
    <xf numFmtId="0" fontId="9" fillId="0" borderId="3" xfId="0" applyFont="1" applyBorder="1" applyAlignment="1" applyProtection="1">
      <alignment horizontal="center" wrapText="1"/>
      <protection locked="0"/>
    </xf>
    <xf numFmtId="0" fontId="9" fillId="0" borderId="6" xfId="0" applyFont="1" applyBorder="1" applyAlignment="1" applyProtection="1">
      <alignment horizontal="center" wrapText="1"/>
      <protection locked="0"/>
    </xf>
    <xf numFmtId="0" fontId="9" fillId="0" borderId="4" xfId="0" applyFont="1" applyBorder="1" applyAlignment="1" applyProtection="1">
      <alignment horizontal="center" wrapText="1"/>
      <protection locked="0"/>
    </xf>
    <xf numFmtId="0" fontId="5" fillId="0" borderId="3" xfId="0" applyFont="1" applyBorder="1" applyAlignment="1" applyProtection="1">
      <alignment horizontal="right" vertical="center"/>
      <protection locked="0"/>
    </xf>
    <xf numFmtId="0" fontId="5" fillId="0" borderId="6" xfId="0" applyFont="1" applyBorder="1" applyAlignment="1" applyProtection="1">
      <alignment horizontal="right" vertical="center"/>
      <protection locked="0"/>
    </xf>
    <xf numFmtId="0" fontId="5" fillId="0" borderId="4" xfId="0" applyFont="1" applyBorder="1" applyAlignment="1" applyProtection="1">
      <alignment horizontal="right" vertical="center"/>
      <protection locked="0"/>
    </xf>
    <xf numFmtId="0" fontId="6" fillId="0" borderId="3" xfId="0" applyFont="1" applyBorder="1" applyAlignment="1" applyProtection="1">
      <alignment horizontal="left" vertical="center"/>
      <protection locked="0"/>
    </xf>
    <xf numFmtId="0" fontId="6" fillId="0" borderId="6" xfId="0" applyFont="1" applyBorder="1" applyAlignment="1" applyProtection="1">
      <alignment horizontal="left" vertical="center"/>
      <protection locked="0"/>
    </xf>
    <xf numFmtId="0" fontId="6" fillId="0" borderId="4" xfId="0" applyFont="1" applyBorder="1" applyAlignment="1" applyProtection="1">
      <alignment horizontal="left" vertical="center"/>
      <protection locked="0"/>
    </xf>
    <xf numFmtId="0" fontId="7" fillId="0" borderId="3" xfId="0" applyFont="1" applyBorder="1" applyAlignment="1" applyProtection="1">
      <alignment horizontal="right" vertical="center" wrapText="1"/>
      <protection locked="0"/>
    </xf>
    <xf numFmtId="0" fontId="7" fillId="0" borderId="6" xfId="0" applyFont="1" applyBorder="1" applyAlignment="1" applyProtection="1">
      <alignment horizontal="right" vertical="center" wrapText="1"/>
      <protection locked="0"/>
    </xf>
    <xf numFmtId="0" fontId="7" fillId="0" borderId="4" xfId="0" applyFont="1" applyBorder="1" applyAlignment="1" applyProtection="1">
      <alignment horizontal="right" vertical="center" wrapText="1"/>
      <protection locked="0"/>
    </xf>
    <xf numFmtId="0" fontId="8" fillId="0" borderId="1" xfId="1" applyFont="1" applyBorder="1" applyAlignment="1" applyProtection="1">
      <alignment horizontal="left" vertical="top" wrapText="1"/>
      <protection locked="0"/>
    </xf>
    <xf numFmtId="0" fontId="7" fillId="3" borderId="0" xfId="1" applyFont="1" applyFill="1" applyAlignment="1" applyProtection="1">
      <alignment horizontal="center" vertical="top" wrapText="1"/>
      <protection locked="0"/>
    </xf>
    <xf numFmtId="0" fontId="7" fillId="2" borderId="10" xfId="1" applyFont="1" applyFill="1" applyBorder="1" applyAlignment="1">
      <alignment horizontal="center" vertical="center" wrapText="1"/>
    </xf>
    <xf numFmtId="0" fontId="11" fillId="0" borderId="0" xfId="1" applyFont="1" applyAlignment="1" applyProtection="1">
      <alignment horizontal="center"/>
      <protection locked="0"/>
    </xf>
    <xf numFmtId="0" fontId="9" fillId="0" borderId="0" xfId="1" applyFont="1" applyAlignment="1" applyProtection="1">
      <alignment horizontal="center"/>
      <protection locked="0"/>
    </xf>
    <xf numFmtId="0" fontId="5" fillId="0" borderId="0" xfId="1" applyFont="1" applyAlignment="1" applyProtection="1">
      <alignment horizontal="right" vertical="center"/>
      <protection locked="0"/>
    </xf>
    <xf numFmtId="0" fontId="6" fillId="0" borderId="0" xfId="1" applyFont="1" applyAlignment="1" applyProtection="1">
      <alignment horizontal="left" vertical="center"/>
      <protection locked="0"/>
    </xf>
    <xf numFmtId="0" fontId="7" fillId="0" borderId="1" xfId="1" applyFont="1" applyBorder="1" applyAlignment="1" applyProtection="1">
      <alignment horizontal="right" vertical="center" wrapText="1"/>
      <protection locked="0"/>
    </xf>
    <xf numFmtId="0" fontId="6" fillId="0" borderId="0" xfId="1" applyFont="1" applyAlignment="1">
      <alignment horizontal="center"/>
    </xf>
    <xf numFmtId="0" fontId="31" fillId="7" borderId="1" xfId="72" applyFont="1" applyFill="1" applyBorder="1" applyAlignment="1">
      <alignment vertical="top" wrapText="1" indent="2"/>
    </xf>
    <xf numFmtId="0" fontId="6" fillId="7" borderId="1" xfId="0" applyFont="1" applyFill="1" applyBorder="1" applyProtection="1">
      <protection locked="0"/>
    </xf>
  </cellXfs>
  <cellStyles count="73">
    <cellStyle name="Check Cell 2" xfId="21" xr:uid="{52D8F238-60B8-4195-991A-B0DE42C66204}"/>
    <cellStyle name="Check Cell 2 2" xfId="49" xr:uid="{E352A0E0-112F-4024-98FC-3B06D6DF5281}"/>
    <cellStyle name="Comma" xfId="70" builtinId="3"/>
    <cellStyle name="Comma 2" xfId="68" xr:uid="{79779748-B8BC-475C-B1D8-8343CFB9DE8D}"/>
    <cellStyle name="Excel Built-in Normal" xfId="19" xr:uid="{39A8B849-A3E6-4CE4-99FD-6B09D12EDC54}"/>
    <cellStyle name="Excel Built-in Normal 2" xfId="47" xr:uid="{D58DC214-89F3-48F7-A711-DCC285126F13}"/>
    <cellStyle name="Normal" xfId="0" builtinId="0"/>
    <cellStyle name="Normal 10" xfId="42" xr:uid="{323BC4E0-B8C0-401F-B11D-871941074583}"/>
    <cellStyle name="Normal 11" xfId="56" xr:uid="{94593BFB-18B1-470B-AC14-B54713BACAA4}"/>
    <cellStyle name="Normal 2" xfId="1" xr:uid="{00000000-0005-0000-0000-000000000000}"/>
    <cellStyle name="Normal 2 2" xfId="4" xr:uid="{358CA16B-32AC-4A99-BEDE-760438018288}"/>
    <cellStyle name="Normal 2 2 2" xfId="16" xr:uid="{9DA8FF9B-31A7-4C99-9B64-CD3558DD3970}"/>
    <cellStyle name="Normal 2 2 2 2" xfId="48" xr:uid="{344F2AD5-564D-4162-AF9F-A8D4D2C4C83E}"/>
    <cellStyle name="Normal 2 2 3" xfId="10" xr:uid="{C14D619B-A2EC-49D9-AEBA-A8F79C417A0C}"/>
    <cellStyle name="Normal 2 2 4" xfId="69" xr:uid="{53146D0F-FD87-4EA0-A92A-A728670657F4}"/>
    <cellStyle name="Normal 2 3" xfId="15" xr:uid="{A83A83E3-E5BE-4371-AB75-A737AC57E57B}"/>
    <cellStyle name="Normal 2 3 2" xfId="22" xr:uid="{2E528668-926E-4A2E-96BF-AFCC3AEEE0A7}"/>
    <cellStyle name="Normal 2 4" xfId="45" xr:uid="{BD40FF3E-65F1-4E95-B565-287DDD5AADF9}"/>
    <cellStyle name="Normal 3" xfId="2" xr:uid="{90A2C4F8-B600-4D0B-B356-6CCBA5D1D13D}"/>
    <cellStyle name="Normal 3 2" xfId="8" xr:uid="{FD3DFBD9-D9E0-45CE-9E0D-9FBA482BBAFC}"/>
    <cellStyle name="Normal 3 3" xfId="39" xr:uid="{58350115-CF19-45F8-AA6C-57FB1BA2B9D2}"/>
    <cellStyle name="Normal 3 4" xfId="9" xr:uid="{FF57A8C5-C5E6-4D21-AF6C-29ACC3556802}"/>
    <cellStyle name="Normal 4" xfId="3" xr:uid="{563D5224-871B-4514-BBB8-BB68DDD0EF99}"/>
    <cellStyle name="Normal 4 2" xfId="17" xr:uid="{8054C556-0F19-4D42-B36E-0495F7AA2C4B}"/>
    <cellStyle name="Normal 5" xfId="5" xr:uid="{54774E1D-87AF-4E46-BC74-E15D7FC68072}"/>
    <cellStyle name="Normal 5 2" xfId="20" xr:uid="{0A22F367-090D-423B-9526-A4DBCC81A019}"/>
    <cellStyle name="Normal 5 3" xfId="31" xr:uid="{05D30161-812C-4A03-ADAE-C2DAB32FC0CA}"/>
    <cellStyle name="Normal 5 3 2" xfId="64" xr:uid="{0C4C5744-229F-4FAF-9797-6A35D5A85FDB}"/>
    <cellStyle name="Normal 5 4" xfId="46" xr:uid="{CE2FE57F-3617-404E-9CDA-491E7A748B58}"/>
    <cellStyle name="Normal 5 5" xfId="18" xr:uid="{0B4568F6-34D5-43F4-BBAD-C133EB1CF348}"/>
    <cellStyle name="Normal 5 6" xfId="55" xr:uid="{F8342505-8905-446B-86B8-8414251A6179}"/>
    <cellStyle name="Normal 5 7" xfId="59" xr:uid="{B1F30EF3-5406-4C1C-86E8-E5660CB9BE14}"/>
    <cellStyle name="Normal 6" xfId="6" xr:uid="{BAFD542B-63CE-443E-B89D-199882633FC7}"/>
    <cellStyle name="Normal 6 2" xfId="32" xr:uid="{EAF76118-8DAF-4F80-BCB6-44353B94288F}"/>
    <cellStyle name="Normal 6 3" xfId="25" xr:uid="{4EA2B338-2DE9-4FA0-92FE-49BAB0AF890E}"/>
    <cellStyle name="Normal 7" xfId="26" xr:uid="{7F9F4033-D4D0-447B-BD64-F41A132ECCE1}"/>
    <cellStyle name="Normal 7 2" xfId="33" xr:uid="{509BC6E6-B1BC-4928-BB9E-BAA1BCBABEBE}"/>
    <cellStyle name="Normal 7 2 2" xfId="65" xr:uid="{C4517858-0C15-419B-BE6D-5E14D84F92E9}"/>
    <cellStyle name="Normal 7 3" xfId="38" xr:uid="{4C36037C-4490-40C1-BB73-C051E829EEE3}"/>
    <cellStyle name="Normal 7 4" xfId="57" xr:uid="{5127A2F8-4538-4418-B77D-4D6D9D039BDE}"/>
    <cellStyle name="Normal 7 5" xfId="7" xr:uid="{857A9FBA-4DDD-4DBE-99B3-4167BB78E6A8}"/>
    <cellStyle name="Normal 7 6" xfId="60" xr:uid="{6E788508-069B-4C4F-95C0-4CA57BB3E033}"/>
    <cellStyle name="Normal 8" xfId="29" xr:uid="{27364322-1ED5-4BD3-8C4A-A226808DB8A7}"/>
    <cellStyle name="Normal 9" xfId="37" xr:uid="{BDBE5881-F80A-4885-80BB-CD7B2D162FD4}"/>
    <cellStyle name="Normal_Sheet1" xfId="72" xr:uid="{0F1010C7-3762-4295-9BF5-E82E6FB05101}"/>
    <cellStyle name="Percent 2" xfId="13" xr:uid="{65D91C63-8B34-4BAA-9893-B6CBE66D4002}"/>
    <cellStyle name="Percent 2 2" xfId="41" xr:uid="{1D78A9F4-4E56-4EC4-84D3-1388EB608E5A}"/>
    <cellStyle name="Нейтральный 2" xfId="50" xr:uid="{2A070B47-DFF7-44FF-8168-4E39B28F21C1}"/>
    <cellStyle name="Обычный 2" xfId="11" xr:uid="{B1A64ABF-0C06-4543-88D5-5BDBFA74D62D}"/>
    <cellStyle name="Обычный 2 2" xfId="12" xr:uid="{C7DB07F8-094B-447D-9718-52B53DC3BACE}"/>
    <cellStyle name="Обычный 2 2 2" xfId="23" xr:uid="{F9240F23-B3F6-4502-83EE-628EEC10B032}"/>
    <cellStyle name="Обычный 2 3" xfId="53" xr:uid="{D9F055EA-6674-4D84-9725-C29852740BB6}"/>
    <cellStyle name="Обычный 2 4" xfId="24" xr:uid="{9E054C1A-C2B4-4AAC-93F5-6E613CB02402}"/>
    <cellStyle name="Обычный 2 4 2" xfId="40" xr:uid="{6911A074-EEB3-4187-B043-4FE9995513C7}"/>
    <cellStyle name="Обычный 3" xfId="14" xr:uid="{D480D800-C9FE-4C70-9876-D5C0DD33FA1A}"/>
    <cellStyle name="Обычный 3 2" xfId="27" xr:uid="{8D0B466F-8DF9-4EE1-9483-90388FC87717}"/>
    <cellStyle name="Обычный 3 2 2" xfId="34" xr:uid="{10237EF3-FBF5-44A3-AB27-CA585BAC842D}"/>
    <cellStyle name="Обычный 3 2 2 2" xfId="66" xr:uid="{ECCBC581-CE0F-4C92-A3D8-5AD8F549BB07}"/>
    <cellStyle name="Обычный 3 2 3" xfId="43" xr:uid="{1D10FEF3-8299-434A-82F7-D8B2DEE0DA2B}"/>
    <cellStyle name="Обычный 3 2 4" xfId="61" xr:uid="{25C25006-0666-42BE-8819-DAAF64824CED}"/>
    <cellStyle name="Обычный 3 3" xfId="28" xr:uid="{4A81816F-1284-4DC6-985A-A92AF300EB1C}"/>
    <cellStyle name="Обычный 3 3 2" xfId="35" xr:uid="{E4F8861E-9538-494F-A1F2-10F6B2256162}"/>
    <cellStyle name="Обычный 3 3 2 2" xfId="67" xr:uid="{F60E86BC-C2EA-47A1-8545-5200F5AD18A5}"/>
    <cellStyle name="Обычный 3 3 3" xfId="44" xr:uid="{EB6329EC-E19E-42CC-95B9-B4E379EEC16A}"/>
    <cellStyle name="Обычный 3 3 4" xfId="62" xr:uid="{D6CBB50D-D401-4006-9EE6-6D64432C4632}"/>
    <cellStyle name="Обычный 3 4" xfId="30" xr:uid="{6681AEF8-0F16-42C3-9C43-DA5BA8F7BD32}"/>
    <cellStyle name="Обычный 3 4 2" xfId="63" xr:uid="{B2E08935-1645-4763-9B8F-48A6BD8A206A}"/>
    <cellStyle name="Обычный 3 5" xfId="36" xr:uid="{D122C991-6FDB-43A2-945D-E356586BAF08}"/>
    <cellStyle name="Обычный 3 6" xfId="51" xr:uid="{6D11BA24-09C6-4956-BFFC-75F8A24AD7DF}"/>
    <cellStyle name="Обычный 3 7" xfId="58" xr:uid="{D94E184A-4A4D-4D10-A9BE-860082A40F49}"/>
    <cellStyle name="Обычный 4" xfId="52" xr:uid="{2E6C7E8E-70DB-4E82-861F-72A518C95FC7}"/>
    <cellStyle name="Обычный 5" xfId="71" xr:uid="{2FB14159-07FF-49E0-86EF-79F439EDEAC9}"/>
    <cellStyle name="Финансовый 3" xfId="54" xr:uid="{9ED07FB6-3C62-43AC-85A7-E3323EBA67F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K152"/>
  <sheetViews>
    <sheetView tabSelected="1" topLeftCell="A103" zoomScale="85" zoomScaleNormal="85" workbookViewId="0">
      <selection activeCell="C104" sqref="C104:G104"/>
    </sheetView>
  </sheetViews>
  <sheetFormatPr defaultColWidth="9.140625" defaultRowHeight="15.75"/>
  <cols>
    <col min="1" max="1" width="11.85546875" style="10" customWidth="1"/>
    <col min="2" max="2" width="9.5703125" style="24" customWidth="1"/>
    <col min="3" max="3" width="25.85546875" style="15" customWidth="1"/>
    <col min="4" max="4" width="20.7109375" style="15" customWidth="1"/>
    <col min="5" max="5" width="10.5703125" style="10" customWidth="1"/>
    <col min="6" max="6" width="11.28515625" style="10" customWidth="1"/>
    <col min="7" max="7" width="10.7109375" style="10" customWidth="1"/>
    <col min="8" max="8" width="94.140625" style="10" customWidth="1"/>
    <col min="9" max="9" width="30.42578125" style="10" customWidth="1"/>
    <col min="10" max="10" width="30" style="15" customWidth="1"/>
    <col min="11" max="11" width="1.7109375" style="10" customWidth="1"/>
    <col min="12" max="16384" width="9.140625" style="10"/>
  </cols>
  <sheetData>
    <row r="1" spans="1:11">
      <c r="C1" s="82" t="s">
        <v>27</v>
      </c>
      <c r="D1" s="83"/>
      <c r="E1" s="83"/>
      <c r="F1" s="83"/>
      <c r="G1" s="83"/>
      <c r="H1" s="83"/>
      <c r="I1" s="83"/>
      <c r="J1" s="83"/>
      <c r="K1" s="84"/>
    </row>
    <row r="2" spans="1:11">
      <c r="D2" s="88" t="s">
        <v>14</v>
      </c>
      <c r="E2" s="89"/>
      <c r="F2" s="89"/>
      <c r="G2" s="89"/>
      <c r="H2" s="90"/>
    </row>
    <row r="3" spans="1:11">
      <c r="A3" s="91" t="s">
        <v>9</v>
      </c>
      <c r="B3" s="92"/>
      <c r="C3" s="93"/>
      <c r="D3" s="94" t="s">
        <v>29</v>
      </c>
      <c r="E3" s="95"/>
      <c r="F3" s="95"/>
      <c r="G3" s="95"/>
      <c r="H3" s="96"/>
      <c r="I3" s="10" t="s">
        <v>10</v>
      </c>
      <c r="J3" s="15" t="s">
        <v>12</v>
      </c>
    </row>
    <row r="4" spans="1:11" s="15" customFormat="1" ht="39.75" customHeight="1">
      <c r="A4" s="97" t="s">
        <v>8</v>
      </c>
      <c r="B4" s="98"/>
      <c r="C4" s="99"/>
      <c r="D4" s="100" t="s">
        <v>295</v>
      </c>
      <c r="E4" s="100"/>
      <c r="F4" s="100"/>
      <c r="G4" s="100"/>
      <c r="H4" s="100"/>
      <c r="I4" s="100"/>
      <c r="J4" s="14" t="s">
        <v>13</v>
      </c>
      <c r="K4" s="9"/>
    </row>
    <row r="5" spans="1:11">
      <c r="D5" s="85"/>
      <c r="E5" s="86"/>
      <c r="F5" s="86"/>
      <c r="G5" s="86"/>
      <c r="H5" s="87"/>
      <c r="I5" s="85"/>
      <c r="J5" s="87"/>
      <c r="K5" s="9"/>
    </row>
    <row r="6" spans="1:11" ht="47.25">
      <c r="A6" s="19" t="s">
        <v>2</v>
      </c>
      <c r="B6" s="25" t="s">
        <v>0</v>
      </c>
      <c r="C6" s="19" t="s">
        <v>1</v>
      </c>
      <c r="D6" s="19" t="s">
        <v>3</v>
      </c>
      <c r="E6" s="23" t="s">
        <v>4</v>
      </c>
      <c r="F6" s="23" t="s">
        <v>5</v>
      </c>
      <c r="G6" s="23" t="s">
        <v>6</v>
      </c>
      <c r="H6" s="20" t="s">
        <v>7</v>
      </c>
      <c r="I6" s="20" t="s">
        <v>28</v>
      </c>
      <c r="J6" s="20" t="s">
        <v>31</v>
      </c>
      <c r="K6" s="9"/>
    </row>
    <row r="7" spans="1:11">
      <c r="A7" s="20">
        <v>1</v>
      </c>
      <c r="B7" s="25">
        <v>2</v>
      </c>
      <c r="C7" s="48"/>
      <c r="D7" s="48"/>
      <c r="E7" s="20">
        <v>3</v>
      </c>
      <c r="F7" s="20">
        <v>4</v>
      </c>
      <c r="G7" s="20">
        <v>5</v>
      </c>
      <c r="H7" s="20">
        <v>6</v>
      </c>
      <c r="I7" s="16">
        <v>7</v>
      </c>
      <c r="J7" s="19">
        <v>8</v>
      </c>
      <c r="K7" s="9"/>
    </row>
    <row r="8" spans="1:11" ht="60">
      <c r="A8" s="21" t="s">
        <v>35</v>
      </c>
      <c r="B8" s="73">
        <v>1</v>
      </c>
      <c r="C8" s="51" t="s">
        <v>41</v>
      </c>
      <c r="D8" s="51" t="s">
        <v>41</v>
      </c>
      <c r="E8" s="45"/>
      <c r="F8" s="45"/>
      <c r="G8" s="45"/>
      <c r="H8" s="55" t="s">
        <v>172</v>
      </c>
      <c r="I8" s="31"/>
      <c r="J8" s="32"/>
    </row>
    <row r="9" spans="1:11">
      <c r="A9" s="21" t="s">
        <v>35</v>
      </c>
      <c r="B9" s="74">
        <v>2</v>
      </c>
      <c r="C9" s="51" t="s">
        <v>42</v>
      </c>
      <c r="D9" s="51" t="s">
        <v>42</v>
      </c>
      <c r="E9" s="45"/>
      <c r="F9" s="45"/>
      <c r="G9" s="45"/>
      <c r="H9" s="55" t="s">
        <v>173</v>
      </c>
      <c r="I9" s="31"/>
      <c r="J9" s="32"/>
    </row>
    <row r="10" spans="1:11">
      <c r="A10" s="21" t="s">
        <v>35</v>
      </c>
      <c r="B10" s="73">
        <v>3</v>
      </c>
      <c r="C10" s="51" t="s">
        <v>43</v>
      </c>
      <c r="D10" s="51" t="s">
        <v>43</v>
      </c>
      <c r="E10" s="45"/>
      <c r="F10" s="45"/>
      <c r="G10" s="45"/>
      <c r="H10" s="55" t="s">
        <v>173</v>
      </c>
      <c r="I10" s="31"/>
      <c r="J10" s="32"/>
    </row>
    <row r="11" spans="1:11" ht="30">
      <c r="A11" s="21" t="s">
        <v>35</v>
      </c>
      <c r="B11" s="74">
        <v>4</v>
      </c>
      <c r="C11" s="51" t="s">
        <v>44</v>
      </c>
      <c r="D11" s="51" t="s">
        <v>44</v>
      </c>
      <c r="E11" s="45"/>
      <c r="F11" s="45"/>
      <c r="G11" s="45"/>
      <c r="H11" s="56" t="s">
        <v>174</v>
      </c>
      <c r="I11" s="31"/>
      <c r="J11" s="32"/>
    </row>
    <row r="12" spans="1:11" ht="45">
      <c r="A12" s="21" t="s">
        <v>35</v>
      </c>
      <c r="B12" s="73">
        <v>5</v>
      </c>
      <c r="C12" s="51" t="s">
        <v>45</v>
      </c>
      <c r="D12" s="51" t="s">
        <v>45</v>
      </c>
      <c r="E12" s="45"/>
      <c r="F12" s="45"/>
      <c r="G12" s="45"/>
      <c r="H12" s="55" t="s">
        <v>175</v>
      </c>
      <c r="I12" s="31"/>
      <c r="J12" s="32"/>
    </row>
    <row r="13" spans="1:11" ht="30">
      <c r="A13" s="21" t="s">
        <v>35</v>
      </c>
      <c r="B13" s="74">
        <v>6</v>
      </c>
      <c r="C13" s="51" t="s">
        <v>46</v>
      </c>
      <c r="D13" s="51" t="s">
        <v>46</v>
      </c>
      <c r="E13" s="45"/>
      <c r="F13" s="45"/>
      <c r="G13" s="45"/>
      <c r="H13" s="55" t="s">
        <v>176</v>
      </c>
      <c r="I13" s="31"/>
      <c r="J13" s="32"/>
    </row>
    <row r="14" spans="1:11" ht="45">
      <c r="A14" s="21" t="s">
        <v>35</v>
      </c>
      <c r="B14" s="73">
        <v>7</v>
      </c>
      <c r="C14" s="51" t="s">
        <v>47</v>
      </c>
      <c r="D14" s="51" t="s">
        <v>47</v>
      </c>
      <c r="E14" s="45"/>
      <c r="F14" s="45"/>
      <c r="G14" s="45"/>
      <c r="H14" s="57" t="s">
        <v>177</v>
      </c>
      <c r="I14" s="31"/>
      <c r="J14" s="32"/>
    </row>
    <row r="15" spans="1:11" ht="30">
      <c r="A15" s="21" t="s">
        <v>35</v>
      </c>
      <c r="B15" s="74">
        <v>8</v>
      </c>
      <c r="C15" s="51" t="s">
        <v>48</v>
      </c>
      <c r="D15" s="51" t="s">
        <v>48</v>
      </c>
      <c r="E15" s="45"/>
      <c r="F15" s="45"/>
      <c r="G15" s="45"/>
      <c r="H15" s="55" t="s">
        <v>178</v>
      </c>
      <c r="I15" s="31"/>
      <c r="J15" s="32"/>
    </row>
    <row r="16" spans="1:11" ht="105">
      <c r="A16" s="21" t="s">
        <v>35</v>
      </c>
      <c r="B16" s="73">
        <v>9</v>
      </c>
      <c r="C16" s="51" t="s">
        <v>49</v>
      </c>
      <c r="D16" s="51" t="s">
        <v>49</v>
      </c>
      <c r="E16" s="45"/>
      <c r="F16" s="45"/>
      <c r="G16" s="45"/>
      <c r="H16" s="56" t="s">
        <v>179</v>
      </c>
      <c r="I16" s="31"/>
      <c r="J16" s="32"/>
    </row>
    <row r="17" spans="1:10" ht="90">
      <c r="A17" s="21" t="s">
        <v>35</v>
      </c>
      <c r="B17" s="74">
        <v>10</v>
      </c>
      <c r="C17" s="51" t="s">
        <v>50</v>
      </c>
      <c r="D17" s="51" t="s">
        <v>50</v>
      </c>
      <c r="E17" s="45"/>
      <c r="F17" s="45"/>
      <c r="G17" s="45"/>
      <c r="H17" s="55" t="s">
        <v>299</v>
      </c>
      <c r="I17" s="31"/>
      <c r="J17" s="32"/>
    </row>
    <row r="18" spans="1:10" ht="60">
      <c r="A18" s="21" t="s">
        <v>35</v>
      </c>
      <c r="B18" s="73">
        <v>11</v>
      </c>
      <c r="C18" s="51" t="s">
        <v>51</v>
      </c>
      <c r="D18" s="51" t="s">
        <v>51</v>
      </c>
      <c r="E18" s="45"/>
      <c r="F18" s="45"/>
      <c r="G18" s="45"/>
      <c r="H18" s="55" t="s">
        <v>180</v>
      </c>
      <c r="I18" s="31"/>
      <c r="J18" s="32"/>
    </row>
    <row r="19" spans="1:10" ht="60">
      <c r="A19" s="21" t="s">
        <v>35</v>
      </c>
      <c r="B19" s="74">
        <v>12</v>
      </c>
      <c r="C19" s="51" t="s">
        <v>52</v>
      </c>
      <c r="D19" s="51" t="s">
        <v>52</v>
      </c>
      <c r="E19" s="45"/>
      <c r="F19" s="45"/>
      <c r="G19" s="45"/>
      <c r="H19" s="55" t="s">
        <v>181</v>
      </c>
      <c r="I19" s="31"/>
      <c r="J19" s="32"/>
    </row>
    <row r="20" spans="1:10" ht="45">
      <c r="A20" s="21" t="s">
        <v>35</v>
      </c>
      <c r="B20" s="73">
        <v>13</v>
      </c>
      <c r="C20" s="51" t="s">
        <v>53</v>
      </c>
      <c r="D20" s="51" t="s">
        <v>53</v>
      </c>
      <c r="E20" s="45"/>
      <c r="F20" s="45"/>
      <c r="G20" s="45"/>
      <c r="H20" s="55" t="s">
        <v>182</v>
      </c>
      <c r="I20" s="31"/>
      <c r="J20" s="32"/>
    </row>
    <row r="21" spans="1:10" ht="165">
      <c r="A21" s="21" t="s">
        <v>35</v>
      </c>
      <c r="B21" s="74">
        <v>14</v>
      </c>
      <c r="C21" s="51" t="s">
        <v>54</v>
      </c>
      <c r="D21" s="51" t="s">
        <v>54</v>
      </c>
      <c r="E21" s="45"/>
      <c r="F21" s="45"/>
      <c r="G21" s="45"/>
      <c r="H21" s="55" t="s">
        <v>183</v>
      </c>
      <c r="I21" s="31"/>
      <c r="J21" s="32"/>
    </row>
    <row r="22" spans="1:10" ht="45">
      <c r="A22" s="21" t="s">
        <v>35</v>
      </c>
      <c r="B22" s="73">
        <v>15</v>
      </c>
      <c r="C22" s="51" t="s">
        <v>55</v>
      </c>
      <c r="D22" s="51" t="s">
        <v>55</v>
      </c>
      <c r="E22" s="45"/>
      <c r="F22" s="45"/>
      <c r="G22" s="45"/>
      <c r="H22" s="58" t="s">
        <v>184</v>
      </c>
      <c r="I22" s="31"/>
      <c r="J22" s="32"/>
    </row>
    <row r="23" spans="1:10" ht="90">
      <c r="A23" s="21" t="s">
        <v>35</v>
      </c>
      <c r="B23" s="74">
        <v>16</v>
      </c>
      <c r="C23" s="51" t="s">
        <v>56</v>
      </c>
      <c r="D23" s="51" t="s">
        <v>56</v>
      </c>
      <c r="E23" s="45"/>
      <c r="F23" s="45"/>
      <c r="G23" s="45"/>
      <c r="H23" s="58" t="s">
        <v>56</v>
      </c>
      <c r="I23" s="31"/>
      <c r="J23" s="32"/>
    </row>
    <row r="24" spans="1:10" ht="30">
      <c r="A24" s="21" t="s">
        <v>35</v>
      </c>
      <c r="B24" s="73">
        <v>17</v>
      </c>
      <c r="C24" s="51" t="s">
        <v>57</v>
      </c>
      <c r="D24" s="51" t="s">
        <v>57</v>
      </c>
      <c r="E24" s="45"/>
      <c r="F24" s="45"/>
      <c r="G24" s="45"/>
      <c r="H24" s="57" t="s">
        <v>185</v>
      </c>
      <c r="I24" s="31"/>
      <c r="J24" s="32"/>
    </row>
    <row r="25" spans="1:10" ht="60">
      <c r="A25" s="21" t="s">
        <v>35</v>
      </c>
      <c r="B25" s="74">
        <v>18</v>
      </c>
      <c r="C25" s="51" t="s">
        <v>58</v>
      </c>
      <c r="D25" s="51" t="s">
        <v>58</v>
      </c>
      <c r="E25" s="45"/>
      <c r="F25" s="45"/>
      <c r="G25" s="45"/>
      <c r="H25" s="59" t="s">
        <v>186</v>
      </c>
      <c r="I25" s="31"/>
      <c r="J25" s="32"/>
    </row>
    <row r="26" spans="1:10" ht="165">
      <c r="A26" s="21" t="s">
        <v>35</v>
      </c>
      <c r="B26" s="73">
        <v>19</v>
      </c>
      <c r="C26" s="51" t="s">
        <v>59</v>
      </c>
      <c r="D26" s="51" t="s">
        <v>59</v>
      </c>
      <c r="E26" s="45"/>
      <c r="F26" s="45"/>
      <c r="G26" s="45"/>
      <c r="H26" s="55" t="s">
        <v>187</v>
      </c>
      <c r="I26" s="31"/>
      <c r="J26" s="32"/>
    </row>
    <row r="27" spans="1:10" ht="60">
      <c r="A27" s="21" t="s">
        <v>35</v>
      </c>
      <c r="B27" s="74">
        <v>20</v>
      </c>
      <c r="C27" s="51" t="s">
        <v>60</v>
      </c>
      <c r="D27" s="51" t="s">
        <v>60</v>
      </c>
      <c r="E27" s="45"/>
      <c r="F27" s="45"/>
      <c r="G27" s="45"/>
      <c r="H27" s="55" t="s">
        <v>188</v>
      </c>
      <c r="I27" s="31"/>
      <c r="J27" s="32"/>
    </row>
    <row r="28" spans="1:10" ht="30">
      <c r="A28" s="21" t="s">
        <v>35</v>
      </c>
      <c r="B28" s="73">
        <v>21</v>
      </c>
      <c r="C28" s="51" t="s">
        <v>61</v>
      </c>
      <c r="D28" s="51" t="s">
        <v>61</v>
      </c>
      <c r="E28" s="45"/>
      <c r="F28" s="45"/>
      <c r="G28" s="45"/>
      <c r="H28" s="55" t="s">
        <v>189</v>
      </c>
      <c r="I28" s="31"/>
      <c r="J28" s="32"/>
    </row>
    <row r="29" spans="1:10" ht="60">
      <c r="A29" s="21" t="s">
        <v>35</v>
      </c>
      <c r="B29" s="74">
        <v>22</v>
      </c>
      <c r="C29" s="51" t="s">
        <v>62</v>
      </c>
      <c r="D29" s="51" t="s">
        <v>62</v>
      </c>
      <c r="E29" s="45"/>
      <c r="F29" s="45"/>
      <c r="G29" s="45"/>
      <c r="H29" s="60" t="s">
        <v>190</v>
      </c>
      <c r="I29" s="31"/>
      <c r="J29" s="32"/>
    </row>
    <row r="30" spans="1:10" ht="45">
      <c r="A30" s="21" t="s">
        <v>35</v>
      </c>
      <c r="B30" s="73">
        <v>23</v>
      </c>
      <c r="C30" s="51" t="s">
        <v>63</v>
      </c>
      <c r="D30" s="51" t="s">
        <v>63</v>
      </c>
      <c r="E30" s="45"/>
      <c r="F30" s="45"/>
      <c r="G30" s="45"/>
      <c r="H30" s="61" t="s">
        <v>191</v>
      </c>
      <c r="I30" s="31"/>
      <c r="J30" s="32"/>
    </row>
    <row r="31" spans="1:10" ht="45">
      <c r="A31" s="21" t="s">
        <v>35</v>
      </c>
      <c r="B31" s="74">
        <v>24</v>
      </c>
      <c r="C31" s="51" t="s">
        <v>64</v>
      </c>
      <c r="D31" s="51" t="s">
        <v>64</v>
      </c>
      <c r="E31" s="45"/>
      <c r="F31" s="45"/>
      <c r="G31" s="45"/>
      <c r="H31" s="55" t="s">
        <v>192</v>
      </c>
      <c r="I31" s="31"/>
      <c r="J31" s="32"/>
    </row>
    <row r="32" spans="1:10" ht="75">
      <c r="A32" s="21" t="s">
        <v>35</v>
      </c>
      <c r="B32" s="73">
        <v>25</v>
      </c>
      <c r="C32" s="51" t="s">
        <v>65</v>
      </c>
      <c r="D32" s="51" t="s">
        <v>65</v>
      </c>
      <c r="E32" s="45"/>
      <c r="F32" s="45"/>
      <c r="G32" s="45"/>
      <c r="H32" s="61" t="s">
        <v>193</v>
      </c>
      <c r="I32" s="31"/>
      <c r="J32" s="32"/>
    </row>
    <row r="33" spans="1:10" ht="75">
      <c r="A33" s="21" t="s">
        <v>35</v>
      </c>
      <c r="B33" s="74">
        <v>26</v>
      </c>
      <c r="C33" s="51" t="s">
        <v>66</v>
      </c>
      <c r="D33" s="51" t="s">
        <v>66</v>
      </c>
      <c r="E33" s="45"/>
      <c r="F33" s="45"/>
      <c r="G33" s="45"/>
      <c r="H33" s="61" t="s">
        <v>194</v>
      </c>
      <c r="I33" s="31"/>
      <c r="J33" s="32"/>
    </row>
    <row r="34" spans="1:10" ht="195">
      <c r="A34" s="21" t="s">
        <v>35</v>
      </c>
      <c r="B34" s="73">
        <v>27</v>
      </c>
      <c r="C34" s="51" t="s">
        <v>67</v>
      </c>
      <c r="D34" s="51" t="s">
        <v>67</v>
      </c>
      <c r="E34" s="45"/>
      <c r="F34" s="45"/>
      <c r="G34" s="45"/>
      <c r="H34" s="56" t="s">
        <v>195</v>
      </c>
      <c r="I34" s="31"/>
      <c r="J34" s="32"/>
    </row>
    <row r="35" spans="1:10" ht="45">
      <c r="A35" s="21" t="s">
        <v>35</v>
      </c>
      <c r="B35" s="74">
        <v>28</v>
      </c>
      <c r="C35" s="51" t="s">
        <v>68</v>
      </c>
      <c r="D35" s="51" t="s">
        <v>68</v>
      </c>
      <c r="E35" s="45"/>
      <c r="F35" s="45"/>
      <c r="G35" s="45"/>
      <c r="H35" s="61" t="s">
        <v>196</v>
      </c>
      <c r="I35" s="31"/>
      <c r="J35" s="32"/>
    </row>
    <row r="36" spans="1:10" ht="114" customHeight="1">
      <c r="A36" s="21" t="s">
        <v>35</v>
      </c>
      <c r="B36" s="73">
        <v>29</v>
      </c>
      <c r="C36" s="51" t="s">
        <v>69</v>
      </c>
      <c r="D36" s="51" t="s">
        <v>69</v>
      </c>
      <c r="E36" s="45"/>
      <c r="F36" s="45"/>
      <c r="G36" s="45"/>
      <c r="H36" s="55" t="s">
        <v>197</v>
      </c>
      <c r="I36" s="31"/>
      <c r="J36" s="32"/>
    </row>
    <row r="37" spans="1:10" ht="90">
      <c r="A37" s="21" t="s">
        <v>35</v>
      </c>
      <c r="B37" s="74">
        <v>30</v>
      </c>
      <c r="C37" s="51" t="s">
        <v>70</v>
      </c>
      <c r="D37" s="51" t="s">
        <v>70</v>
      </c>
      <c r="E37" s="45"/>
      <c r="F37" s="45"/>
      <c r="G37" s="45"/>
      <c r="H37" s="62" t="s">
        <v>198</v>
      </c>
      <c r="I37" s="31"/>
      <c r="J37" s="32"/>
    </row>
    <row r="38" spans="1:10" ht="45">
      <c r="A38" s="21" t="s">
        <v>35</v>
      </c>
      <c r="B38" s="73">
        <v>31</v>
      </c>
      <c r="C38" s="51" t="s">
        <v>71</v>
      </c>
      <c r="D38" s="51" t="s">
        <v>71</v>
      </c>
      <c r="E38" s="45"/>
      <c r="F38" s="45"/>
      <c r="G38" s="45"/>
      <c r="H38" s="62" t="s">
        <v>199</v>
      </c>
      <c r="I38" s="31"/>
      <c r="J38" s="32"/>
    </row>
    <row r="39" spans="1:10" ht="56.25" customHeight="1">
      <c r="A39" s="21" t="s">
        <v>35</v>
      </c>
      <c r="B39" s="74">
        <v>32</v>
      </c>
      <c r="C39" s="51" t="s">
        <v>72</v>
      </c>
      <c r="D39" s="51" t="s">
        <v>72</v>
      </c>
      <c r="E39" s="45"/>
      <c r="F39" s="45"/>
      <c r="G39" s="45"/>
      <c r="H39" s="76" t="s">
        <v>301</v>
      </c>
      <c r="I39" s="31"/>
      <c r="J39" s="32"/>
    </row>
    <row r="40" spans="1:10" ht="90">
      <c r="A40" s="21" t="s">
        <v>35</v>
      </c>
      <c r="B40" s="73">
        <v>33</v>
      </c>
      <c r="C40" s="51" t="s">
        <v>73</v>
      </c>
      <c r="D40" s="51" t="s">
        <v>73</v>
      </c>
      <c r="E40" s="45"/>
      <c r="F40" s="45"/>
      <c r="G40" s="45"/>
      <c r="H40" s="63" t="s">
        <v>200</v>
      </c>
      <c r="I40" s="31"/>
      <c r="J40" s="32"/>
    </row>
    <row r="41" spans="1:10" ht="45">
      <c r="A41" s="21" t="s">
        <v>35</v>
      </c>
      <c r="B41" s="74">
        <v>34</v>
      </c>
      <c r="C41" s="51" t="s">
        <v>74</v>
      </c>
      <c r="D41" s="51" t="s">
        <v>74</v>
      </c>
      <c r="E41" s="45"/>
      <c r="F41" s="45"/>
      <c r="G41" s="45"/>
      <c r="H41" s="56" t="s">
        <v>201</v>
      </c>
      <c r="I41" s="31"/>
      <c r="J41" s="32"/>
    </row>
    <row r="42" spans="1:10" ht="150">
      <c r="A42" s="21" t="s">
        <v>35</v>
      </c>
      <c r="B42" s="73">
        <v>35</v>
      </c>
      <c r="C42" s="51" t="s">
        <v>75</v>
      </c>
      <c r="D42" s="51" t="s">
        <v>75</v>
      </c>
      <c r="E42" s="45"/>
      <c r="F42" s="45"/>
      <c r="G42" s="45"/>
      <c r="H42" s="60" t="s">
        <v>202</v>
      </c>
      <c r="I42" s="31"/>
      <c r="J42" s="32"/>
    </row>
    <row r="43" spans="1:10" ht="150">
      <c r="A43" s="21" t="s">
        <v>35</v>
      </c>
      <c r="B43" s="74">
        <v>36</v>
      </c>
      <c r="C43" s="51" t="s">
        <v>76</v>
      </c>
      <c r="D43" s="51" t="s">
        <v>76</v>
      </c>
      <c r="E43" s="45"/>
      <c r="F43" s="45"/>
      <c r="G43" s="45"/>
      <c r="H43" s="58" t="s">
        <v>203</v>
      </c>
      <c r="I43" s="31"/>
      <c r="J43" s="32"/>
    </row>
    <row r="44" spans="1:10" ht="60">
      <c r="A44" s="21" t="s">
        <v>35</v>
      </c>
      <c r="B44" s="73">
        <v>37</v>
      </c>
      <c r="C44" s="51" t="s">
        <v>77</v>
      </c>
      <c r="D44" s="51" t="s">
        <v>77</v>
      </c>
      <c r="E44" s="45"/>
      <c r="F44" s="45"/>
      <c r="G44" s="45"/>
      <c r="H44" s="62" t="s">
        <v>77</v>
      </c>
      <c r="I44" s="31"/>
      <c r="J44" s="32"/>
    </row>
    <row r="45" spans="1:10" ht="45">
      <c r="A45" s="21" t="s">
        <v>35</v>
      </c>
      <c r="B45" s="74">
        <v>38</v>
      </c>
      <c r="C45" s="51" t="s">
        <v>78</v>
      </c>
      <c r="D45" s="51" t="s">
        <v>78</v>
      </c>
      <c r="E45" s="45"/>
      <c r="F45" s="45"/>
      <c r="G45" s="45"/>
      <c r="H45" s="55" t="s">
        <v>78</v>
      </c>
      <c r="I45" s="31"/>
      <c r="J45" s="32"/>
    </row>
    <row r="46" spans="1:10" ht="60">
      <c r="A46" s="21" t="s">
        <v>35</v>
      </c>
      <c r="B46" s="73">
        <v>39</v>
      </c>
      <c r="C46" s="51" t="s">
        <v>79</v>
      </c>
      <c r="D46" s="51" t="s">
        <v>79</v>
      </c>
      <c r="E46" s="45"/>
      <c r="F46" s="45"/>
      <c r="G46" s="45"/>
      <c r="H46" s="55" t="s">
        <v>204</v>
      </c>
      <c r="I46" s="31"/>
      <c r="J46" s="32"/>
    </row>
    <row r="47" spans="1:10" ht="90">
      <c r="A47" s="21" t="s">
        <v>35</v>
      </c>
      <c r="B47" s="74">
        <v>40</v>
      </c>
      <c r="C47" s="51" t="s">
        <v>37</v>
      </c>
      <c r="D47" s="51" t="s">
        <v>37</v>
      </c>
      <c r="E47" s="45"/>
      <c r="F47" s="45"/>
      <c r="G47" s="45"/>
      <c r="H47" s="64" t="s">
        <v>205</v>
      </c>
      <c r="I47" s="31"/>
      <c r="J47" s="32"/>
    </row>
    <row r="48" spans="1:10" ht="90">
      <c r="A48" s="21" t="s">
        <v>35</v>
      </c>
      <c r="B48" s="73">
        <v>41</v>
      </c>
      <c r="C48" s="51" t="s">
        <v>80</v>
      </c>
      <c r="D48" s="51" t="s">
        <v>80</v>
      </c>
      <c r="E48" s="45"/>
      <c r="F48" s="45"/>
      <c r="G48" s="45"/>
      <c r="H48" s="62" t="s">
        <v>206</v>
      </c>
      <c r="I48" s="31"/>
      <c r="J48" s="32"/>
    </row>
    <row r="49" spans="1:10">
      <c r="A49" s="21" t="s">
        <v>35</v>
      </c>
      <c r="B49" s="74">
        <v>42</v>
      </c>
      <c r="C49" s="51" t="s">
        <v>81</v>
      </c>
      <c r="D49" s="51" t="s">
        <v>81</v>
      </c>
      <c r="E49" s="45"/>
      <c r="F49" s="45"/>
      <c r="G49" s="45"/>
      <c r="H49" s="62" t="s">
        <v>207</v>
      </c>
      <c r="I49" s="31"/>
      <c r="J49" s="32"/>
    </row>
    <row r="50" spans="1:10" ht="30">
      <c r="A50" s="21" t="s">
        <v>35</v>
      </c>
      <c r="B50" s="73">
        <v>43</v>
      </c>
      <c r="C50" s="51" t="s">
        <v>82</v>
      </c>
      <c r="D50" s="51" t="s">
        <v>82</v>
      </c>
      <c r="E50" s="45"/>
      <c r="F50" s="45"/>
      <c r="G50" s="45"/>
      <c r="H50" s="65" t="s">
        <v>208</v>
      </c>
      <c r="I50" s="31"/>
      <c r="J50" s="32"/>
    </row>
    <row r="51" spans="1:10" ht="30">
      <c r="A51" s="21" t="s">
        <v>35</v>
      </c>
      <c r="B51" s="74">
        <v>44</v>
      </c>
      <c r="C51" s="51" t="s">
        <v>83</v>
      </c>
      <c r="D51" s="51" t="s">
        <v>83</v>
      </c>
      <c r="E51" s="45"/>
      <c r="F51" s="45"/>
      <c r="G51" s="45"/>
      <c r="H51" s="56" t="s">
        <v>209</v>
      </c>
      <c r="I51" s="31"/>
      <c r="J51" s="32"/>
    </row>
    <row r="52" spans="1:10" ht="30">
      <c r="A52" s="21" t="s">
        <v>35</v>
      </c>
      <c r="B52" s="73">
        <v>45</v>
      </c>
      <c r="C52" s="51" t="s">
        <v>84</v>
      </c>
      <c r="D52" s="51" t="s">
        <v>84</v>
      </c>
      <c r="E52" s="45"/>
      <c r="F52" s="45"/>
      <c r="G52" s="45"/>
      <c r="H52" s="55" t="s">
        <v>210</v>
      </c>
      <c r="I52" s="31"/>
      <c r="J52" s="32"/>
    </row>
    <row r="53" spans="1:10" ht="45">
      <c r="A53" s="21" t="s">
        <v>35</v>
      </c>
      <c r="B53" s="74">
        <v>46</v>
      </c>
      <c r="C53" s="51" t="s">
        <v>303</v>
      </c>
      <c r="D53" s="51" t="s">
        <v>317</v>
      </c>
      <c r="E53" s="45"/>
      <c r="F53" s="45"/>
      <c r="G53" s="45"/>
      <c r="H53" s="63" t="s">
        <v>304</v>
      </c>
      <c r="I53" s="31"/>
      <c r="J53" s="32"/>
    </row>
    <row r="54" spans="1:10" ht="30">
      <c r="A54" s="21" t="s">
        <v>35</v>
      </c>
      <c r="B54" s="73">
        <v>47</v>
      </c>
      <c r="C54" s="51" t="s">
        <v>85</v>
      </c>
      <c r="D54" s="51" t="s">
        <v>85</v>
      </c>
      <c r="E54" s="45"/>
      <c r="F54" s="45"/>
      <c r="G54" s="45"/>
      <c r="H54" s="56" t="s">
        <v>211</v>
      </c>
      <c r="I54" s="31"/>
      <c r="J54" s="32"/>
    </row>
    <row r="55" spans="1:10" ht="45">
      <c r="A55" s="21" t="s">
        <v>35</v>
      </c>
      <c r="B55" s="74">
        <v>48</v>
      </c>
      <c r="C55" s="51" t="s">
        <v>86</v>
      </c>
      <c r="D55" s="51" t="s">
        <v>86</v>
      </c>
      <c r="E55" s="45"/>
      <c r="F55" s="45"/>
      <c r="G55" s="45"/>
      <c r="H55" s="55" t="s">
        <v>212</v>
      </c>
      <c r="I55" s="31"/>
      <c r="J55" s="32"/>
    </row>
    <row r="56" spans="1:10" ht="60">
      <c r="A56" s="21" t="s">
        <v>35</v>
      </c>
      <c r="B56" s="73">
        <v>49</v>
      </c>
      <c r="C56" s="51" t="s">
        <v>87</v>
      </c>
      <c r="D56" s="51" t="s">
        <v>87</v>
      </c>
      <c r="E56" s="45"/>
      <c r="F56" s="45"/>
      <c r="G56" s="45"/>
      <c r="H56" s="63" t="s">
        <v>213</v>
      </c>
      <c r="I56" s="31"/>
      <c r="J56" s="32"/>
    </row>
    <row r="57" spans="1:10" ht="45">
      <c r="A57" s="21" t="s">
        <v>35</v>
      </c>
      <c r="B57" s="74">
        <v>50</v>
      </c>
      <c r="C57" s="51" t="s">
        <v>88</v>
      </c>
      <c r="D57" s="51" t="s">
        <v>88</v>
      </c>
      <c r="E57" s="45"/>
      <c r="F57" s="45"/>
      <c r="G57" s="45"/>
      <c r="H57" s="63" t="s">
        <v>214</v>
      </c>
      <c r="I57" s="31"/>
      <c r="J57" s="32"/>
    </row>
    <row r="58" spans="1:10" ht="45">
      <c r="A58" s="21" t="s">
        <v>35</v>
      </c>
      <c r="B58" s="73">
        <v>51</v>
      </c>
      <c r="C58" s="51" t="s">
        <v>89</v>
      </c>
      <c r="D58" s="51" t="s">
        <v>89</v>
      </c>
      <c r="E58" s="45"/>
      <c r="F58" s="45"/>
      <c r="G58" s="45"/>
      <c r="H58" s="63" t="s">
        <v>215</v>
      </c>
      <c r="I58" s="31"/>
      <c r="J58" s="32"/>
    </row>
    <row r="59" spans="1:10" ht="45">
      <c r="A59" s="21" t="s">
        <v>35</v>
      </c>
      <c r="B59" s="74">
        <v>52</v>
      </c>
      <c r="C59" s="51" t="s">
        <v>90</v>
      </c>
      <c r="D59" s="51" t="s">
        <v>90</v>
      </c>
      <c r="E59" s="45"/>
      <c r="F59" s="45"/>
      <c r="G59" s="45"/>
      <c r="H59" s="63" t="s">
        <v>216</v>
      </c>
      <c r="I59" s="31"/>
      <c r="J59" s="32"/>
    </row>
    <row r="60" spans="1:10" ht="90">
      <c r="A60" s="21" t="s">
        <v>35</v>
      </c>
      <c r="B60" s="73">
        <v>53</v>
      </c>
      <c r="C60" s="51" t="s">
        <v>91</v>
      </c>
      <c r="D60" s="51" t="s">
        <v>91</v>
      </c>
      <c r="E60" s="45"/>
      <c r="F60" s="45"/>
      <c r="G60" s="45"/>
      <c r="H60" s="63" t="s">
        <v>217</v>
      </c>
      <c r="I60" s="31"/>
      <c r="J60" s="32"/>
    </row>
    <row r="61" spans="1:10" ht="75">
      <c r="A61" s="21" t="s">
        <v>35</v>
      </c>
      <c r="B61" s="74">
        <v>54</v>
      </c>
      <c r="C61" s="51" t="s">
        <v>92</v>
      </c>
      <c r="D61" s="51" t="s">
        <v>92</v>
      </c>
      <c r="E61" s="45"/>
      <c r="F61" s="45"/>
      <c r="G61" s="45"/>
      <c r="H61" s="66" t="s">
        <v>218</v>
      </c>
      <c r="I61" s="31"/>
      <c r="J61" s="32"/>
    </row>
    <row r="62" spans="1:10" ht="105">
      <c r="A62" s="21" t="s">
        <v>35</v>
      </c>
      <c r="B62" s="73">
        <v>55</v>
      </c>
      <c r="C62" s="51" t="s">
        <v>93</v>
      </c>
      <c r="D62" s="51" t="s">
        <v>93</v>
      </c>
      <c r="E62" s="45"/>
      <c r="F62" s="45"/>
      <c r="G62" s="45"/>
      <c r="H62" s="59" t="s">
        <v>219</v>
      </c>
      <c r="I62" s="31"/>
      <c r="J62" s="32"/>
    </row>
    <row r="63" spans="1:10" ht="45">
      <c r="A63" s="21" t="s">
        <v>35</v>
      </c>
      <c r="B63" s="74">
        <v>56</v>
      </c>
      <c r="C63" s="51" t="s">
        <v>94</v>
      </c>
      <c r="D63" s="51" t="s">
        <v>94</v>
      </c>
      <c r="E63" s="45"/>
      <c r="F63" s="45"/>
      <c r="G63" s="45"/>
      <c r="H63" s="58" t="s">
        <v>306</v>
      </c>
      <c r="I63" s="31"/>
      <c r="J63" s="32"/>
    </row>
    <row r="64" spans="1:10" ht="45">
      <c r="A64" s="21" t="s">
        <v>35</v>
      </c>
      <c r="B64" s="73">
        <v>57</v>
      </c>
      <c r="C64" s="51" t="s">
        <v>95</v>
      </c>
      <c r="D64" s="51" t="s">
        <v>95</v>
      </c>
      <c r="E64" s="45"/>
      <c r="F64" s="45"/>
      <c r="G64" s="45"/>
      <c r="H64" s="57" t="s">
        <v>220</v>
      </c>
      <c r="I64" s="31"/>
      <c r="J64" s="32"/>
    </row>
    <row r="65" spans="1:10" ht="135">
      <c r="A65" s="21" t="s">
        <v>35</v>
      </c>
      <c r="B65" s="74">
        <v>58</v>
      </c>
      <c r="C65" s="77" t="s">
        <v>307</v>
      </c>
      <c r="D65" s="77" t="s">
        <v>307</v>
      </c>
      <c r="E65" s="45"/>
      <c r="F65" s="45"/>
      <c r="G65" s="45"/>
      <c r="H65" s="78" t="s">
        <v>308</v>
      </c>
      <c r="I65" s="31"/>
      <c r="J65" s="32"/>
    </row>
    <row r="66" spans="1:10" ht="105">
      <c r="A66" s="21" t="s">
        <v>35</v>
      </c>
      <c r="B66" s="73">
        <v>59</v>
      </c>
      <c r="C66" s="51" t="s">
        <v>96</v>
      </c>
      <c r="D66" s="51" t="s">
        <v>96</v>
      </c>
      <c r="E66" s="45"/>
      <c r="F66" s="45"/>
      <c r="G66" s="45"/>
      <c r="H66" s="60" t="s">
        <v>221</v>
      </c>
      <c r="I66" s="31"/>
      <c r="J66" s="32"/>
    </row>
    <row r="67" spans="1:10" ht="135">
      <c r="A67" s="21" t="s">
        <v>35</v>
      </c>
      <c r="B67" s="74">
        <v>60</v>
      </c>
      <c r="C67" s="51" t="s">
        <v>97</v>
      </c>
      <c r="D67" s="51" t="s">
        <v>97</v>
      </c>
      <c r="E67" s="45"/>
      <c r="F67" s="45"/>
      <c r="G67" s="45"/>
      <c r="H67" s="60" t="s">
        <v>222</v>
      </c>
      <c r="I67" s="31"/>
      <c r="J67" s="32"/>
    </row>
    <row r="68" spans="1:10" ht="75">
      <c r="A68" s="21" t="s">
        <v>35</v>
      </c>
      <c r="B68" s="73">
        <v>61</v>
      </c>
      <c r="C68" s="51" t="s">
        <v>98</v>
      </c>
      <c r="D68" s="51" t="s">
        <v>98</v>
      </c>
      <c r="E68" s="45"/>
      <c r="F68" s="45"/>
      <c r="G68" s="45"/>
      <c r="H68" s="55" t="s">
        <v>223</v>
      </c>
      <c r="I68" s="31"/>
      <c r="J68" s="32"/>
    </row>
    <row r="69" spans="1:10" ht="75">
      <c r="A69" s="21" t="s">
        <v>35</v>
      </c>
      <c r="B69" s="74">
        <v>62</v>
      </c>
      <c r="C69" s="51" t="s">
        <v>99</v>
      </c>
      <c r="D69" s="51" t="s">
        <v>99</v>
      </c>
      <c r="E69" s="45"/>
      <c r="F69" s="45"/>
      <c r="G69" s="45"/>
      <c r="H69" s="67" t="s">
        <v>224</v>
      </c>
      <c r="I69" s="31"/>
      <c r="J69" s="32"/>
    </row>
    <row r="70" spans="1:10" ht="30">
      <c r="A70" s="21" t="s">
        <v>35</v>
      </c>
      <c r="B70" s="73">
        <v>63</v>
      </c>
      <c r="C70" s="51" t="s">
        <v>100</v>
      </c>
      <c r="D70" s="51" t="s">
        <v>100</v>
      </c>
      <c r="E70" s="45"/>
      <c r="F70" s="45"/>
      <c r="G70" s="45"/>
      <c r="H70" s="60" t="s">
        <v>225</v>
      </c>
      <c r="I70" s="31"/>
      <c r="J70" s="32"/>
    </row>
    <row r="71" spans="1:10" ht="45">
      <c r="A71" s="21" t="s">
        <v>35</v>
      </c>
      <c r="B71" s="74">
        <v>64</v>
      </c>
      <c r="C71" s="51" t="s">
        <v>101</v>
      </c>
      <c r="D71" s="51" t="s">
        <v>101</v>
      </c>
      <c r="E71" s="45"/>
      <c r="F71" s="45"/>
      <c r="G71" s="45"/>
      <c r="H71" s="68" t="s">
        <v>226</v>
      </c>
      <c r="I71" s="31"/>
      <c r="J71" s="32"/>
    </row>
    <row r="72" spans="1:10" ht="60">
      <c r="A72" s="21" t="s">
        <v>35</v>
      </c>
      <c r="B72" s="73">
        <v>65</v>
      </c>
      <c r="C72" s="51" t="s">
        <v>102</v>
      </c>
      <c r="D72" s="51" t="s">
        <v>102</v>
      </c>
      <c r="E72" s="45"/>
      <c r="F72" s="45"/>
      <c r="G72" s="45"/>
      <c r="H72" s="67" t="s">
        <v>227</v>
      </c>
      <c r="I72" s="31"/>
      <c r="J72" s="32"/>
    </row>
    <row r="73" spans="1:10" ht="45">
      <c r="A73" s="21" t="s">
        <v>35</v>
      </c>
      <c r="B73" s="74">
        <v>66</v>
      </c>
      <c r="C73" s="51" t="s">
        <v>103</v>
      </c>
      <c r="D73" s="51" t="s">
        <v>103</v>
      </c>
      <c r="E73" s="45"/>
      <c r="F73" s="45"/>
      <c r="G73" s="45"/>
      <c r="H73" s="55" t="s">
        <v>228</v>
      </c>
      <c r="I73" s="31"/>
      <c r="J73" s="32"/>
    </row>
    <row r="74" spans="1:10" ht="60">
      <c r="A74" s="21" t="s">
        <v>35</v>
      </c>
      <c r="B74" s="73">
        <v>67</v>
      </c>
      <c r="C74" s="51" t="s">
        <v>309</v>
      </c>
      <c r="D74" s="51" t="s">
        <v>310</v>
      </c>
      <c r="E74" s="45"/>
      <c r="F74" s="45"/>
      <c r="G74" s="45"/>
      <c r="H74" s="55" t="s">
        <v>311</v>
      </c>
      <c r="I74" s="31"/>
      <c r="J74" s="32"/>
    </row>
    <row r="75" spans="1:10" ht="60">
      <c r="A75" s="21" t="s">
        <v>35</v>
      </c>
      <c r="B75" s="74">
        <v>68</v>
      </c>
      <c r="C75" s="51" t="s">
        <v>313</v>
      </c>
      <c r="D75" s="51" t="s">
        <v>313</v>
      </c>
      <c r="E75" s="45"/>
      <c r="F75" s="45"/>
      <c r="G75" s="45"/>
      <c r="H75" s="80" t="s">
        <v>314</v>
      </c>
      <c r="I75" s="31"/>
      <c r="J75" s="32"/>
    </row>
    <row r="76" spans="1:10" ht="30">
      <c r="A76" s="21" t="s">
        <v>35</v>
      </c>
      <c r="B76" s="73">
        <v>69</v>
      </c>
      <c r="C76" s="51" t="s">
        <v>104</v>
      </c>
      <c r="D76" s="51" t="s">
        <v>104</v>
      </c>
      <c r="E76" s="45"/>
      <c r="F76" s="45"/>
      <c r="G76" s="45"/>
      <c r="H76" s="81" t="s">
        <v>316</v>
      </c>
      <c r="I76" s="31"/>
      <c r="J76" s="32"/>
    </row>
    <row r="77" spans="1:10">
      <c r="A77" s="21" t="s">
        <v>35</v>
      </c>
      <c r="B77" s="74">
        <v>70</v>
      </c>
      <c r="C77" s="51" t="s">
        <v>105</v>
      </c>
      <c r="D77" s="51" t="s">
        <v>105</v>
      </c>
      <c r="E77" s="45"/>
      <c r="F77" s="45"/>
      <c r="G77" s="45"/>
      <c r="H77" s="58" t="s">
        <v>229</v>
      </c>
      <c r="I77" s="31"/>
      <c r="J77" s="32"/>
    </row>
    <row r="78" spans="1:10" ht="105">
      <c r="A78" s="21" t="s">
        <v>35</v>
      </c>
      <c r="B78" s="73">
        <v>71</v>
      </c>
      <c r="C78" s="51" t="s">
        <v>106</v>
      </c>
      <c r="D78" s="51" t="s">
        <v>106</v>
      </c>
      <c r="E78" s="45"/>
      <c r="F78" s="45"/>
      <c r="G78" s="45"/>
      <c r="H78" s="70" t="s">
        <v>230</v>
      </c>
      <c r="I78" s="31"/>
      <c r="J78" s="32"/>
    </row>
    <row r="79" spans="1:10" ht="75">
      <c r="A79" s="21" t="s">
        <v>35</v>
      </c>
      <c r="B79" s="74">
        <v>72</v>
      </c>
      <c r="C79" s="51" t="s">
        <v>107</v>
      </c>
      <c r="D79" s="51" t="s">
        <v>107</v>
      </c>
      <c r="E79" s="45"/>
      <c r="F79" s="45"/>
      <c r="G79" s="45"/>
      <c r="H79" s="65" t="s">
        <v>231</v>
      </c>
      <c r="I79" s="31"/>
      <c r="J79" s="32"/>
    </row>
    <row r="80" spans="1:10" ht="60">
      <c r="A80" s="21" t="s">
        <v>35</v>
      </c>
      <c r="B80" s="73">
        <v>73</v>
      </c>
      <c r="C80" s="51" t="s">
        <v>108</v>
      </c>
      <c r="D80" s="51" t="s">
        <v>108</v>
      </c>
      <c r="E80" s="45"/>
      <c r="F80" s="45"/>
      <c r="G80" s="45"/>
      <c r="H80" s="55" t="s">
        <v>232</v>
      </c>
      <c r="I80" s="31"/>
      <c r="J80" s="32"/>
    </row>
    <row r="81" spans="1:10" ht="75">
      <c r="A81" s="21" t="s">
        <v>35</v>
      </c>
      <c r="B81" s="74">
        <v>74</v>
      </c>
      <c r="C81" s="51" t="s">
        <v>109</v>
      </c>
      <c r="D81" s="51" t="s">
        <v>109</v>
      </c>
      <c r="E81" s="45"/>
      <c r="F81" s="45"/>
      <c r="G81" s="45"/>
      <c r="H81" s="62" t="s">
        <v>233</v>
      </c>
      <c r="I81" s="31"/>
      <c r="J81" s="32"/>
    </row>
    <row r="82" spans="1:10" ht="60">
      <c r="A82" s="21" t="s">
        <v>35</v>
      </c>
      <c r="B82" s="73">
        <v>75</v>
      </c>
      <c r="C82" s="51" t="s">
        <v>110</v>
      </c>
      <c r="D82" s="51" t="s">
        <v>110</v>
      </c>
      <c r="E82" s="45"/>
      <c r="F82" s="45"/>
      <c r="G82" s="45"/>
      <c r="H82" s="62" t="s">
        <v>234</v>
      </c>
      <c r="I82" s="31"/>
      <c r="J82" s="32"/>
    </row>
    <row r="83" spans="1:10" ht="30">
      <c r="A83" s="21" t="s">
        <v>35</v>
      </c>
      <c r="B83" s="74">
        <v>76</v>
      </c>
      <c r="C83" s="51" t="s">
        <v>111</v>
      </c>
      <c r="D83" s="51" t="s">
        <v>111</v>
      </c>
      <c r="E83" s="45"/>
      <c r="F83" s="45"/>
      <c r="G83" s="45"/>
      <c r="H83" s="62" t="s">
        <v>235</v>
      </c>
      <c r="I83" s="31"/>
      <c r="J83" s="32"/>
    </row>
    <row r="84" spans="1:10" ht="45">
      <c r="A84" s="21" t="s">
        <v>35</v>
      </c>
      <c r="B84" s="73">
        <v>77</v>
      </c>
      <c r="C84" s="51" t="s">
        <v>112</v>
      </c>
      <c r="D84" s="51" t="s">
        <v>112</v>
      </c>
      <c r="E84" s="45"/>
      <c r="F84" s="45"/>
      <c r="G84" s="45"/>
      <c r="H84" s="62" t="s">
        <v>236</v>
      </c>
      <c r="I84" s="31"/>
      <c r="J84" s="32"/>
    </row>
    <row r="85" spans="1:10" ht="45">
      <c r="A85" s="21" t="s">
        <v>35</v>
      </c>
      <c r="B85" s="74">
        <v>78</v>
      </c>
      <c r="C85" s="51" t="s">
        <v>112</v>
      </c>
      <c r="D85" s="51" t="s">
        <v>112</v>
      </c>
      <c r="E85" s="45"/>
      <c r="F85" s="45"/>
      <c r="G85" s="45"/>
      <c r="H85" s="62" t="s">
        <v>302</v>
      </c>
      <c r="I85" s="31"/>
      <c r="J85" s="32"/>
    </row>
    <row r="86" spans="1:10" ht="90">
      <c r="A86" s="21" t="s">
        <v>35</v>
      </c>
      <c r="B86" s="73">
        <v>79</v>
      </c>
      <c r="C86" s="51" t="s">
        <v>113</v>
      </c>
      <c r="D86" s="51" t="s">
        <v>113</v>
      </c>
      <c r="E86" s="45"/>
      <c r="F86" s="45"/>
      <c r="G86" s="45"/>
      <c r="H86" s="65" t="s">
        <v>237</v>
      </c>
      <c r="I86" s="31"/>
      <c r="J86" s="32"/>
    </row>
    <row r="87" spans="1:10" ht="60">
      <c r="A87" s="21" t="s">
        <v>35</v>
      </c>
      <c r="B87" s="74">
        <v>80</v>
      </c>
      <c r="C87" s="51" t="s">
        <v>114</v>
      </c>
      <c r="D87" s="51" t="s">
        <v>114</v>
      </c>
      <c r="E87" s="45"/>
      <c r="F87" s="45"/>
      <c r="G87" s="45"/>
      <c r="H87" s="56" t="s">
        <v>238</v>
      </c>
      <c r="I87" s="31"/>
      <c r="J87" s="32"/>
    </row>
    <row r="88" spans="1:10" ht="45">
      <c r="A88" s="21" t="s">
        <v>35</v>
      </c>
      <c r="B88" s="73">
        <v>81</v>
      </c>
      <c r="C88" s="51" t="s">
        <v>115</v>
      </c>
      <c r="D88" s="51" t="s">
        <v>115</v>
      </c>
      <c r="E88" s="45"/>
      <c r="F88" s="45"/>
      <c r="G88" s="45"/>
      <c r="H88" s="57" t="s">
        <v>239</v>
      </c>
      <c r="I88" s="31"/>
      <c r="J88" s="32"/>
    </row>
    <row r="89" spans="1:10" ht="75">
      <c r="A89" s="21" t="s">
        <v>35</v>
      </c>
      <c r="B89" s="74">
        <v>82</v>
      </c>
      <c r="C89" s="51" t="s">
        <v>116</v>
      </c>
      <c r="D89" s="51" t="s">
        <v>116</v>
      </c>
      <c r="E89" s="45"/>
      <c r="F89" s="45"/>
      <c r="G89" s="45"/>
      <c r="H89" s="60" t="s">
        <v>240</v>
      </c>
      <c r="I89" s="31"/>
      <c r="J89" s="32"/>
    </row>
    <row r="90" spans="1:10" ht="30">
      <c r="A90" s="21" t="s">
        <v>35</v>
      </c>
      <c r="B90" s="73">
        <v>83</v>
      </c>
      <c r="C90" s="51" t="s">
        <v>117</v>
      </c>
      <c r="D90" s="51" t="s">
        <v>117</v>
      </c>
      <c r="E90" s="45"/>
      <c r="F90" s="45"/>
      <c r="G90" s="45"/>
      <c r="H90" s="62" t="s">
        <v>241</v>
      </c>
      <c r="I90" s="31"/>
      <c r="J90" s="32"/>
    </row>
    <row r="91" spans="1:10" ht="90">
      <c r="A91" s="21" t="s">
        <v>35</v>
      </c>
      <c r="B91" s="74">
        <v>84</v>
      </c>
      <c r="C91" s="51" t="s">
        <v>118</v>
      </c>
      <c r="D91" s="51" t="s">
        <v>118</v>
      </c>
      <c r="E91" s="45"/>
      <c r="F91" s="45"/>
      <c r="G91" s="45"/>
      <c r="H91" s="62" t="s">
        <v>242</v>
      </c>
      <c r="I91" s="31"/>
      <c r="J91" s="32"/>
    </row>
    <row r="92" spans="1:10" ht="105">
      <c r="A92" s="21" t="s">
        <v>35</v>
      </c>
      <c r="B92" s="73">
        <v>85</v>
      </c>
      <c r="C92" s="51" t="s">
        <v>119</v>
      </c>
      <c r="D92" s="51" t="s">
        <v>119</v>
      </c>
      <c r="E92" s="45"/>
      <c r="F92" s="45"/>
      <c r="G92" s="45"/>
      <c r="H92" s="59" t="s">
        <v>243</v>
      </c>
      <c r="I92" s="31"/>
      <c r="J92" s="32"/>
    </row>
    <row r="93" spans="1:10" ht="90">
      <c r="A93" s="21" t="s">
        <v>35</v>
      </c>
      <c r="B93" s="74">
        <v>86</v>
      </c>
      <c r="C93" s="51" t="s">
        <v>120</v>
      </c>
      <c r="D93" s="51" t="s">
        <v>120</v>
      </c>
      <c r="E93" s="45"/>
      <c r="F93" s="45"/>
      <c r="G93" s="45"/>
      <c r="H93" s="67" t="s">
        <v>244</v>
      </c>
      <c r="I93" s="31"/>
      <c r="J93" s="32"/>
    </row>
    <row r="94" spans="1:10" ht="45">
      <c r="A94" s="21" t="s">
        <v>35</v>
      </c>
      <c r="B94" s="73">
        <v>87</v>
      </c>
      <c r="C94" s="51" t="s">
        <v>121</v>
      </c>
      <c r="D94" s="51" t="s">
        <v>121</v>
      </c>
      <c r="E94" s="45"/>
      <c r="F94" s="45"/>
      <c r="G94" s="45"/>
      <c r="H94" s="60" t="s">
        <v>245</v>
      </c>
      <c r="I94" s="31"/>
      <c r="J94" s="32"/>
    </row>
    <row r="95" spans="1:10" ht="45">
      <c r="A95" s="21" t="s">
        <v>35</v>
      </c>
      <c r="B95" s="74">
        <v>88</v>
      </c>
      <c r="C95" s="51" t="s">
        <v>122</v>
      </c>
      <c r="D95" s="51" t="s">
        <v>122</v>
      </c>
      <c r="E95" s="45"/>
      <c r="F95" s="45"/>
      <c r="G95" s="45"/>
      <c r="H95" s="55" t="s">
        <v>246</v>
      </c>
      <c r="I95" s="31"/>
      <c r="J95" s="32"/>
    </row>
    <row r="96" spans="1:10" ht="60">
      <c r="A96" s="21" t="s">
        <v>35</v>
      </c>
      <c r="B96" s="73">
        <v>89</v>
      </c>
      <c r="C96" s="51" t="s">
        <v>123</v>
      </c>
      <c r="D96" s="51" t="s">
        <v>123</v>
      </c>
      <c r="E96" s="46"/>
      <c r="F96" s="46"/>
      <c r="G96" s="46"/>
      <c r="H96" s="55" t="s">
        <v>247</v>
      </c>
      <c r="I96" s="46"/>
      <c r="J96" s="47"/>
    </row>
    <row r="97" spans="1:8" ht="45">
      <c r="A97" s="21" t="s">
        <v>35</v>
      </c>
      <c r="B97" s="74">
        <v>90</v>
      </c>
      <c r="C97" s="51" t="s">
        <v>124</v>
      </c>
      <c r="D97" s="51" t="s">
        <v>124</v>
      </c>
      <c r="H97" s="55" t="s">
        <v>248</v>
      </c>
    </row>
    <row r="98" spans="1:8" ht="60">
      <c r="A98" s="21" t="s">
        <v>35</v>
      </c>
      <c r="B98" s="73">
        <v>91</v>
      </c>
      <c r="C98" s="51" t="s">
        <v>125</v>
      </c>
      <c r="D98" s="51" t="s">
        <v>125</v>
      </c>
      <c r="H98" s="55" t="s">
        <v>249</v>
      </c>
    </row>
    <row r="99" spans="1:8" ht="45">
      <c r="A99" s="21" t="s">
        <v>35</v>
      </c>
      <c r="B99" s="74">
        <v>92</v>
      </c>
      <c r="C99" s="51" t="s">
        <v>126</v>
      </c>
      <c r="D99" s="51" t="s">
        <v>126</v>
      </c>
      <c r="H99" s="62" t="s">
        <v>250</v>
      </c>
    </row>
    <row r="100" spans="1:8" ht="75">
      <c r="A100" s="21" t="s">
        <v>35</v>
      </c>
      <c r="B100" s="73">
        <v>93</v>
      </c>
      <c r="C100" s="51" t="s">
        <v>127</v>
      </c>
      <c r="D100" s="51" t="s">
        <v>127</v>
      </c>
      <c r="H100" s="71" t="s">
        <v>251</v>
      </c>
    </row>
    <row r="101" spans="1:8" ht="30">
      <c r="A101" s="21" t="s">
        <v>35</v>
      </c>
      <c r="B101" s="74">
        <v>94</v>
      </c>
      <c r="C101" s="51" t="s">
        <v>128</v>
      </c>
      <c r="D101" s="51" t="s">
        <v>128</v>
      </c>
      <c r="H101" s="71" t="s">
        <v>252</v>
      </c>
    </row>
    <row r="102" spans="1:8" ht="60">
      <c r="A102" s="21" t="s">
        <v>35</v>
      </c>
      <c r="B102" s="73">
        <v>95</v>
      </c>
      <c r="C102" s="51" t="s">
        <v>129</v>
      </c>
      <c r="D102" s="51" t="s">
        <v>129</v>
      </c>
      <c r="H102" s="63" t="s">
        <v>253</v>
      </c>
    </row>
    <row r="103" spans="1:8" ht="75">
      <c r="A103" s="21" t="s">
        <v>35</v>
      </c>
      <c r="B103" s="74">
        <v>96</v>
      </c>
      <c r="C103" s="51" t="s">
        <v>130</v>
      </c>
      <c r="D103" s="51" t="s">
        <v>130</v>
      </c>
      <c r="H103" s="72" t="s">
        <v>254</v>
      </c>
    </row>
    <row r="104" spans="1:8">
      <c r="A104" s="21" t="s">
        <v>35</v>
      </c>
      <c r="B104" s="73">
        <v>97</v>
      </c>
      <c r="C104" s="109" t="s">
        <v>318</v>
      </c>
      <c r="D104" s="109" t="s">
        <v>318</v>
      </c>
      <c r="E104" s="110"/>
      <c r="F104" s="110"/>
      <c r="G104" s="110"/>
      <c r="H104" s="72"/>
    </row>
    <row r="105" spans="1:8" ht="90">
      <c r="A105" s="21" t="s">
        <v>35</v>
      </c>
      <c r="B105" s="74">
        <v>98</v>
      </c>
      <c r="C105" s="51" t="s">
        <v>131</v>
      </c>
      <c r="D105" s="51" t="s">
        <v>131</v>
      </c>
      <c r="H105" s="65" t="s">
        <v>255</v>
      </c>
    </row>
    <row r="106" spans="1:8" ht="60">
      <c r="A106" s="21" t="s">
        <v>35</v>
      </c>
      <c r="B106" s="73">
        <v>99</v>
      </c>
      <c r="C106" s="51" t="s">
        <v>132</v>
      </c>
      <c r="D106" s="51" t="s">
        <v>132</v>
      </c>
      <c r="H106" s="55" t="s">
        <v>256</v>
      </c>
    </row>
    <row r="107" spans="1:8" ht="105">
      <c r="A107" s="21" t="s">
        <v>35</v>
      </c>
      <c r="B107" s="74">
        <v>100</v>
      </c>
      <c r="C107" s="51" t="s">
        <v>133</v>
      </c>
      <c r="D107" s="51" t="s">
        <v>133</v>
      </c>
      <c r="H107" s="72" t="s">
        <v>257</v>
      </c>
    </row>
    <row r="108" spans="1:8" ht="90">
      <c r="A108" s="21" t="s">
        <v>35</v>
      </c>
      <c r="B108" s="73">
        <v>101</v>
      </c>
      <c r="C108" s="51" t="s">
        <v>134</v>
      </c>
      <c r="D108" s="51" t="s">
        <v>134</v>
      </c>
      <c r="H108" s="60" t="s">
        <v>258</v>
      </c>
    </row>
    <row r="109" spans="1:8" ht="60">
      <c r="A109" s="21" t="s">
        <v>35</v>
      </c>
      <c r="B109" s="74">
        <v>102</v>
      </c>
      <c r="C109" s="51" t="s">
        <v>135</v>
      </c>
      <c r="D109" s="51" t="s">
        <v>135</v>
      </c>
      <c r="H109" s="56" t="s">
        <v>259</v>
      </c>
    </row>
    <row r="110" spans="1:8">
      <c r="A110" s="21" t="s">
        <v>35</v>
      </c>
      <c r="B110" s="73">
        <v>103</v>
      </c>
      <c r="C110" s="51" t="s">
        <v>136</v>
      </c>
      <c r="D110" s="51" t="s">
        <v>136</v>
      </c>
      <c r="H110" s="56" t="s">
        <v>136</v>
      </c>
    </row>
    <row r="111" spans="1:8" ht="90">
      <c r="A111" s="21" t="s">
        <v>35</v>
      </c>
      <c r="B111" s="74">
        <v>104</v>
      </c>
      <c r="C111" s="51" t="s">
        <v>137</v>
      </c>
      <c r="D111" s="51" t="s">
        <v>137</v>
      </c>
      <c r="H111" s="60" t="s">
        <v>260</v>
      </c>
    </row>
    <row r="112" spans="1:8" ht="120">
      <c r="A112" s="21" t="s">
        <v>35</v>
      </c>
      <c r="B112" s="73">
        <v>105</v>
      </c>
      <c r="C112" s="51" t="s">
        <v>137</v>
      </c>
      <c r="D112" s="51" t="s">
        <v>137</v>
      </c>
      <c r="H112" s="55" t="s">
        <v>261</v>
      </c>
    </row>
    <row r="113" spans="1:8" ht="90">
      <c r="A113" s="21" t="s">
        <v>35</v>
      </c>
      <c r="B113" s="74">
        <v>106</v>
      </c>
      <c r="C113" s="51" t="s">
        <v>137</v>
      </c>
      <c r="D113" s="51" t="s">
        <v>137</v>
      </c>
      <c r="H113" s="56" t="s">
        <v>262</v>
      </c>
    </row>
    <row r="114" spans="1:8" ht="90">
      <c r="A114" s="21" t="s">
        <v>35</v>
      </c>
      <c r="B114" s="73">
        <v>107</v>
      </c>
      <c r="C114" s="51" t="s">
        <v>138</v>
      </c>
      <c r="D114" s="51" t="s">
        <v>138</v>
      </c>
      <c r="H114" s="56" t="s">
        <v>263</v>
      </c>
    </row>
    <row r="115" spans="1:8" ht="165">
      <c r="A115" s="21" t="s">
        <v>35</v>
      </c>
      <c r="B115" s="74">
        <v>108</v>
      </c>
      <c r="C115" s="51" t="s">
        <v>139</v>
      </c>
      <c r="D115" s="51" t="s">
        <v>139</v>
      </c>
      <c r="H115" s="56" t="s">
        <v>264</v>
      </c>
    </row>
    <row r="116" spans="1:8" ht="90">
      <c r="A116" s="21" t="s">
        <v>35</v>
      </c>
      <c r="B116" s="73">
        <v>109</v>
      </c>
      <c r="C116" s="51" t="s">
        <v>139</v>
      </c>
      <c r="D116" s="51" t="s">
        <v>139</v>
      </c>
      <c r="H116" s="56" t="s">
        <v>265</v>
      </c>
    </row>
    <row r="117" spans="1:8" ht="165">
      <c r="A117" s="21" t="s">
        <v>35</v>
      </c>
      <c r="B117" s="74">
        <v>110</v>
      </c>
      <c r="C117" s="51" t="s">
        <v>140</v>
      </c>
      <c r="D117" s="51" t="s">
        <v>140</v>
      </c>
      <c r="H117" s="56" t="s">
        <v>266</v>
      </c>
    </row>
    <row r="118" spans="1:8" ht="90">
      <c r="A118" s="21" t="s">
        <v>35</v>
      </c>
      <c r="B118" s="73">
        <v>111</v>
      </c>
      <c r="C118" s="51" t="s">
        <v>141</v>
      </c>
      <c r="D118" s="51" t="s">
        <v>141</v>
      </c>
      <c r="H118" s="56" t="s">
        <v>267</v>
      </c>
    </row>
    <row r="119" spans="1:8" ht="165">
      <c r="A119" s="21" t="s">
        <v>35</v>
      </c>
      <c r="B119" s="74">
        <v>112</v>
      </c>
      <c r="C119" s="51" t="s">
        <v>142</v>
      </c>
      <c r="D119" s="51" t="s">
        <v>142</v>
      </c>
      <c r="H119" s="56" t="s">
        <v>268</v>
      </c>
    </row>
    <row r="120" spans="1:8" ht="45">
      <c r="A120" s="21" t="s">
        <v>35</v>
      </c>
      <c r="B120" s="75">
        <v>113</v>
      </c>
      <c r="C120" s="51" t="s">
        <v>143</v>
      </c>
      <c r="D120" s="51" t="s">
        <v>143</v>
      </c>
      <c r="H120" s="56" t="s">
        <v>269</v>
      </c>
    </row>
    <row r="121" spans="1:8">
      <c r="A121" s="21" t="s">
        <v>35</v>
      </c>
      <c r="B121" s="74">
        <v>113</v>
      </c>
      <c r="C121" s="51" t="s">
        <v>144</v>
      </c>
      <c r="D121" s="51" t="s">
        <v>144</v>
      </c>
      <c r="H121" s="55" t="s">
        <v>38</v>
      </c>
    </row>
    <row r="122" spans="1:8" ht="45">
      <c r="A122" s="21" t="s">
        <v>35</v>
      </c>
      <c r="B122" s="73">
        <v>114</v>
      </c>
      <c r="C122" s="51" t="s">
        <v>145</v>
      </c>
      <c r="D122" s="51" t="s">
        <v>145</v>
      </c>
      <c r="H122" s="55" t="s">
        <v>269</v>
      </c>
    </row>
    <row r="123" spans="1:8">
      <c r="A123" s="21" t="s">
        <v>35</v>
      </c>
      <c r="B123" s="74">
        <v>114</v>
      </c>
      <c r="C123" s="51" t="s">
        <v>144</v>
      </c>
      <c r="D123" s="51" t="s">
        <v>144</v>
      </c>
      <c r="H123" s="57" t="s">
        <v>38</v>
      </c>
    </row>
    <row r="124" spans="1:8" ht="45">
      <c r="A124" s="21" t="s">
        <v>35</v>
      </c>
      <c r="B124" s="73">
        <v>115</v>
      </c>
      <c r="C124" s="51" t="s">
        <v>146</v>
      </c>
      <c r="D124" s="51" t="s">
        <v>146</v>
      </c>
      <c r="H124" s="55" t="s">
        <v>270</v>
      </c>
    </row>
    <row r="125" spans="1:8">
      <c r="A125" s="21" t="s">
        <v>35</v>
      </c>
      <c r="B125" s="73">
        <v>115</v>
      </c>
      <c r="C125" s="51" t="s">
        <v>144</v>
      </c>
      <c r="D125" s="51" t="s">
        <v>144</v>
      </c>
      <c r="H125" s="55" t="s">
        <v>38</v>
      </c>
    </row>
    <row r="126" spans="1:8" ht="150">
      <c r="A126" s="21" t="s">
        <v>35</v>
      </c>
      <c r="B126" s="74">
        <v>116</v>
      </c>
      <c r="C126" s="51" t="s">
        <v>147</v>
      </c>
      <c r="D126" s="51" t="s">
        <v>147</v>
      </c>
      <c r="H126" s="55" t="s">
        <v>271</v>
      </c>
    </row>
    <row r="127" spans="1:8">
      <c r="A127" s="21" t="s">
        <v>35</v>
      </c>
      <c r="B127" s="74">
        <v>116</v>
      </c>
      <c r="C127" s="51" t="s">
        <v>144</v>
      </c>
      <c r="D127" s="51" t="s">
        <v>144</v>
      </c>
      <c r="H127" s="56" t="s">
        <v>38</v>
      </c>
    </row>
    <row r="128" spans="1:8" ht="75">
      <c r="A128" s="21" t="s">
        <v>35</v>
      </c>
      <c r="B128" s="73">
        <v>117</v>
      </c>
      <c r="C128" s="51" t="s">
        <v>148</v>
      </c>
      <c r="D128" s="51" t="s">
        <v>148</v>
      </c>
      <c r="H128" s="56" t="s">
        <v>272</v>
      </c>
    </row>
    <row r="129" spans="1:8" ht="90">
      <c r="A129" s="21" t="s">
        <v>35</v>
      </c>
      <c r="B129" s="74">
        <v>118</v>
      </c>
      <c r="C129" s="51" t="s">
        <v>149</v>
      </c>
      <c r="D129" s="51" t="s">
        <v>149</v>
      </c>
      <c r="H129" s="72" t="s">
        <v>273</v>
      </c>
    </row>
    <row r="130" spans="1:8" ht="45">
      <c r="A130" s="21" t="s">
        <v>35</v>
      </c>
      <c r="B130" s="73">
        <v>119</v>
      </c>
      <c r="C130" s="51" t="s">
        <v>150</v>
      </c>
      <c r="D130" s="51" t="s">
        <v>150</v>
      </c>
      <c r="H130" s="72" t="s">
        <v>274</v>
      </c>
    </row>
    <row r="131" spans="1:8" ht="45">
      <c r="A131" s="21" t="s">
        <v>35</v>
      </c>
      <c r="B131" s="74">
        <v>120</v>
      </c>
      <c r="C131" s="51" t="s">
        <v>151</v>
      </c>
      <c r="D131" s="51" t="s">
        <v>151</v>
      </c>
      <c r="H131" s="59" t="s">
        <v>275</v>
      </c>
    </row>
    <row r="132" spans="1:8">
      <c r="A132" s="21" t="s">
        <v>35</v>
      </c>
      <c r="B132" s="73">
        <v>121</v>
      </c>
      <c r="C132" s="51" t="s">
        <v>152</v>
      </c>
      <c r="D132" s="51" t="s">
        <v>152</v>
      </c>
      <c r="H132" s="55" t="s">
        <v>173</v>
      </c>
    </row>
    <row r="133" spans="1:8" ht="45">
      <c r="A133" s="21" t="s">
        <v>35</v>
      </c>
      <c r="B133" s="74">
        <v>122</v>
      </c>
      <c r="C133" s="51" t="s">
        <v>153</v>
      </c>
      <c r="D133" s="51" t="s">
        <v>153</v>
      </c>
      <c r="H133" s="59" t="s">
        <v>276</v>
      </c>
    </row>
    <row r="134" spans="1:8" ht="105">
      <c r="A134" s="21" t="s">
        <v>35</v>
      </c>
      <c r="B134" s="73">
        <v>123</v>
      </c>
      <c r="C134" s="51" t="s">
        <v>154</v>
      </c>
      <c r="D134" s="51" t="s">
        <v>154</v>
      </c>
      <c r="H134" s="59" t="s">
        <v>277</v>
      </c>
    </row>
    <row r="135" spans="1:8" ht="90">
      <c r="A135" s="21" t="s">
        <v>35</v>
      </c>
      <c r="B135" s="74">
        <v>124</v>
      </c>
      <c r="C135" s="51" t="s">
        <v>155</v>
      </c>
      <c r="D135" s="51" t="s">
        <v>155</v>
      </c>
      <c r="H135" s="57" t="s">
        <v>278</v>
      </c>
    </row>
    <row r="136" spans="1:8" ht="255">
      <c r="A136" s="21" t="s">
        <v>35</v>
      </c>
      <c r="B136" s="73">
        <v>125</v>
      </c>
      <c r="C136" s="51" t="s">
        <v>156</v>
      </c>
      <c r="D136" s="51" t="s">
        <v>156</v>
      </c>
      <c r="H136" s="69" t="s">
        <v>279</v>
      </c>
    </row>
    <row r="137" spans="1:8" ht="165">
      <c r="A137" s="21" t="s">
        <v>35</v>
      </c>
      <c r="B137" s="74">
        <v>126</v>
      </c>
      <c r="C137" s="51" t="s">
        <v>139</v>
      </c>
      <c r="D137" s="51" t="s">
        <v>139</v>
      </c>
      <c r="H137" s="63" t="s">
        <v>280</v>
      </c>
    </row>
    <row r="138" spans="1:8" ht="90">
      <c r="A138" s="21" t="s">
        <v>35</v>
      </c>
      <c r="B138" s="73">
        <v>127</v>
      </c>
      <c r="C138" s="51" t="s">
        <v>157</v>
      </c>
      <c r="D138" s="51" t="s">
        <v>157</v>
      </c>
      <c r="H138" s="58" t="s">
        <v>281</v>
      </c>
    </row>
    <row r="139" spans="1:8" ht="75">
      <c r="A139" s="21" t="s">
        <v>35</v>
      </c>
      <c r="B139" s="74">
        <v>128</v>
      </c>
      <c r="C139" s="51" t="s">
        <v>158</v>
      </c>
      <c r="D139" s="51" t="s">
        <v>158</v>
      </c>
      <c r="H139" s="58" t="s">
        <v>282</v>
      </c>
    </row>
    <row r="140" spans="1:8" ht="45">
      <c r="A140" s="21" t="s">
        <v>35</v>
      </c>
      <c r="B140" s="73">
        <v>129</v>
      </c>
      <c r="C140" s="51" t="s">
        <v>159</v>
      </c>
      <c r="D140" s="51" t="s">
        <v>159</v>
      </c>
      <c r="H140" s="58" t="s">
        <v>300</v>
      </c>
    </row>
    <row r="141" spans="1:8" ht="45">
      <c r="A141" s="21" t="s">
        <v>35</v>
      </c>
      <c r="B141" s="74">
        <v>130</v>
      </c>
      <c r="C141" s="51" t="s">
        <v>160</v>
      </c>
      <c r="D141" s="51" t="s">
        <v>160</v>
      </c>
      <c r="H141" s="62" t="s">
        <v>283</v>
      </c>
    </row>
    <row r="142" spans="1:8" ht="45">
      <c r="A142" s="21" t="s">
        <v>35</v>
      </c>
      <c r="B142" s="73">
        <v>131</v>
      </c>
      <c r="C142" s="51" t="s">
        <v>161</v>
      </c>
      <c r="D142" s="51" t="s">
        <v>161</v>
      </c>
      <c r="H142" s="62" t="s">
        <v>284</v>
      </c>
    </row>
    <row r="143" spans="1:8" ht="60">
      <c r="A143" s="21" t="s">
        <v>35</v>
      </c>
      <c r="B143" s="74">
        <v>132</v>
      </c>
      <c r="C143" s="51" t="s">
        <v>162</v>
      </c>
      <c r="D143" s="51" t="s">
        <v>162</v>
      </c>
      <c r="H143" s="62" t="s">
        <v>285</v>
      </c>
    </row>
    <row r="144" spans="1:8" ht="75">
      <c r="A144" s="21" t="s">
        <v>35</v>
      </c>
      <c r="B144" s="73">
        <v>133</v>
      </c>
      <c r="C144" s="51" t="s">
        <v>163</v>
      </c>
      <c r="D144" s="51" t="s">
        <v>163</v>
      </c>
      <c r="H144" s="62" t="s">
        <v>286</v>
      </c>
    </row>
    <row r="145" spans="1:8" ht="75">
      <c r="A145" s="21" t="s">
        <v>35</v>
      </c>
      <c r="B145" s="74">
        <v>134</v>
      </c>
      <c r="C145" s="51" t="s">
        <v>164</v>
      </c>
      <c r="D145" s="51" t="s">
        <v>164</v>
      </c>
      <c r="H145" s="62" t="s">
        <v>287</v>
      </c>
    </row>
    <row r="146" spans="1:8" ht="75">
      <c r="A146" s="21" t="s">
        <v>35</v>
      </c>
      <c r="B146" s="73">
        <v>135</v>
      </c>
      <c r="C146" s="51" t="s">
        <v>165</v>
      </c>
      <c r="D146" s="51" t="s">
        <v>165</v>
      </c>
      <c r="H146" s="62" t="s">
        <v>288</v>
      </c>
    </row>
    <row r="147" spans="1:8" ht="120">
      <c r="A147" s="21" t="s">
        <v>35</v>
      </c>
      <c r="B147" s="74">
        <v>136</v>
      </c>
      <c r="C147" s="51" t="s">
        <v>166</v>
      </c>
      <c r="D147" s="51" t="s">
        <v>166</v>
      </c>
      <c r="H147" s="62" t="s">
        <v>289</v>
      </c>
    </row>
    <row r="148" spans="1:8" ht="90">
      <c r="A148" s="21" t="s">
        <v>35</v>
      </c>
      <c r="B148" s="73">
        <v>137</v>
      </c>
      <c r="C148" s="51" t="s">
        <v>167</v>
      </c>
      <c r="D148" s="51" t="s">
        <v>167</v>
      </c>
      <c r="H148" s="62" t="s">
        <v>290</v>
      </c>
    </row>
    <row r="149" spans="1:8" ht="75">
      <c r="A149" s="21" t="s">
        <v>35</v>
      </c>
      <c r="B149" s="74">
        <v>138</v>
      </c>
      <c r="C149" s="51" t="s">
        <v>168</v>
      </c>
      <c r="D149" s="51" t="s">
        <v>168</v>
      </c>
      <c r="H149" s="62" t="s">
        <v>291</v>
      </c>
    </row>
    <row r="150" spans="1:8" ht="120">
      <c r="A150" s="21" t="s">
        <v>35</v>
      </c>
      <c r="B150" s="73">
        <v>139</v>
      </c>
      <c r="C150" s="51" t="s">
        <v>169</v>
      </c>
      <c r="D150" s="51" t="s">
        <v>169</v>
      </c>
      <c r="H150" s="62" t="s">
        <v>292</v>
      </c>
    </row>
    <row r="151" spans="1:8" ht="120">
      <c r="A151" s="21" t="s">
        <v>35</v>
      </c>
      <c r="B151" s="74">
        <v>140</v>
      </c>
      <c r="C151" s="51" t="s">
        <v>170</v>
      </c>
      <c r="D151" s="51" t="s">
        <v>170</v>
      </c>
      <c r="H151" s="62" t="s">
        <v>293</v>
      </c>
    </row>
    <row r="152" spans="1:8" ht="120">
      <c r="A152" s="21" t="s">
        <v>35</v>
      </c>
      <c r="B152" s="73">
        <v>141</v>
      </c>
      <c r="C152" s="51" t="s">
        <v>171</v>
      </c>
      <c r="D152" s="51" t="s">
        <v>171</v>
      </c>
      <c r="H152" s="57" t="s">
        <v>294</v>
      </c>
    </row>
  </sheetData>
  <autoFilter ref="A6:P7" xr:uid="{00000000-0001-0000-0000-000000000000}"/>
  <mergeCells count="8">
    <mergeCell ref="C1:K1"/>
    <mergeCell ref="D5:H5"/>
    <mergeCell ref="I5:J5"/>
    <mergeCell ref="D2:H2"/>
    <mergeCell ref="A3:C3"/>
    <mergeCell ref="D3:H3"/>
    <mergeCell ref="A4:C4"/>
    <mergeCell ref="D4:I4"/>
  </mergeCells>
  <phoneticPr fontId="14"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153"/>
  <sheetViews>
    <sheetView topLeftCell="A100" zoomScale="85" zoomScaleNormal="85" workbookViewId="0">
      <selection activeCell="F102" sqref="F102"/>
    </sheetView>
  </sheetViews>
  <sheetFormatPr defaultColWidth="9.140625" defaultRowHeight="15.75"/>
  <cols>
    <col min="1" max="1" width="3.42578125" style="1" customWidth="1"/>
    <col min="2" max="2" width="5.7109375" style="1" customWidth="1"/>
    <col min="3" max="3" width="9.42578125" style="26" customWidth="1"/>
    <col min="4" max="4" width="20.7109375" style="1" customWidth="1"/>
    <col min="5" max="5" width="23" style="3" customWidth="1"/>
    <col min="6" max="6" width="15.28515625" style="4" customWidth="1"/>
    <col min="7" max="7" width="14.7109375" style="13" customWidth="1"/>
    <col min="8" max="8" width="15.85546875" style="1" customWidth="1"/>
    <col min="9" max="9" width="12.140625" style="1" customWidth="1"/>
    <col min="10" max="10" width="13.140625" style="1" customWidth="1"/>
    <col min="11" max="11" width="17" style="1" customWidth="1"/>
    <col min="12" max="12" width="30" style="1" customWidth="1"/>
    <col min="13" max="13" width="23.28515625" style="38" customWidth="1"/>
    <col min="14" max="16384" width="9.140625" style="1"/>
  </cols>
  <sheetData>
    <row r="1" spans="1:13">
      <c r="D1" s="103" t="s">
        <v>26</v>
      </c>
      <c r="E1" s="103"/>
      <c r="F1" s="103"/>
      <c r="G1" s="103"/>
      <c r="H1" s="103"/>
      <c r="I1" s="103"/>
      <c r="J1" s="103"/>
      <c r="K1" s="103"/>
      <c r="L1" s="103"/>
      <c r="M1" s="37"/>
    </row>
    <row r="2" spans="1:13">
      <c r="D2" s="104" t="s">
        <v>17</v>
      </c>
      <c r="E2" s="104"/>
      <c r="F2" s="104"/>
      <c r="G2" s="104"/>
      <c r="H2" s="104"/>
      <c r="I2" s="104"/>
      <c r="J2" s="104"/>
      <c r="K2" s="11"/>
    </row>
    <row r="3" spans="1:13">
      <c r="B3" s="105" t="s">
        <v>9</v>
      </c>
      <c r="C3" s="105"/>
      <c r="D3" s="105"/>
      <c r="E3" s="106" t="s">
        <v>29</v>
      </c>
      <c r="F3" s="106"/>
      <c r="G3" s="106"/>
      <c r="H3" s="106"/>
      <c r="I3" s="106"/>
      <c r="K3" s="1" t="s">
        <v>10</v>
      </c>
      <c r="L3" s="1" t="s">
        <v>12</v>
      </c>
    </row>
    <row r="4" spans="1:13" s="3" customFormat="1" ht="61.5" customHeight="1">
      <c r="A4" s="2"/>
      <c r="B4" s="107" t="s">
        <v>8</v>
      </c>
      <c r="C4" s="107"/>
      <c r="D4" s="107"/>
      <c r="E4" s="100" t="s">
        <v>295</v>
      </c>
      <c r="F4" s="100"/>
      <c r="G4" s="100"/>
      <c r="H4" s="100"/>
      <c r="I4" s="100"/>
      <c r="J4" s="100"/>
      <c r="K4" s="18" t="s">
        <v>11</v>
      </c>
      <c r="L4" s="18" t="s">
        <v>13</v>
      </c>
      <c r="M4" s="39"/>
    </row>
    <row r="5" spans="1:13">
      <c r="A5" s="2"/>
      <c r="E5" s="101"/>
      <c r="F5" s="101"/>
      <c r="G5" s="101"/>
      <c r="H5" s="101"/>
      <c r="I5" s="101"/>
      <c r="J5" s="17"/>
      <c r="K5" s="17"/>
      <c r="L5" s="17"/>
      <c r="M5" s="40"/>
    </row>
    <row r="6" spans="1:13" ht="47.25">
      <c r="A6" s="2"/>
      <c r="B6" s="22" t="s">
        <v>2</v>
      </c>
      <c r="C6" s="27" t="s">
        <v>0</v>
      </c>
      <c r="D6" s="22" t="s">
        <v>1</v>
      </c>
      <c r="E6" s="22" t="s">
        <v>3</v>
      </c>
      <c r="F6" s="22" t="s">
        <v>18</v>
      </c>
      <c r="G6" s="12" t="s">
        <v>19</v>
      </c>
      <c r="H6" s="22" t="s">
        <v>20</v>
      </c>
      <c r="I6" s="22" t="s">
        <v>21</v>
      </c>
      <c r="J6" s="22" t="s">
        <v>22</v>
      </c>
      <c r="K6" s="22" t="s">
        <v>23</v>
      </c>
      <c r="L6" s="22" t="s">
        <v>24</v>
      </c>
      <c r="M6" s="41" t="s">
        <v>30</v>
      </c>
    </row>
    <row r="7" spans="1:13">
      <c r="A7" s="2"/>
      <c r="B7" s="50">
        <v>1</v>
      </c>
      <c r="C7" s="102">
        <v>2</v>
      </c>
      <c r="D7" s="102"/>
      <c r="E7" s="102"/>
      <c r="F7" s="22">
        <v>3</v>
      </c>
      <c r="G7" s="12">
        <v>4</v>
      </c>
      <c r="H7" s="22">
        <v>5</v>
      </c>
      <c r="I7" s="22">
        <v>6</v>
      </c>
      <c r="J7" s="22">
        <v>7</v>
      </c>
      <c r="K7" s="22">
        <v>8</v>
      </c>
      <c r="L7" s="16">
        <v>9</v>
      </c>
      <c r="M7" s="42"/>
    </row>
    <row r="8" spans="1:13" ht="60">
      <c r="B8" s="21" t="s">
        <v>35</v>
      </c>
      <c r="C8" s="73">
        <v>1</v>
      </c>
      <c r="D8" s="51" t="s">
        <v>41</v>
      </c>
      <c r="E8" s="51" t="s">
        <v>41</v>
      </c>
      <c r="F8" s="49" t="s">
        <v>39</v>
      </c>
      <c r="G8" s="33">
        <v>3</v>
      </c>
      <c r="H8" s="34"/>
      <c r="I8" s="34"/>
      <c r="J8" s="35">
        <f t="shared" ref="J8" si="0">H8*G8</f>
        <v>0</v>
      </c>
      <c r="K8" s="35">
        <f t="shared" ref="K8" si="1">I8*G8</f>
        <v>0</v>
      </c>
      <c r="L8" s="36" t="s">
        <v>32</v>
      </c>
      <c r="M8" s="43">
        <v>12750</v>
      </c>
    </row>
    <row r="9" spans="1:13" ht="60">
      <c r="B9" s="21" t="s">
        <v>35</v>
      </c>
      <c r="C9" s="74">
        <v>2</v>
      </c>
      <c r="D9" s="51" t="s">
        <v>42</v>
      </c>
      <c r="E9" s="51" t="s">
        <v>42</v>
      </c>
      <c r="F9" s="49" t="s">
        <v>33</v>
      </c>
      <c r="G9" s="33">
        <v>50</v>
      </c>
      <c r="H9" s="34"/>
      <c r="I9" s="34"/>
      <c r="J9" s="35">
        <f t="shared" ref="J9:J17" si="2">H9*G9</f>
        <v>0</v>
      </c>
      <c r="K9" s="35">
        <f t="shared" ref="K9:K17" si="3">I9*G9</f>
        <v>0</v>
      </c>
      <c r="L9" s="36" t="s">
        <v>32</v>
      </c>
      <c r="M9" s="43">
        <v>87500</v>
      </c>
    </row>
    <row r="10" spans="1:13" ht="60">
      <c r="B10" s="21" t="s">
        <v>35</v>
      </c>
      <c r="C10" s="73">
        <v>3</v>
      </c>
      <c r="D10" s="51" t="s">
        <v>43</v>
      </c>
      <c r="E10" s="51" t="s">
        <v>43</v>
      </c>
      <c r="F10" s="49" t="s">
        <v>33</v>
      </c>
      <c r="G10" s="33">
        <v>50</v>
      </c>
      <c r="H10" s="34"/>
      <c r="I10" s="34"/>
      <c r="J10" s="35">
        <f t="shared" si="2"/>
        <v>0</v>
      </c>
      <c r="K10" s="35">
        <f t="shared" si="3"/>
        <v>0</v>
      </c>
      <c r="L10" s="36" t="s">
        <v>32</v>
      </c>
      <c r="M10" s="43">
        <v>91666.67</v>
      </c>
    </row>
    <row r="11" spans="1:13" ht="60">
      <c r="B11" s="21" t="s">
        <v>35</v>
      </c>
      <c r="C11" s="74">
        <v>4</v>
      </c>
      <c r="D11" s="51" t="s">
        <v>44</v>
      </c>
      <c r="E11" s="51" t="s">
        <v>44</v>
      </c>
      <c r="F11" s="49" t="s">
        <v>33</v>
      </c>
      <c r="G11" s="33">
        <v>15</v>
      </c>
      <c r="H11" s="34"/>
      <c r="I11" s="34"/>
      <c r="J11" s="35">
        <f t="shared" si="2"/>
        <v>0</v>
      </c>
      <c r="K11" s="35">
        <f t="shared" si="3"/>
        <v>0</v>
      </c>
      <c r="L11" s="36" t="s">
        <v>32</v>
      </c>
      <c r="M11" s="43">
        <v>17500</v>
      </c>
    </row>
    <row r="12" spans="1:13" ht="60">
      <c r="B12" s="21" t="s">
        <v>35</v>
      </c>
      <c r="C12" s="73">
        <v>5</v>
      </c>
      <c r="D12" s="51" t="s">
        <v>45</v>
      </c>
      <c r="E12" s="51" t="s">
        <v>45</v>
      </c>
      <c r="F12" s="49" t="s">
        <v>33</v>
      </c>
      <c r="G12" s="33">
        <v>5</v>
      </c>
      <c r="H12" s="34"/>
      <c r="I12" s="34"/>
      <c r="J12" s="35">
        <f t="shared" si="2"/>
        <v>0</v>
      </c>
      <c r="K12" s="35">
        <f t="shared" si="3"/>
        <v>0</v>
      </c>
      <c r="L12" s="36" t="s">
        <v>32</v>
      </c>
      <c r="M12" s="43">
        <v>7500</v>
      </c>
    </row>
    <row r="13" spans="1:13" ht="60">
      <c r="B13" s="21" t="s">
        <v>35</v>
      </c>
      <c r="C13" s="74">
        <v>6</v>
      </c>
      <c r="D13" s="51" t="s">
        <v>46</v>
      </c>
      <c r="E13" s="51" t="s">
        <v>46</v>
      </c>
      <c r="F13" s="49" t="s">
        <v>39</v>
      </c>
      <c r="G13" s="33">
        <v>3</v>
      </c>
      <c r="H13" s="34"/>
      <c r="I13" s="34"/>
      <c r="J13" s="35">
        <f t="shared" si="2"/>
        <v>0</v>
      </c>
      <c r="K13" s="35">
        <f t="shared" si="3"/>
        <v>0</v>
      </c>
      <c r="L13" s="36" t="s">
        <v>32</v>
      </c>
      <c r="M13" s="43">
        <v>1750</v>
      </c>
    </row>
    <row r="14" spans="1:13" ht="60">
      <c r="B14" s="21" t="s">
        <v>35</v>
      </c>
      <c r="C14" s="73">
        <v>7</v>
      </c>
      <c r="D14" s="51" t="s">
        <v>47</v>
      </c>
      <c r="E14" s="51" t="s">
        <v>47</v>
      </c>
      <c r="F14" s="49" t="s">
        <v>39</v>
      </c>
      <c r="G14" s="33">
        <v>1</v>
      </c>
      <c r="H14" s="34"/>
      <c r="I14" s="34"/>
      <c r="J14" s="35">
        <f t="shared" si="2"/>
        <v>0</v>
      </c>
      <c r="K14" s="35">
        <f t="shared" si="3"/>
        <v>0</v>
      </c>
      <c r="L14" s="36" t="s">
        <v>32</v>
      </c>
      <c r="M14" s="43">
        <v>583.34</v>
      </c>
    </row>
    <row r="15" spans="1:13" ht="60">
      <c r="B15" s="21" t="s">
        <v>35</v>
      </c>
      <c r="C15" s="74">
        <v>8</v>
      </c>
      <c r="D15" s="51" t="s">
        <v>48</v>
      </c>
      <c r="E15" s="51" t="s">
        <v>48</v>
      </c>
      <c r="F15" s="49" t="s">
        <v>39</v>
      </c>
      <c r="G15" s="33">
        <v>1</v>
      </c>
      <c r="H15" s="34"/>
      <c r="I15" s="34"/>
      <c r="J15" s="35">
        <f t="shared" si="2"/>
        <v>0</v>
      </c>
      <c r="K15" s="35">
        <f t="shared" si="3"/>
        <v>0</v>
      </c>
      <c r="L15" s="36" t="s">
        <v>32</v>
      </c>
      <c r="M15" s="43">
        <v>583.34</v>
      </c>
    </row>
    <row r="16" spans="1:13" ht="105">
      <c r="B16" s="21" t="s">
        <v>35</v>
      </c>
      <c r="C16" s="73">
        <v>9</v>
      </c>
      <c r="D16" s="51" t="s">
        <v>49</v>
      </c>
      <c r="E16" s="51" t="s">
        <v>49</v>
      </c>
      <c r="F16" s="49" t="s">
        <v>33</v>
      </c>
      <c r="G16" s="33">
        <v>22</v>
      </c>
      <c r="H16" s="34"/>
      <c r="I16" s="34"/>
      <c r="J16" s="35">
        <f t="shared" si="2"/>
        <v>0</v>
      </c>
      <c r="K16" s="35">
        <f t="shared" si="3"/>
        <v>0</v>
      </c>
      <c r="L16" s="36" t="s">
        <v>32</v>
      </c>
      <c r="M16" s="43">
        <v>60500</v>
      </c>
    </row>
    <row r="17" spans="2:13" ht="60">
      <c r="B17" s="21" t="s">
        <v>35</v>
      </c>
      <c r="C17" s="74">
        <v>10</v>
      </c>
      <c r="D17" s="51" t="s">
        <v>50</v>
      </c>
      <c r="E17" s="51" t="s">
        <v>50</v>
      </c>
      <c r="F17" s="49" t="s">
        <v>33</v>
      </c>
      <c r="G17" s="33">
        <v>169</v>
      </c>
      <c r="H17" s="34"/>
      <c r="I17" s="34"/>
      <c r="J17" s="35">
        <f t="shared" si="2"/>
        <v>0</v>
      </c>
      <c r="K17" s="35">
        <f t="shared" si="3"/>
        <v>0</v>
      </c>
      <c r="L17" s="36" t="s">
        <v>32</v>
      </c>
      <c r="M17" s="43">
        <v>239839.17</v>
      </c>
    </row>
    <row r="18" spans="2:13" ht="60">
      <c r="B18" s="21" t="s">
        <v>35</v>
      </c>
      <c r="C18" s="73">
        <v>11</v>
      </c>
      <c r="D18" s="51" t="s">
        <v>51</v>
      </c>
      <c r="E18" s="51" t="s">
        <v>51</v>
      </c>
      <c r="F18" s="49" t="s">
        <v>33</v>
      </c>
      <c r="G18" s="33">
        <v>50</v>
      </c>
      <c r="H18" s="34"/>
      <c r="I18" s="34"/>
      <c r="J18" s="35">
        <f t="shared" ref="J18:J81" si="4">H18*G18</f>
        <v>0</v>
      </c>
      <c r="K18" s="35">
        <f t="shared" ref="K18:K81" si="5">I18*G18</f>
        <v>0</v>
      </c>
      <c r="L18" s="36" t="s">
        <v>32</v>
      </c>
      <c r="M18" s="43">
        <v>27000</v>
      </c>
    </row>
    <row r="19" spans="2:13" ht="60">
      <c r="B19" s="21" t="s">
        <v>35</v>
      </c>
      <c r="C19" s="74">
        <v>12</v>
      </c>
      <c r="D19" s="51" t="s">
        <v>52</v>
      </c>
      <c r="E19" s="51" t="s">
        <v>52</v>
      </c>
      <c r="F19" s="49" t="s">
        <v>33</v>
      </c>
      <c r="G19" s="33">
        <v>494</v>
      </c>
      <c r="H19" s="34"/>
      <c r="I19" s="34"/>
      <c r="J19" s="35">
        <f t="shared" si="4"/>
        <v>0</v>
      </c>
      <c r="K19" s="35">
        <f t="shared" si="5"/>
        <v>0</v>
      </c>
      <c r="L19" s="36" t="s">
        <v>32</v>
      </c>
      <c r="M19" s="43">
        <v>111150</v>
      </c>
    </row>
    <row r="20" spans="2:13" ht="60">
      <c r="B20" s="21" t="s">
        <v>35</v>
      </c>
      <c r="C20" s="73">
        <v>13</v>
      </c>
      <c r="D20" s="51" t="s">
        <v>53</v>
      </c>
      <c r="E20" s="51" t="s">
        <v>53</v>
      </c>
      <c r="F20" s="49" t="s">
        <v>33</v>
      </c>
      <c r="G20" s="33">
        <v>6</v>
      </c>
      <c r="H20" s="34"/>
      <c r="I20" s="34"/>
      <c r="J20" s="35">
        <f t="shared" si="4"/>
        <v>0</v>
      </c>
      <c r="K20" s="35">
        <f t="shared" si="5"/>
        <v>0</v>
      </c>
      <c r="L20" s="36" t="s">
        <v>32</v>
      </c>
      <c r="M20" s="43">
        <v>98453.9</v>
      </c>
    </row>
    <row r="21" spans="2:13" ht="60">
      <c r="B21" s="21" t="s">
        <v>35</v>
      </c>
      <c r="C21" s="74">
        <v>14</v>
      </c>
      <c r="D21" s="51" t="s">
        <v>54</v>
      </c>
      <c r="E21" s="51" t="s">
        <v>54</v>
      </c>
      <c r="F21" s="49" t="s">
        <v>33</v>
      </c>
      <c r="G21" s="33">
        <v>64</v>
      </c>
      <c r="H21" s="34"/>
      <c r="I21" s="34"/>
      <c r="J21" s="35">
        <f t="shared" si="4"/>
        <v>0</v>
      </c>
      <c r="K21" s="35">
        <f t="shared" si="5"/>
        <v>0</v>
      </c>
      <c r="L21" s="36" t="s">
        <v>32</v>
      </c>
      <c r="M21" s="43">
        <v>2683520</v>
      </c>
    </row>
    <row r="22" spans="2:13" ht="60">
      <c r="B22" s="21" t="s">
        <v>35</v>
      </c>
      <c r="C22" s="73">
        <v>15</v>
      </c>
      <c r="D22" s="51" t="s">
        <v>55</v>
      </c>
      <c r="E22" s="51" t="s">
        <v>55</v>
      </c>
      <c r="F22" s="49" t="s">
        <v>33</v>
      </c>
      <c r="G22" s="33">
        <v>25120</v>
      </c>
      <c r="H22" s="34"/>
      <c r="I22" s="34"/>
      <c r="J22" s="35">
        <f t="shared" si="4"/>
        <v>0</v>
      </c>
      <c r="K22" s="35">
        <f t="shared" si="5"/>
        <v>0</v>
      </c>
      <c r="L22" s="36" t="s">
        <v>32</v>
      </c>
      <c r="M22" s="43">
        <v>187353.34</v>
      </c>
    </row>
    <row r="23" spans="2:13" ht="90">
      <c r="B23" s="21" t="s">
        <v>35</v>
      </c>
      <c r="C23" s="74">
        <v>16</v>
      </c>
      <c r="D23" s="51" t="s">
        <v>56</v>
      </c>
      <c r="E23" s="51" t="s">
        <v>56</v>
      </c>
      <c r="F23" s="49" t="s">
        <v>33</v>
      </c>
      <c r="G23" s="33">
        <v>600</v>
      </c>
      <c r="H23" s="34"/>
      <c r="I23" s="34"/>
      <c r="J23" s="35">
        <f t="shared" si="4"/>
        <v>0</v>
      </c>
      <c r="K23" s="35">
        <f t="shared" si="5"/>
        <v>0</v>
      </c>
      <c r="L23" s="36" t="s">
        <v>32</v>
      </c>
      <c r="M23" s="43">
        <v>660</v>
      </c>
    </row>
    <row r="24" spans="2:13" ht="60">
      <c r="B24" s="21" t="s">
        <v>35</v>
      </c>
      <c r="C24" s="73">
        <v>17</v>
      </c>
      <c r="D24" s="51" t="s">
        <v>57</v>
      </c>
      <c r="E24" s="51" t="s">
        <v>57</v>
      </c>
      <c r="F24" s="49" t="s">
        <v>33</v>
      </c>
      <c r="G24" s="33">
        <v>300</v>
      </c>
      <c r="H24" s="34"/>
      <c r="I24" s="34"/>
      <c r="J24" s="35">
        <f t="shared" si="4"/>
        <v>0</v>
      </c>
      <c r="K24" s="35">
        <f t="shared" si="5"/>
        <v>0</v>
      </c>
      <c r="L24" s="36" t="s">
        <v>32</v>
      </c>
      <c r="M24" s="43">
        <v>7500</v>
      </c>
    </row>
    <row r="25" spans="2:13" ht="60">
      <c r="B25" s="21" t="s">
        <v>35</v>
      </c>
      <c r="C25" s="74">
        <v>18</v>
      </c>
      <c r="D25" s="51" t="s">
        <v>58</v>
      </c>
      <c r="E25" s="51" t="s">
        <v>58</v>
      </c>
      <c r="F25" s="49" t="s">
        <v>33</v>
      </c>
      <c r="G25" s="33">
        <v>54</v>
      </c>
      <c r="H25" s="34"/>
      <c r="I25" s="34"/>
      <c r="J25" s="35">
        <f t="shared" si="4"/>
        <v>0</v>
      </c>
      <c r="K25" s="35">
        <f t="shared" si="5"/>
        <v>0</v>
      </c>
      <c r="L25" s="36" t="s">
        <v>32</v>
      </c>
      <c r="M25" s="43">
        <v>159660</v>
      </c>
    </row>
    <row r="26" spans="2:13" ht="165">
      <c r="B26" s="21" t="s">
        <v>35</v>
      </c>
      <c r="C26" s="73">
        <v>19</v>
      </c>
      <c r="D26" s="51" t="s">
        <v>59</v>
      </c>
      <c r="E26" s="51" t="s">
        <v>59</v>
      </c>
      <c r="F26" s="49" t="s">
        <v>33</v>
      </c>
      <c r="G26" s="33">
        <v>100</v>
      </c>
      <c r="H26" s="34"/>
      <c r="I26" s="34"/>
      <c r="J26" s="35">
        <f t="shared" si="4"/>
        <v>0</v>
      </c>
      <c r="K26" s="35">
        <f t="shared" si="5"/>
        <v>0</v>
      </c>
      <c r="L26" s="36" t="s">
        <v>32</v>
      </c>
      <c r="M26" s="43">
        <v>43000</v>
      </c>
    </row>
    <row r="27" spans="2:13" ht="60">
      <c r="B27" s="21" t="s">
        <v>35</v>
      </c>
      <c r="C27" s="74">
        <v>20</v>
      </c>
      <c r="D27" s="51" t="s">
        <v>60</v>
      </c>
      <c r="E27" s="51" t="s">
        <v>60</v>
      </c>
      <c r="F27" s="49" t="s">
        <v>33</v>
      </c>
      <c r="G27" s="33">
        <v>2000</v>
      </c>
      <c r="H27" s="34"/>
      <c r="I27" s="34"/>
      <c r="J27" s="35">
        <f t="shared" si="4"/>
        <v>0</v>
      </c>
      <c r="K27" s="35">
        <f t="shared" si="5"/>
        <v>0</v>
      </c>
      <c r="L27" s="36" t="s">
        <v>32</v>
      </c>
      <c r="M27" s="43">
        <v>6000</v>
      </c>
    </row>
    <row r="28" spans="2:13" ht="60">
      <c r="B28" s="21" t="s">
        <v>35</v>
      </c>
      <c r="C28" s="73">
        <v>21</v>
      </c>
      <c r="D28" s="51" t="s">
        <v>61</v>
      </c>
      <c r="E28" s="51" t="s">
        <v>61</v>
      </c>
      <c r="F28" s="49" t="s">
        <v>33</v>
      </c>
      <c r="G28" s="33">
        <v>150</v>
      </c>
      <c r="H28" s="34"/>
      <c r="I28" s="34"/>
      <c r="J28" s="35">
        <f t="shared" si="4"/>
        <v>0</v>
      </c>
      <c r="K28" s="35">
        <f t="shared" si="5"/>
        <v>0</v>
      </c>
      <c r="L28" s="36" t="s">
        <v>32</v>
      </c>
      <c r="M28" s="43">
        <v>375</v>
      </c>
    </row>
    <row r="29" spans="2:13" ht="60">
      <c r="B29" s="21" t="s">
        <v>35</v>
      </c>
      <c r="C29" s="74">
        <v>22</v>
      </c>
      <c r="D29" s="51" t="s">
        <v>62</v>
      </c>
      <c r="E29" s="51" t="s">
        <v>62</v>
      </c>
      <c r="F29" s="49" t="s">
        <v>33</v>
      </c>
      <c r="G29" s="33">
        <v>25</v>
      </c>
      <c r="H29" s="34"/>
      <c r="I29" s="34"/>
      <c r="J29" s="35">
        <f t="shared" si="4"/>
        <v>0</v>
      </c>
      <c r="K29" s="35">
        <f t="shared" si="5"/>
        <v>0</v>
      </c>
      <c r="L29" s="36" t="s">
        <v>32</v>
      </c>
      <c r="M29" s="43">
        <v>72916.67</v>
      </c>
    </row>
    <row r="30" spans="2:13" ht="60">
      <c r="B30" s="21" t="s">
        <v>35</v>
      </c>
      <c r="C30" s="73">
        <v>23</v>
      </c>
      <c r="D30" s="51" t="s">
        <v>63</v>
      </c>
      <c r="E30" s="51" t="s">
        <v>63</v>
      </c>
      <c r="F30" s="49" t="s">
        <v>33</v>
      </c>
      <c r="G30" s="33">
        <v>1000</v>
      </c>
      <c r="H30" s="34"/>
      <c r="I30" s="34"/>
      <c r="J30" s="35">
        <f t="shared" si="4"/>
        <v>0</v>
      </c>
      <c r="K30" s="35">
        <f t="shared" si="5"/>
        <v>0</v>
      </c>
      <c r="L30" s="36" t="s">
        <v>32</v>
      </c>
      <c r="M30" s="43">
        <v>20833.34</v>
      </c>
    </row>
    <row r="31" spans="2:13" ht="60">
      <c r="B31" s="21" t="s">
        <v>35</v>
      </c>
      <c r="C31" s="74">
        <v>24</v>
      </c>
      <c r="D31" s="51" t="s">
        <v>64</v>
      </c>
      <c r="E31" s="51" t="s">
        <v>64</v>
      </c>
      <c r="F31" s="49" t="s">
        <v>33</v>
      </c>
      <c r="G31" s="33">
        <v>70</v>
      </c>
      <c r="H31" s="34"/>
      <c r="I31" s="34"/>
      <c r="J31" s="35">
        <f t="shared" si="4"/>
        <v>0</v>
      </c>
      <c r="K31" s="35">
        <f t="shared" si="5"/>
        <v>0</v>
      </c>
      <c r="L31" s="36" t="s">
        <v>32</v>
      </c>
      <c r="M31" s="43">
        <v>17500</v>
      </c>
    </row>
    <row r="32" spans="2:13" ht="60">
      <c r="B32" s="21" t="s">
        <v>35</v>
      </c>
      <c r="C32" s="73">
        <v>25</v>
      </c>
      <c r="D32" s="51" t="s">
        <v>65</v>
      </c>
      <c r="E32" s="51" t="s">
        <v>65</v>
      </c>
      <c r="F32" s="49" t="s">
        <v>33</v>
      </c>
      <c r="G32" s="33">
        <v>625</v>
      </c>
      <c r="H32" s="34"/>
      <c r="I32" s="34"/>
      <c r="J32" s="35">
        <f t="shared" si="4"/>
        <v>0</v>
      </c>
      <c r="K32" s="35">
        <f t="shared" si="5"/>
        <v>0</v>
      </c>
      <c r="L32" s="36" t="s">
        <v>32</v>
      </c>
      <c r="M32" s="43">
        <v>13223.960000000001</v>
      </c>
    </row>
    <row r="33" spans="2:13" ht="75">
      <c r="B33" s="21" t="s">
        <v>35</v>
      </c>
      <c r="C33" s="74">
        <v>26</v>
      </c>
      <c r="D33" s="51" t="s">
        <v>66</v>
      </c>
      <c r="E33" s="51" t="s">
        <v>66</v>
      </c>
      <c r="F33" s="49" t="s">
        <v>33</v>
      </c>
      <c r="G33" s="33">
        <v>1875</v>
      </c>
      <c r="H33" s="34"/>
      <c r="I33" s="34"/>
      <c r="J33" s="35">
        <f t="shared" si="4"/>
        <v>0</v>
      </c>
      <c r="K33" s="35">
        <f t="shared" si="5"/>
        <v>0</v>
      </c>
      <c r="L33" s="36" t="s">
        <v>32</v>
      </c>
      <c r="M33" s="43">
        <v>52875</v>
      </c>
    </row>
    <row r="34" spans="2:13" ht="90">
      <c r="B34" s="21" t="s">
        <v>35</v>
      </c>
      <c r="C34" s="73">
        <v>27</v>
      </c>
      <c r="D34" s="51" t="s">
        <v>67</v>
      </c>
      <c r="E34" s="51" t="s">
        <v>67</v>
      </c>
      <c r="F34" s="49" t="s">
        <v>33</v>
      </c>
      <c r="G34" s="33">
        <v>500</v>
      </c>
      <c r="H34" s="34"/>
      <c r="I34" s="34"/>
      <c r="J34" s="35">
        <f t="shared" si="4"/>
        <v>0</v>
      </c>
      <c r="K34" s="35">
        <f t="shared" si="5"/>
        <v>0</v>
      </c>
      <c r="L34" s="36" t="s">
        <v>32</v>
      </c>
      <c r="M34" s="43">
        <v>5395.84</v>
      </c>
    </row>
    <row r="35" spans="2:13" ht="60">
      <c r="B35" s="21" t="s">
        <v>35</v>
      </c>
      <c r="C35" s="74">
        <v>28</v>
      </c>
      <c r="D35" s="51" t="s">
        <v>68</v>
      </c>
      <c r="E35" s="51" t="s">
        <v>68</v>
      </c>
      <c r="F35" s="49" t="s">
        <v>33</v>
      </c>
      <c r="G35" s="33">
        <v>200</v>
      </c>
      <c r="H35" s="34"/>
      <c r="I35" s="34"/>
      <c r="J35" s="35">
        <f t="shared" si="4"/>
        <v>0</v>
      </c>
      <c r="K35" s="35">
        <f t="shared" si="5"/>
        <v>0</v>
      </c>
      <c r="L35" s="36" t="s">
        <v>32</v>
      </c>
      <c r="M35" s="43">
        <v>50000</v>
      </c>
    </row>
    <row r="36" spans="2:13" ht="60">
      <c r="B36" s="21" t="s">
        <v>35</v>
      </c>
      <c r="C36" s="73">
        <v>29</v>
      </c>
      <c r="D36" s="51" t="s">
        <v>69</v>
      </c>
      <c r="E36" s="51" t="s">
        <v>69</v>
      </c>
      <c r="F36" s="49" t="s">
        <v>33</v>
      </c>
      <c r="G36" s="33">
        <v>500</v>
      </c>
      <c r="H36" s="34"/>
      <c r="I36" s="34"/>
      <c r="J36" s="35">
        <f t="shared" si="4"/>
        <v>0</v>
      </c>
      <c r="K36" s="35">
        <f t="shared" si="5"/>
        <v>0</v>
      </c>
      <c r="L36" s="36" t="s">
        <v>32</v>
      </c>
      <c r="M36" s="43">
        <v>18750</v>
      </c>
    </row>
    <row r="37" spans="2:13" ht="90">
      <c r="B37" s="21" t="s">
        <v>35</v>
      </c>
      <c r="C37" s="74">
        <v>30</v>
      </c>
      <c r="D37" s="51" t="s">
        <v>70</v>
      </c>
      <c r="E37" s="51" t="s">
        <v>70</v>
      </c>
      <c r="F37" s="49" t="s">
        <v>33</v>
      </c>
      <c r="G37" s="33">
        <v>300</v>
      </c>
      <c r="H37" s="34"/>
      <c r="I37" s="34"/>
      <c r="J37" s="35">
        <f t="shared" si="4"/>
        <v>0</v>
      </c>
      <c r="K37" s="35">
        <f t="shared" si="5"/>
        <v>0</v>
      </c>
      <c r="L37" s="36" t="s">
        <v>32</v>
      </c>
      <c r="M37" s="43">
        <v>50000</v>
      </c>
    </row>
    <row r="38" spans="2:13" ht="60">
      <c r="B38" s="21" t="s">
        <v>35</v>
      </c>
      <c r="C38" s="73">
        <v>31</v>
      </c>
      <c r="D38" s="51" t="s">
        <v>71</v>
      </c>
      <c r="E38" s="51" t="s">
        <v>71</v>
      </c>
      <c r="F38" s="49" t="s">
        <v>33</v>
      </c>
      <c r="G38" s="33">
        <v>300</v>
      </c>
      <c r="H38" s="34"/>
      <c r="I38" s="34"/>
      <c r="J38" s="35">
        <f t="shared" si="4"/>
        <v>0</v>
      </c>
      <c r="K38" s="35">
        <f t="shared" si="5"/>
        <v>0</v>
      </c>
      <c r="L38" s="36" t="s">
        <v>32</v>
      </c>
      <c r="M38" s="43">
        <v>14000</v>
      </c>
    </row>
    <row r="39" spans="2:13" ht="75">
      <c r="B39" s="21" t="s">
        <v>35</v>
      </c>
      <c r="C39" s="74">
        <v>32</v>
      </c>
      <c r="D39" s="51" t="s">
        <v>72</v>
      </c>
      <c r="E39" s="51" t="s">
        <v>72</v>
      </c>
      <c r="F39" s="49" t="s">
        <v>33</v>
      </c>
      <c r="G39" s="33">
        <v>3500</v>
      </c>
      <c r="H39" s="34"/>
      <c r="I39" s="34"/>
      <c r="J39" s="35">
        <f t="shared" si="4"/>
        <v>0</v>
      </c>
      <c r="K39" s="35">
        <f t="shared" si="5"/>
        <v>0</v>
      </c>
      <c r="L39" s="36" t="s">
        <v>32</v>
      </c>
      <c r="M39" s="43">
        <v>262500</v>
      </c>
    </row>
    <row r="40" spans="2:13" ht="90">
      <c r="B40" s="21" t="s">
        <v>35</v>
      </c>
      <c r="C40" s="73">
        <v>33</v>
      </c>
      <c r="D40" s="51" t="s">
        <v>73</v>
      </c>
      <c r="E40" s="51" t="s">
        <v>73</v>
      </c>
      <c r="F40" s="49" t="s">
        <v>33</v>
      </c>
      <c r="G40" s="33">
        <v>5330</v>
      </c>
      <c r="H40" s="34"/>
      <c r="I40" s="34"/>
      <c r="J40" s="35">
        <f t="shared" si="4"/>
        <v>0</v>
      </c>
      <c r="K40" s="35">
        <f t="shared" si="5"/>
        <v>0</v>
      </c>
      <c r="L40" s="36" t="s">
        <v>32</v>
      </c>
      <c r="M40" s="43">
        <v>89011</v>
      </c>
    </row>
    <row r="41" spans="2:13" ht="60">
      <c r="B41" s="21" t="s">
        <v>35</v>
      </c>
      <c r="C41" s="74">
        <v>34</v>
      </c>
      <c r="D41" s="51" t="s">
        <v>74</v>
      </c>
      <c r="E41" s="51" t="s">
        <v>74</v>
      </c>
      <c r="F41" s="49" t="s">
        <v>33</v>
      </c>
      <c r="G41" s="33">
        <v>4000</v>
      </c>
      <c r="H41" s="34"/>
      <c r="I41" s="34"/>
      <c r="J41" s="35">
        <f t="shared" si="4"/>
        <v>0</v>
      </c>
      <c r="K41" s="35">
        <f t="shared" si="5"/>
        <v>0</v>
      </c>
      <c r="L41" s="36" t="s">
        <v>32</v>
      </c>
      <c r="M41" s="43">
        <v>4000</v>
      </c>
    </row>
    <row r="42" spans="2:13" ht="60">
      <c r="B42" s="21" t="s">
        <v>35</v>
      </c>
      <c r="C42" s="73">
        <v>35</v>
      </c>
      <c r="D42" s="51" t="s">
        <v>75</v>
      </c>
      <c r="E42" s="51" t="s">
        <v>75</v>
      </c>
      <c r="F42" s="49" t="s">
        <v>33</v>
      </c>
      <c r="G42" s="33">
        <v>18</v>
      </c>
      <c r="H42" s="34"/>
      <c r="I42" s="34"/>
      <c r="J42" s="35">
        <f t="shared" si="4"/>
        <v>0</v>
      </c>
      <c r="K42" s="35">
        <f t="shared" si="5"/>
        <v>0</v>
      </c>
      <c r="L42" s="36" t="s">
        <v>32</v>
      </c>
      <c r="M42" s="43">
        <v>288.14999999999998</v>
      </c>
    </row>
    <row r="43" spans="2:13" ht="60">
      <c r="B43" s="21" t="s">
        <v>35</v>
      </c>
      <c r="C43" s="74">
        <v>36</v>
      </c>
      <c r="D43" s="51" t="s">
        <v>76</v>
      </c>
      <c r="E43" s="51" t="s">
        <v>76</v>
      </c>
      <c r="F43" s="49" t="s">
        <v>33</v>
      </c>
      <c r="G43" s="33">
        <v>85</v>
      </c>
      <c r="H43" s="34"/>
      <c r="I43" s="34"/>
      <c r="J43" s="35">
        <f t="shared" si="4"/>
        <v>0</v>
      </c>
      <c r="K43" s="35">
        <f t="shared" si="5"/>
        <v>0</v>
      </c>
      <c r="L43" s="36" t="s">
        <v>32</v>
      </c>
      <c r="M43" s="43">
        <v>4581.5</v>
      </c>
    </row>
    <row r="44" spans="2:13" ht="60">
      <c r="B44" s="21" t="s">
        <v>35</v>
      </c>
      <c r="C44" s="73">
        <v>37</v>
      </c>
      <c r="D44" s="51" t="s">
        <v>77</v>
      </c>
      <c r="E44" s="51" t="s">
        <v>77</v>
      </c>
      <c r="F44" s="49" t="s">
        <v>33</v>
      </c>
      <c r="G44" s="33">
        <v>50</v>
      </c>
      <c r="H44" s="34"/>
      <c r="I44" s="34"/>
      <c r="J44" s="35">
        <f t="shared" si="4"/>
        <v>0</v>
      </c>
      <c r="K44" s="35">
        <f t="shared" si="5"/>
        <v>0</v>
      </c>
      <c r="L44" s="36" t="s">
        <v>32</v>
      </c>
      <c r="M44" s="43">
        <v>62.5</v>
      </c>
    </row>
    <row r="45" spans="2:13" ht="60">
      <c r="B45" s="21" t="s">
        <v>35</v>
      </c>
      <c r="C45" s="74">
        <v>38</v>
      </c>
      <c r="D45" s="51" t="s">
        <v>78</v>
      </c>
      <c r="E45" s="51" t="s">
        <v>78</v>
      </c>
      <c r="F45" s="49" t="s">
        <v>33</v>
      </c>
      <c r="G45" s="33">
        <v>40</v>
      </c>
      <c r="H45" s="34"/>
      <c r="I45" s="34"/>
      <c r="J45" s="35">
        <f t="shared" si="4"/>
        <v>0</v>
      </c>
      <c r="K45" s="35">
        <f t="shared" si="5"/>
        <v>0</v>
      </c>
      <c r="L45" s="36" t="s">
        <v>32</v>
      </c>
      <c r="M45" s="43">
        <v>500</v>
      </c>
    </row>
    <row r="46" spans="2:13" ht="60">
      <c r="B46" s="21" t="s">
        <v>35</v>
      </c>
      <c r="C46" s="73">
        <v>39</v>
      </c>
      <c r="D46" s="51" t="s">
        <v>79</v>
      </c>
      <c r="E46" s="51" t="s">
        <v>79</v>
      </c>
      <c r="F46" s="49" t="s">
        <v>33</v>
      </c>
      <c r="G46" s="33">
        <v>100</v>
      </c>
      <c r="H46" s="34"/>
      <c r="I46" s="34"/>
      <c r="J46" s="35">
        <f t="shared" si="4"/>
        <v>0</v>
      </c>
      <c r="K46" s="35">
        <f t="shared" si="5"/>
        <v>0</v>
      </c>
      <c r="L46" s="36" t="s">
        <v>32</v>
      </c>
      <c r="M46" s="43">
        <v>4341.67</v>
      </c>
    </row>
    <row r="47" spans="2:13" ht="90">
      <c r="B47" s="21" t="s">
        <v>35</v>
      </c>
      <c r="C47" s="74">
        <v>40</v>
      </c>
      <c r="D47" s="51" t="s">
        <v>37</v>
      </c>
      <c r="E47" s="51" t="s">
        <v>37</v>
      </c>
      <c r="F47" s="49" t="s">
        <v>33</v>
      </c>
      <c r="G47" s="33">
        <v>4</v>
      </c>
      <c r="H47" s="34"/>
      <c r="I47" s="34"/>
      <c r="J47" s="35">
        <f t="shared" si="4"/>
        <v>0</v>
      </c>
      <c r="K47" s="35">
        <f t="shared" si="5"/>
        <v>0</v>
      </c>
      <c r="L47" s="36" t="s">
        <v>32</v>
      </c>
      <c r="M47" s="43">
        <v>333.34</v>
      </c>
    </row>
    <row r="48" spans="2:13" ht="90">
      <c r="B48" s="21" t="s">
        <v>35</v>
      </c>
      <c r="C48" s="73">
        <v>41</v>
      </c>
      <c r="D48" s="51" t="s">
        <v>80</v>
      </c>
      <c r="E48" s="51" t="s">
        <v>80</v>
      </c>
      <c r="F48" s="49" t="s">
        <v>33</v>
      </c>
      <c r="G48" s="33">
        <v>20</v>
      </c>
      <c r="H48" s="34"/>
      <c r="I48" s="34"/>
      <c r="J48" s="35">
        <f t="shared" si="4"/>
        <v>0</v>
      </c>
      <c r="K48" s="35">
        <f t="shared" si="5"/>
        <v>0</v>
      </c>
      <c r="L48" s="36" t="s">
        <v>32</v>
      </c>
      <c r="M48" s="43">
        <v>1620</v>
      </c>
    </row>
    <row r="49" spans="2:13" ht="60">
      <c r="B49" s="21" t="s">
        <v>35</v>
      </c>
      <c r="C49" s="74">
        <v>42</v>
      </c>
      <c r="D49" s="51" t="s">
        <v>81</v>
      </c>
      <c r="E49" s="51" t="s">
        <v>81</v>
      </c>
      <c r="F49" s="49" t="s">
        <v>33</v>
      </c>
      <c r="G49" s="33">
        <v>60</v>
      </c>
      <c r="H49" s="34"/>
      <c r="I49" s="34"/>
      <c r="J49" s="35">
        <f t="shared" si="4"/>
        <v>0</v>
      </c>
      <c r="K49" s="35">
        <f t="shared" si="5"/>
        <v>0</v>
      </c>
      <c r="L49" s="36" t="s">
        <v>32</v>
      </c>
      <c r="M49" s="43">
        <v>11000</v>
      </c>
    </row>
    <row r="50" spans="2:13" ht="60">
      <c r="B50" s="21" t="s">
        <v>35</v>
      </c>
      <c r="C50" s="73">
        <v>43</v>
      </c>
      <c r="D50" s="51" t="s">
        <v>82</v>
      </c>
      <c r="E50" s="51" t="s">
        <v>82</v>
      </c>
      <c r="F50" s="49" t="s">
        <v>33</v>
      </c>
      <c r="G50" s="33">
        <v>30</v>
      </c>
      <c r="H50" s="34"/>
      <c r="I50" s="34"/>
      <c r="J50" s="35">
        <f t="shared" si="4"/>
        <v>0</v>
      </c>
      <c r="K50" s="35">
        <f t="shared" si="5"/>
        <v>0</v>
      </c>
      <c r="L50" s="36" t="s">
        <v>32</v>
      </c>
      <c r="M50" s="43">
        <v>350</v>
      </c>
    </row>
    <row r="51" spans="2:13" ht="60">
      <c r="B51" s="21" t="s">
        <v>35</v>
      </c>
      <c r="C51" s="74">
        <v>44</v>
      </c>
      <c r="D51" s="51" t="s">
        <v>83</v>
      </c>
      <c r="E51" s="51" t="s">
        <v>83</v>
      </c>
      <c r="F51" s="49" t="s">
        <v>33</v>
      </c>
      <c r="G51" s="33">
        <v>30</v>
      </c>
      <c r="H51" s="34"/>
      <c r="I51" s="34"/>
      <c r="J51" s="35">
        <f t="shared" si="4"/>
        <v>0</v>
      </c>
      <c r="K51" s="35">
        <f t="shared" si="5"/>
        <v>0</v>
      </c>
      <c r="L51" s="36" t="s">
        <v>32</v>
      </c>
      <c r="M51" s="43">
        <v>350</v>
      </c>
    </row>
    <row r="52" spans="2:13" ht="60">
      <c r="B52" s="21" t="s">
        <v>35</v>
      </c>
      <c r="C52" s="73">
        <v>45</v>
      </c>
      <c r="D52" s="51" t="s">
        <v>84</v>
      </c>
      <c r="E52" s="51" t="s">
        <v>84</v>
      </c>
      <c r="F52" s="49" t="s">
        <v>33</v>
      </c>
      <c r="G52" s="33">
        <v>20</v>
      </c>
      <c r="H52" s="34"/>
      <c r="I52" s="34"/>
      <c r="J52" s="35">
        <f t="shared" si="4"/>
        <v>0</v>
      </c>
      <c r="K52" s="35">
        <f t="shared" si="5"/>
        <v>0</v>
      </c>
      <c r="L52" s="36" t="s">
        <v>32</v>
      </c>
      <c r="M52" s="43">
        <v>253.34</v>
      </c>
    </row>
    <row r="53" spans="2:13" ht="60">
      <c r="B53" s="21" t="s">
        <v>35</v>
      </c>
      <c r="C53" s="74">
        <v>46</v>
      </c>
      <c r="D53" s="51" t="s">
        <v>305</v>
      </c>
      <c r="E53" s="51" t="s">
        <v>305</v>
      </c>
      <c r="F53" s="49" t="s">
        <v>33</v>
      </c>
      <c r="G53" s="33">
        <v>138</v>
      </c>
      <c r="H53" s="34"/>
      <c r="I53" s="34"/>
      <c r="J53" s="35">
        <f t="shared" si="4"/>
        <v>0</v>
      </c>
      <c r="K53" s="35">
        <f t="shared" si="5"/>
        <v>0</v>
      </c>
      <c r="L53" s="36" t="s">
        <v>32</v>
      </c>
      <c r="M53" s="43">
        <v>4025</v>
      </c>
    </row>
    <row r="54" spans="2:13" ht="60">
      <c r="B54" s="21" t="s">
        <v>35</v>
      </c>
      <c r="C54" s="73">
        <v>47</v>
      </c>
      <c r="D54" s="51" t="s">
        <v>85</v>
      </c>
      <c r="E54" s="51" t="s">
        <v>85</v>
      </c>
      <c r="F54" s="49" t="s">
        <v>33</v>
      </c>
      <c r="G54" s="33">
        <v>145</v>
      </c>
      <c r="H54" s="34"/>
      <c r="I54" s="34"/>
      <c r="J54" s="35">
        <f t="shared" si="4"/>
        <v>0</v>
      </c>
      <c r="K54" s="35">
        <f t="shared" si="5"/>
        <v>0</v>
      </c>
      <c r="L54" s="36" t="s">
        <v>32</v>
      </c>
      <c r="M54" s="43">
        <v>4229.17</v>
      </c>
    </row>
    <row r="55" spans="2:13" ht="60">
      <c r="B55" s="21" t="s">
        <v>35</v>
      </c>
      <c r="C55" s="74">
        <v>48</v>
      </c>
      <c r="D55" s="51" t="s">
        <v>86</v>
      </c>
      <c r="E55" s="51" t="s">
        <v>86</v>
      </c>
      <c r="F55" s="49" t="s">
        <v>296</v>
      </c>
      <c r="G55" s="33">
        <v>5</v>
      </c>
      <c r="H55" s="34"/>
      <c r="I55" s="34"/>
      <c r="J55" s="35">
        <f t="shared" si="4"/>
        <v>0</v>
      </c>
      <c r="K55" s="35">
        <f t="shared" si="5"/>
        <v>0</v>
      </c>
      <c r="L55" s="36" t="s">
        <v>32</v>
      </c>
      <c r="M55" s="43">
        <v>12916.67</v>
      </c>
    </row>
    <row r="56" spans="2:13" ht="60">
      <c r="B56" s="21" t="s">
        <v>35</v>
      </c>
      <c r="C56" s="73">
        <v>49</v>
      </c>
      <c r="D56" s="51" t="s">
        <v>87</v>
      </c>
      <c r="E56" s="51" t="s">
        <v>87</v>
      </c>
      <c r="F56" s="49" t="s">
        <v>33</v>
      </c>
      <c r="G56" s="33">
        <v>600</v>
      </c>
      <c r="H56" s="34"/>
      <c r="I56" s="34"/>
      <c r="J56" s="35">
        <f t="shared" si="4"/>
        <v>0</v>
      </c>
      <c r="K56" s="35">
        <f t="shared" si="5"/>
        <v>0</v>
      </c>
      <c r="L56" s="36" t="s">
        <v>32</v>
      </c>
      <c r="M56" s="43">
        <v>463000</v>
      </c>
    </row>
    <row r="57" spans="2:13" ht="60">
      <c r="B57" s="21" t="s">
        <v>35</v>
      </c>
      <c r="C57" s="74">
        <v>50</v>
      </c>
      <c r="D57" s="51" t="s">
        <v>88</v>
      </c>
      <c r="E57" s="51" t="s">
        <v>88</v>
      </c>
      <c r="F57" s="49" t="s">
        <v>33</v>
      </c>
      <c r="G57" s="33">
        <v>15</v>
      </c>
      <c r="H57" s="34"/>
      <c r="I57" s="34"/>
      <c r="J57" s="35">
        <f t="shared" si="4"/>
        <v>0</v>
      </c>
      <c r="K57" s="35">
        <f t="shared" si="5"/>
        <v>0</v>
      </c>
      <c r="L57" s="36" t="s">
        <v>32</v>
      </c>
      <c r="M57" s="43">
        <v>8100</v>
      </c>
    </row>
    <row r="58" spans="2:13" ht="60">
      <c r="B58" s="21" t="s">
        <v>35</v>
      </c>
      <c r="C58" s="73">
        <v>51</v>
      </c>
      <c r="D58" s="51" t="s">
        <v>89</v>
      </c>
      <c r="E58" s="51" t="s">
        <v>89</v>
      </c>
      <c r="F58" s="49" t="s">
        <v>33</v>
      </c>
      <c r="G58" s="33">
        <v>18</v>
      </c>
      <c r="H58" s="34"/>
      <c r="I58" s="34"/>
      <c r="J58" s="35">
        <f t="shared" si="4"/>
        <v>0</v>
      </c>
      <c r="K58" s="35">
        <f t="shared" si="5"/>
        <v>0</v>
      </c>
      <c r="L58" s="36" t="s">
        <v>32</v>
      </c>
      <c r="M58" s="43">
        <v>9720</v>
      </c>
    </row>
    <row r="59" spans="2:13" ht="60">
      <c r="B59" s="21" t="s">
        <v>35</v>
      </c>
      <c r="C59" s="74">
        <v>52</v>
      </c>
      <c r="D59" s="51" t="s">
        <v>90</v>
      </c>
      <c r="E59" s="51" t="s">
        <v>90</v>
      </c>
      <c r="F59" s="49" t="s">
        <v>33</v>
      </c>
      <c r="G59" s="33">
        <v>11</v>
      </c>
      <c r="H59" s="34"/>
      <c r="I59" s="34"/>
      <c r="J59" s="35">
        <f t="shared" si="4"/>
        <v>0</v>
      </c>
      <c r="K59" s="35">
        <f t="shared" si="5"/>
        <v>0</v>
      </c>
      <c r="L59" s="36" t="s">
        <v>32</v>
      </c>
      <c r="M59" s="43">
        <v>5940</v>
      </c>
    </row>
    <row r="60" spans="2:13" ht="75">
      <c r="B60" s="21" t="s">
        <v>35</v>
      </c>
      <c r="C60" s="73">
        <v>53</v>
      </c>
      <c r="D60" s="51" t="s">
        <v>91</v>
      </c>
      <c r="E60" s="51" t="s">
        <v>91</v>
      </c>
      <c r="F60" s="49" t="s">
        <v>33</v>
      </c>
      <c r="G60" s="33">
        <v>400</v>
      </c>
      <c r="H60" s="34"/>
      <c r="I60" s="34"/>
      <c r="J60" s="35">
        <f t="shared" si="4"/>
        <v>0</v>
      </c>
      <c r="K60" s="35">
        <f t="shared" si="5"/>
        <v>0</v>
      </c>
      <c r="L60" s="36" t="s">
        <v>32</v>
      </c>
      <c r="M60" s="43">
        <v>18333.34</v>
      </c>
    </row>
    <row r="61" spans="2:13" ht="75">
      <c r="B61" s="21" t="s">
        <v>35</v>
      </c>
      <c r="C61" s="74">
        <v>54</v>
      </c>
      <c r="D61" s="51" t="s">
        <v>92</v>
      </c>
      <c r="E61" s="51" t="s">
        <v>92</v>
      </c>
      <c r="F61" s="49" t="s">
        <v>33</v>
      </c>
      <c r="G61" s="33">
        <v>60</v>
      </c>
      <c r="H61" s="34"/>
      <c r="I61" s="34"/>
      <c r="J61" s="35">
        <f t="shared" si="4"/>
        <v>0</v>
      </c>
      <c r="K61" s="35">
        <f t="shared" si="5"/>
        <v>0</v>
      </c>
      <c r="L61" s="36" t="s">
        <v>32</v>
      </c>
      <c r="M61" s="43">
        <v>10000</v>
      </c>
    </row>
    <row r="62" spans="2:13" ht="90">
      <c r="B62" s="21" t="s">
        <v>35</v>
      </c>
      <c r="C62" s="73">
        <v>55</v>
      </c>
      <c r="D62" s="51" t="s">
        <v>93</v>
      </c>
      <c r="E62" s="51" t="s">
        <v>93</v>
      </c>
      <c r="F62" s="49" t="s">
        <v>33</v>
      </c>
      <c r="G62" s="33">
        <v>2</v>
      </c>
      <c r="H62" s="34"/>
      <c r="I62" s="34"/>
      <c r="J62" s="35">
        <f t="shared" si="4"/>
        <v>0</v>
      </c>
      <c r="K62" s="35">
        <f t="shared" si="5"/>
        <v>0</v>
      </c>
      <c r="L62" s="36" t="s">
        <v>32</v>
      </c>
      <c r="M62" s="43">
        <v>13668.75</v>
      </c>
    </row>
    <row r="63" spans="2:13" ht="60">
      <c r="B63" s="21" t="s">
        <v>35</v>
      </c>
      <c r="C63" s="74">
        <v>56</v>
      </c>
      <c r="D63" s="51" t="s">
        <v>94</v>
      </c>
      <c r="E63" s="51" t="s">
        <v>94</v>
      </c>
      <c r="F63" s="49" t="s">
        <v>33</v>
      </c>
      <c r="G63" s="33">
        <v>150</v>
      </c>
      <c r="H63" s="34"/>
      <c r="I63" s="34"/>
      <c r="J63" s="35">
        <f t="shared" si="4"/>
        <v>0</v>
      </c>
      <c r="K63" s="35">
        <f t="shared" si="5"/>
        <v>0</v>
      </c>
      <c r="L63" s="36" t="s">
        <v>32</v>
      </c>
      <c r="M63" s="43">
        <v>33750</v>
      </c>
    </row>
    <row r="64" spans="2:13" ht="60">
      <c r="B64" s="21" t="s">
        <v>35</v>
      </c>
      <c r="C64" s="73">
        <v>57</v>
      </c>
      <c r="D64" s="51" t="s">
        <v>95</v>
      </c>
      <c r="E64" s="51" t="s">
        <v>95</v>
      </c>
      <c r="F64" s="49" t="s">
        <v>33</v>
      </c>
      <c r="G64" s="33">
        <v>1000</v>
      </c>
      <c r="H64" s="34"/>
      <c r="I64" s="34"/>
      <c r="J64" s="35">
        <f t="shared" si="4"/>
        <v>0</v>
      </c>
      <c r="K64" s="35">
        <f t="shared" si="5"/>
        <v>0</v>
      </c>
      <c r="L64" s="36" t="s">
        <v>32</v>
      </c>
      <c r="M64" s="43">
        <v>66666.67</v>
      </c>
    </row>
    <row r="65" spans="2:13" ht="90">
      <c r="B65" s="21" t="s">
        <v>35</v>
      </c>
      <c r="C65" s="74">
        <v>58</v>
      </c>
      <c r="D65" s="79" t="s">
        <v>307</v>
      </c>
      <c r="E65" s="79" t="s">
        <v>307</v>
      </c>
      <c r="F65" s="49" t="s">
        <v>33</v>
      </c>
      <c r="G65" s="33">
        <v>50</v>
      </c>
      <c r="H65" s="34"/>
      <c r="I65" s="34"/>
      <c r="J65" s="35">
        <f t="shared" si="4"/>
        <v>0</v>
      </c>
      <c r="K65" s="35">
        <f t="shared" si="5"/>
        <v>0</v>
      </c>
      <c r="L65" s="36" t="s">
        <v>32</v>
      </c>
      <c r="M65" s="43">
        <v>4166.67</v>
      </c>
    </row>
    <row r="66" spans="2:13" ht="60">
      <c r="B66" s="21" t="s">
        <v>35</v>
      </c>
      <c r="C66" s="73">
        <v>59</v>
      </c>
      <c r="D66" s="51" t="s">
        <v>96</v>
      </c>
      <c r="E66" s="51" t="s">
        <v>96</v>
      </c>
      <c r="F66" s="49" t="s">
        <v>33</v>
      </c>
      <c r="G66" s="33">
        <v>10</v>
      </c>
      <c r="H66" s="34"/>
      <c r="I66" s="34"/>
      <c r="J66" s="35">
        <f t="shared" si="4"/>
        <v>0</v>
      </c>
      <c r="K66" s="35">
        <f t="shared" si="5"/>
        <v>0</v>
      </c>
      <c r="L66" s="36" t="s">
        <v>32</v>
      </c>
      <c r="M66" s="43">
        <v>59333.340000000004</v>
      </c>
    </row>
    <row r="67" spans="2:13" ht="60">
      <c r="B67" s="21" t="s">
        <v>35</v>
      </c>
      <c r="C67" s="74">
        <v>60</v>
      </c>
      <c r="D67" s="51" t="s">
        <v>97</v>
      </c>
      <c r="E67" s="51" t="s">
        <v>97</v>
      </c>
      <c r="F67" s="49" t="s">
        <v>33</v>
      </c>
      <c r="G67" s="33">
        <v>150</v>
      </c>
      <c r="H67" s="34"/>
      <c r="I67" s="34"/>
      <c r="J67" s="35">
        <f t="shared" si="4"/>
        <v>0</v>
      </c>
      <c r="K67" s="35">
        <f t="shared" si="5"/>
        <v>0</v>
      </c>
      <c r="L67" s="36" t="s">
        <v>32</v>
      </c>
      <c r="M67" s="43">
        <v>1025156.25</v>
      </c>
    </row>
    <row r="68" spans="2:13" ht="75">
      <c r="B68" s="21" t="s">
        <v>35</v>
      </c>
      <c r="C68" s="73">
        <v>61</v>
      </c>
      <c r="D68" s="51" t="s">
        <v>98</v>
      </c>
      <c r="E68" s="51" t="s">
        <v>98</v>
      </c>
      <c r="F68" s="49" t="s">
        <v>33</v>
      </c>
      <c r="G68" s="33">
        <v>500</v>
      </c>
      <c r="H68" s="34"/>
      <c r="I68" s="34"/>
      <c r="J68" s="35">
        <f t="shared" si="4"/>
        <v>0</v>
      </c>
      <c r="K68" s="35">
        <f t="shared" si="5"/>
        <v>0</v>
      </c>
      <c r="L68" s="36" t="s">
        <v>32</v>
      </c>
      <c r="M68" s="43">
        <v>1250</v>
      </c>
    </row>
    <row r="69" spans="2:13" ht="60">
      <c r="B69" s="21" t="s">
        <v>35</v>
      </c>
      <c r="C69" s="74">
        <v>62</v>
      </c>
      <c r="D69" s="51" t="s">
        <v>99</v>
      </c>
      <c r="E69" s="51" t="s">
        <v>99</v>
      </c>
      <c r="F69" s="49" t="s">
        <v>33</v>
      </c>
      <c r="G69" s="33">
        <v>25</v>
      </c>
      <c r="H69" s="34"/>
      <c r="I69" s="34"/>
      <c r="J69" s="35">
        <f t="shared" si="4"/>
        <v>0</v>
      </c>
      <c r="K69" s="35">
        <f t="shared" si="5"/>
        <v>0</v>
      </c>
      <c r="L69" s="36" t="s">
        <v>32</v>
      </c>
      <c r="M69" s="43">
        <v>72916.67</v>
      </c>
    </row>
    <row r="70" spans="2:13" ht="60">
      <c r="B70" s="21" t="s">
        <v>35</v>
      </c>
      <c r="C70" s="73">
        <v>63</v>
      </c>
      <c r="D70" s="51" t="s">
        <v>100</v>
      </c>
      <c r="E70" s="51" t="s">
        <v>100</v>
      </c>
      <c r="F70" s="49" t="s">
        <v>33</v>
      </c>
      <c r="G70" s="33">
        <v>5</v>
      </c>
      <c r="H70" s="34"/>
      <c r="I70" s="34"/>
      <c r="J70" s="35">
        <f t="shared" si="4"/>
        <v>0</v>
      </c>
      <c r="K70" s="35">
        <f t="shared" si="5"/>
        <v>0</v>
      </c>
      <c r="L70" s="36" t="s">
        <v>32</v>
      </c>
      <c r="M70" s="43">
        <v>19000</v>
      </c>
    </row>
    <row r="71" spans="2:13" ht="60">
      <c r="B71" s="21" t="s">
        <v>35</v>
      </c>
      <c r="C71" s="74">
        <v>64</v>
      </c>
      <c r="D71" s="51" t="s">
        <v>101</v>
      </c>
      <c r="E71" s="51" t="s">
        <v>101</v>
      </c>
      <c r="F71" s="49" t="s">
        <v>33</v>
      </c>
      <c r="G71" s="33">
        <v>50</v>
      </c>
      <c r="H71" s="34"/>
      <c r="I71" s="34"/>
      <c r="J71" s="35">
        <f t="shared" si="4"/>
        <v>0</v>
      </c>
      <c r="K71" s="35">
        <f t="shared" si="5"/>
        <v>0</v>
      </c>
      <c r="L71" s="36" t="s">
        <v>32</v>
      </c>
      <c r="M71" s="43">
        <v>145833.34</v>
      </c>
    </row>
    <row r="72" spans="2:13" ht="60">
      <c r="B72" s="21" t="s">
        <v>35</v>
      </c>
      <c r="C72" s="73">
        <v>65</v>
      </c>
      <c r="D72" s="51" t="s">
        <v>102</v>
      </c>
      <c r="E72" s="51" t="s">
        <v>102</v>
      </c>
      <c r="F72" s="49" t="s">
        <v>39</v>
      </c>
      <c r="G72" s="33">
        <v>3</v>
      </c>
      <c r="H72" s="34"/>
      <c r="I72" s="34"/>
      <c r="J72" s="35">
        <f t="shared" si="4"/>
        <v>0</v>
      </c>
      <c r="K72" s="35">
        <f t="shared" si="5"/>
        <v>0</v>
      </c>
      <c r="L72" s="36" t="s">
        <v>32</v>
      </c>
      <c r="M72" s="43">
        <v>1250</v>
      </c>
    </row>
    <row r="73" spans="2:13" ht="60">
      <c r="B73" s="21" t="s">
        <v>35</v>
      </c>
      <c r="C73" s="74">
        <v>66</v>
      </c>
      <c r="D73" s="51" t="s">
        <v>103</v>
      </c>
      <c r="E73" s="51" t="s">
        <v>103</v>
      </c>
      <c r="F73" s="49" t="s">
        <v>39</v>
      </c>
      <c r="G73" s="33">
        <v>1</v>
      </c>
      <c r="H73" s="34"/>
      <c r="I73" s="34"/>
      <c r="J73" s="35">
        <f t="shared" si="4"/>
        <v>0</v>
      </c>
      <c r="K73" s="35">
        <f t="shared" si="5"/>
        <v>0</v>
      </c>
      <c r="L73" s="36" t="s">
        <v>32</v>
      </c>
      <c r="M73" s="43">
        <v>416.67</v>
      </c>
    </row>
    <row r="74" spans="2:13" ht="60">
      <c r="B74" s="21" t="s">
        <v>35</v>
      </c>
      <c r="C74" s="73">
        <v>67</v>
      </c>
      <c r="D74" s="51" t="s">
        <v>312</v>
      </c>
      <c r="E74" s="51" t="s">
        <v>312</v>
      </c>
      <c r="F74" s="49" t="s">
        <v>33</v>
      </c>
      <c r="G74" s="33">
        <v>400</v>
      </c>
      <c r="H74" s="34"/>
      <c r="I74" s="34"/>
      <c r="J74" s="35">
        <f t="shared" si="4"/>
        <v>0</v>
      </c>
      <c r="K74" s="35">
        <f t="shared" si="5"/>
        <v>0</v>
      </c>
      <c r="L74" s="36" t="s">
        <v>32</v>
      </c>
      <c r="M74" s="43">
        <v>9673.34</v>
      </c>
    </row>
    <row r="75" spans="2:13" ht="60">
      <c r="B75" s="21" t="s">
        <v>35</v>
      </c>
      <c r="C75" s="74">
        <v>68</v>
      </c>
      <c r="D75" s="51" t="s">
        <v>313</v>
      </c>
      <c r="E75" s="51" t="s">
        <v>315</v>
      </c>
      <c r="F75" s="49" t="s">
        <v>33</v>
      </c>
      <c r="G75" s="33">
        <v>400</v>
      </c>
      <c r="H75" s="34"/>
      <c r="I75" s="34"/>
      <c r="J75" s="35">
        <f t="shared" si="4"/>
        <v>0</v>
      </c>
      <c r="K75" s="35">
        <f t="shared" si="5"/>
        <v>0</v>
      </c>
      <c r="L75" s="36" t="s">
        <v>32</v>
      </c>
      <c r="M75" s="43">
        <v>9673.34</v>
      </c>
    </row>
    <row r="76" spans="2:13" ht="60">
      <c r="B76" s="21" t="s">
        <v>35</v>
      </c>
      <c r="C76" s="73">
        <v>69</v>
      </c>
      <c r="D76" s="51" t="s">
        <v>104</v>
      </c>
      <c r="E76" s="51" t="s">
        <v>104</v>
      </c>
      <c r="F76" s="49" t="s">
        <v>33</v>
      </c>
      <c r="G76" s="33">
        <v>600</v>
      </c>
      <c r="H76" s="34"/>
      <c r="I76" s="34"/>
      <c r="J76" s="35">
        <f t="shared" si="4"/>
        <v>0</v>
      </c>
      <c r="K76" s="35">
        <f t="shared" si="5"/>
        <v>0</v>
      </c>
      <c r="L76" s="36" t="s">
        <v>32</v>
      </c>
      <c r="M76" s="43">
        <v>1500</v>
      </c>
    </row>
    <row r="77" spans="2:13" ht="60">
      <c r="B77" s="21" t="s">
        <v>35</v>
      </c>
      <c r="C77" s="74">
        <v>70</v>
      </c>
      <c r="D77" s="51" t="s">
        <v>105</v>
      </c>
      <c r="E77" s="51" t="s">
        <v>105</v>
      </c>
      <c r="F77" s="49" t="s">
        <v>33</v>
      </c>
      <c r="G77" s="33">
        <v>100</v>
      </c>
      <c r="H77" s="34"/>
      <c r="I77" s="34"/>
      <c r="J77" s="35">
        <f t="shared" si="4"/>
        <v>0</v>
      </c>
      <c r="K77" s="35">
        <f t="shared" si="5"/>
        <v>0</v>
      </c>
      <c r="L77" s="36" t="s">
        <v>32</v>
      </c>
      <c r="M77" s="43">
        <v>1666.67</v>
      </c>
    </row>
    <row r="78" spans="2:13" ht="105">
      <c r="B78" s="21" t="s">
        <v>35</v>
      </c>
      <c r="C78" s="73">
        <v>71</v>
      </c>
      <c r="D78" s="51" t="s">
        <v>106</v>
      </c>
      <c r="E78" s="51" t="s">
        <v>106</v>
      </c>
      <c r="F78" s="49" t="s">
        <v>33</v>
      </c>
      <c r="G78" s="33">
        <v>100</v>
      </c>
      <c r="H78" s="34"/>
      <c r="I78" s="34"/>
      <c r="J78" s="35">
        <f t="shared" si="4"/>
        <v>0</v>
      </c>
      <c r="K78" s="35">
        <f t="shared" si="5"/>
        <v>0</v>
      </c>
      <c r="L78" s="36" t="s">
        <v>32</v>
      </c>
      <c r="M78" s="43">
        <v>2500</v>
      </c>
    </row>
    <row r="79" spans="2:13" ht="75">
      <c r="B79" s="21" t="s">
        <v>35</v>
      </c>
      <c r="C79" s="74">
        <v>72</v>
      </c>
      <c r="D79" s="51" t="s">
        <v>107</v>
      </c>
      <c r="E79" s="51" t="s">
        <v>107</v>
      </c>
      <c r="F79" s="49" t="s">
        <v>33</v>
      </c>
      <c r="G79" s="33">
        <v>500</v>
      </c>
      <c r="H79" s="34"/>
      <c r="I79" s="34"/>
      <c r="J79" s="35">
        <f t="shared" si="4"/>
        <v>0</v>
      </c>
      <c r="K79" s="35">
        <f t="shared" si="5"/>
        <v>0</v>
      </c>
      <c r="L79" s="36" t="s">
        <v>32</v>
      </c>
      <c r="M79" s="43">
        <v>5000</v>
      </c>
    </row>
    <row r="80" spans="2:13" ht="60">
      <c r="B80" s="21" t="s">
        <v>35</v>
      </c>
      <c r="C80" s="73">
        <v>73</v>
      </c>
      <c r="D80" s="51" t="s">
        <v>108</v>
      </c>
      <c r="E80" s="51" t="s">
        <v>108</v>
      </c>
      <c r="F80" s="49" t="s">
        <v>33</v>
      </c>
      <c r="G80" s="33">
        <v>3700</v>
      </c>
      <c r="H80" s="34"/>
      <c r="I80" s="34"/>
      <c r="J80" s="35">
        <f t="shared" si="4"/>
        <v>0</v>
      </c>
      <c r="K80" s="35">
        <f t="shared" si="5"/>
        <v>0</v>
      </c>
      <c r="L80" s="36" t="s">
        <v>32</v>
      </c>
      <c r="M80" s="43">
        <v>11100</v>
      </c>
    </row>
    <row r="81" spans="2:13" ht="60">
      <c r="B81" s="21" t="s">
        <v>35</v>
      </c>
      <c r="C81" s="74">
        <v>74</v>
      </c>
      <c r="D81" s="51" t="s">
        <v>109</v>
      </c>
      <c r="E81" s="51" t="s">
        <v>109</v>
      </c>
      <c r="F81" s="49" t="s">
        <v>33</v>
      </c>
      <c r="G81" s="33">
        <v>20000</v>
      </c>
      <c r="H81" s="34"/>
      <c r="I81" s="34"/>
      <c r="J81" s="35">
        <f t="shared" si="4"/>
        <v>0</v>
      </c>
      <c r="K81" s="35">
        <f t="shared" si="5"/>
        <v>0</v>
      </c>
      <c r="L81" s="36" t="s">
        <v>32</v>
      </c>
      <c r="M81" s="43">
        <v>34166.670000000006</v>
      </c>
    </row>
    <row r="82" spans="2:13" ht="60">
      <c r="B82" s="21" t="s">
        <v>35</v>
      </c>
      <c r="C82" s="73">
        <v>75</v>
      </c>
      <c r="D82" s="51" t="s">
        <v>110</v>
      </c>
      <c r="E82" s="51" t="s">
        <v>110</v>
      </c>
      <c r="F82" s="49" t="s">
        <v>33</v>
      </c>
      <c r="G82" s="33">
        <v>4</v>
      </c>
      <c r="H82" s="34"/>
      <c r="I82" s="34"/>
      <c r="J82" s="35">
        <f t="shared" ref="J82:J95" si="6">H82*G82</f>
        <v>0</v>
      </c>
      <c r="K82" s="35">
        <f t="shared" ref="K82:K95" si="7">I82*G82</f>
        <v>0</v>
      </c>
      <c r="L82" s="36" t="s">
        <v>32</v>
      </c>
      <c r="M82" s="43">
        <v>5000</v>
      </c>
    </row>
    <row r="83" spans="2:13" ht="60">
      <c r="B83" s="21" t="s">
        <v>35</v>
      </c>
      <c r="C83" s="74">
        <v>76</v>
      </c>
      <c r="D83" s="51" t="s">
        <v>111</v>
      </c>
      <c r="E83" s="51" t="s">
        <v>111</v>
      </c>
      <c r="F83" s="49" t="s">
        <v>33</v>
      </c>
      <c r="G83" s="33">
        <v>3700</v>
      </c>
      <c r="H83" s="34"/>
      <c r="I83" s="34"/>
      <c r="J83" s="35">
        <f t="shared" si="6"/>
        <v>0</v>
      </c>
      <c r="K83" s="35">
        <f t="shared" si="7"/>
        <v>0</v>
      </c>
      <c r="L83" s="36" t="s">
        <v>32</v>
      </c>
      <c r="M83" s="43">
        <v>37000</v>
      </c>
    </row>
    <row r="84" spans="2:13" ht="60">
      <c r="B84" s="21" t="s">
        <v>35</v>
      </c>
      <c r="C84" s="73">
        <v>77</v>
      </c>
      <c r="D84" s="51" t="s">
        <v>112</v>
      </c>
      <c r="E84" s="51" t="s">
        <v>112</v>
      </c>
      <c r="F84" s="49" t="s">
        <v>33</v>
      </c>
      <c r="G84" s="33">
        <v>200</v>
      </c>
      <c r="H84" s="34"/>
      <c r="I84" s="34"/>
      <c r="J84" s="35">
        <f t="shared" si="6"/>
        <v>0</v>
      </c>
      <c r="K84" s="35">
        <f t="shared" si="7"/>
        <v>0</v>
      </c>
      <c r="L84" s="36" t="s">
        <v>32</v>
      </c>
      <c r="M84" s="43">
        <v>50000</v>
      </c>
    </row>
    <row r="85" spans="2:13" ht="60">
      <c r="B85" s="21" t="s">
        <v>35</v>
      </c>
      <c r="C85" s="74">
        <v>78</v>
      </c>
      <c r="D85" s="51" t="s">
        <v>112</v>
      </c>
      <c r="E85" s="51" t="s">
        <v>112</v>
      </c>
      <c r="F85" s="49" t="s">
        <v>33</v>
      </c>
      <c r="G85" s="33">
        <v>200</v>
      </c>
      <c r="H85" s="34"/>
      <c r="I85" s="34"/>
      <c r="J85" s="35">
        <f t="shared" si="6"/>
        <v>0</v>
      </c>
      <c r="K85" s="35">
        <f t="shared" si="7"/>
        <v>0</v>
      </c>
      <c r="L85" s="36" t="s">
        <v>32</v>
      </c>
      <c r="M85" s="43">
        <v>50000</v>
      </c>
    </row>
    <row r="86" spans="2:13" ht="60">
      <c r="B86" s="21" t="s">
        <v>35</v>
      </c>
      <c r="C86" s="73">
        <v>79</v>
      </c>
      <c r="D86" s="51" t="s">
        <v>113</v>
      </c>
      <c r="E86" s="51" t="s">
        <v>113</v>
      </c>
      <c r="F86" s="49" t="s">
        <v>33</v>
      </c>
      <c r="G86" s="33">
        <v>800</v>
      </c>
      <c r="H86" s="34"/>
      <c r="I86" s="34"/>
      <c r="J86" s="35">
        <f t="shared" si="6"/>
        <v>0</v>
      </c>
      <c r="K86" s="35">
        <f t="shared" si="7"/>
        <v>0</v>
      </c>
      <c r="L86" s="36" t="s">
        <v>32</v>
      </c>
      <c r="M86" s="43">
        <v>320000</v>
      </c>
    </row>
    <row r="87" spans="2:13" ht="60">
      <c r="B87" s="21" t="s">
        <v>35</v>
      </c>
      <c r="C87" s="74">
        <v>80</v>
      </c>
      <c r="D87" s="51" t="s">
        <v>114</v>
      </c>
      <c r="E87" s="51" t="s">
        <v>114</v>
      </c>
      <c r="F87" s="49" t="s">
        <v>39</v>
      </c>
      <c r="G87" s="33">
        <v>1</v>
      </c>
      <c r="H87" s="34"/>
      <c r="I87" s="34"/>
      <c r="J87" s="35">
        <f t="shared" si="6"/>
        <v>0</v>
      </c>
      <c r="K87" s="35">
        <f t="shared" si="7"/>
        <v>0</v>
      </c>
      <c r="L87" s="36" t="s">
        <v>32</v>
      </c>
      <c r="M87" s="43">
        <v>5833.34</v>
      </c>
    </row>
    <row r="88" spans="2:13" ht="60">
      <c r="B88" s="21" t="s">
        <v>35</v>
      </c>
      <c r="C88" s="73">
        <v>81</v>
      </c>
      <c r="D88" s="51" t="s">
        <v>115</v>
      </c>
      <c r="E88" s="51" t="s">
        <v>115</v>
      </c>
      <c r="F88" s="49" t="s">
        <v>33</v>
      </c>
      <c r="G88" s="33">
        <v>1</v>
      </c>
      <c r="H88" s="34"/>
      <c r="I88" s="34"/>
      <c r="J88" s="35">
        <f t="shared" si="6"/>
        <v>0</v>
      </c>
      <c r="K88" s="35">
        <f t="shared" si="7"/>
        <v>0</v>
      </c>
      <c r="L88" s="36" t="s">
        <v>32</v>
      </c>
      <c r="M88" s="43">
        <v>4166.67</v>
      </c>
    </row>
    <row r="89" spans="2:13" ht="60">
      <c r="B89" s="21" t="s">
        <v>35</v>
      </c>
      <c r="C89" s="74">
        <v>82</v>
      </c>
      <c r="D89" s="51" t="s">
        <v>116</v>
      </c>
      <c r="E89" s="51" t="s">
        <v>116</v>
      </c>
      <c r="F89" s="49" t="s">
        <v>33</v>
      </c>
      <c r="G89" s="33">
        <v>120</v>
      </c>
      <c r="H89" s="34"/>
      <c r="I89" s="34"/>
      <c r="J89" s="35">
        <f t="shared" si="6"/>
        <v>0</v>
      </c>
      <c r="K89" s="35">
        <f t="shared" si="7"/>
        <v>0</v>
      </c>
      <c r="L89" s="36" t="s">
        <v>32</v>
      </c>
      <c r="M89" s="43">
        <v>125600</v>
      </c>
    </row>
    <row r="90" spans="2:13" ht="60">
      <c r="B90" s="21" t="s">
        <v>35</v>
      </c>
      <c r="C90" s="73">
        <v>83</v>
      </c>
      <c r="D90" s="51" t="s">
        <v>117</v>
      </c>
      <c r="E90" s="51" t="s">
        <v>117</v>
      </c>
      <c r="F90" s="49" t="s">
        <v>33</v>
      </c>
      <c r="G90" s="33">
        <v>300</v>
      </c>
      <c r="H90" s="34"/>
      <c r="I90" s="34"/>
      <c r="J90" s="35">
        <f t="shared" si="6"/>
        <v>0</v>
      </c>
      <c r="K90" s="35">
        <f t="shared" si="7"/>
        <v>0</v>
      </c>
      <c r="L90" s="36" t="s">
        <v>32</v>
      </c>
      <c r="M90" s="43">
        <v>43000</v>
      </c>
    </row>
    <row r="91" spans="2:13" ht="90">
      <c r="B91" s="21" t="s">
        <v>35</v>
      </c>
      <c r="C91" s="74">
        <v>84</v>
      </c>
      <c r="D91" s="51" t="s">
        <v>118</v>
      </c>
      <c r="E91" s="51" t="s">
        <v>118</v>
      </c>
      <c r="F91" s="49" t="s">
        <v>39</v>
      </c>
      <c r="G91" s="33">
        <v>65</v>
      </c>
      <c r="H91" s="34"/>
      <c r="I91" s="34"/>
      <c r="J91" s="35">
        <f t="shared" si="6"/>
        <v>0</v>
      </c>
      <c r="K91" s="35">
        <f t="shared" si="7"/>
        <v>0</v>
      </c>
      <c r="L91" s="36" t="s">
        <v>32</v>
      </c>
      <c r="M91" s="43">
        <v>44145.840000000004</v>
      </c>
    </row>
    <row r="92" spans="2:13" ht="105">
      <c r="B92" s="21" t="s">
        <v>35</v>
      </c>
      <c r="C92" s="73">
        <v>85</v>
      </c>
      <c r="D92" s="51" t="s">
        <v>119</v>
      </c>
      <c r="E92" s="51" t="s">
        <v>119</v>
      </c>
      <c r="F92" s="49" t="s">
        <v>33</v>
      </c>
      <c r="G92" s="33">
        <v>2300</v>
      </c>
      <c r="H92" s="34"/>
      <c r="I92" s="34"/>
      <c r="J92" s="35">
        <f t="shared" si="6"/>
        <v>0</v>
      </c>
      <c r="K92" s="35">
        <f t="shared" si="7"/>
        <v>0</v>
      </c>
      <c r="L92" s="36" t="s">
        <v>32</v>
      </c>
      <c r="M92" s="43">
        <v>105416.67</v>
      </c>
    </row>
    <row r="93" spans="2:13" ht="90">
      <c r="B93" s="21" t="s">
        <v>35</v>
      </c>
      <c r="C93" s="74">
        <v>86</v>
      </c>
      <c r="D93" s="51" t="s">
        <v>120</v>
      </c>
      <c r="E93" s="51" t="s">
        <v>120</v>
      </c>
      <c r="F93" s="49" t="s">
        <v>33</v>
      </c>
      <c r="G93" s="33">
        <v>5000</v>
      </c>
      <c r="H93" s="34"/>
      <c r="I93" s="34"/>
      <c r="J93" s="35">
        <f t="shared" si="6"/>
        <v>0</v>
      </c>
      <c r="K93" s="35">
        <f t="shared" si="7"/>
        <v>0</v>
      </c>
      <c r="L93" s="36" t="s">
        <v>32</v>
      </c>
      <c r="M93" s="43">
        <v>229166.67</v>
      </c>
    </row>
    <row r="94" spans="2:13" ht="60">
      <c r="B94" s="21" t="s">
        <v>35</v>
      </c>
      <c r="C94" s="73">
        <v>87</v>
      </c>
      <c r="D94" s="51" t="s">
        <v>121</v>
      </c>
      <c r="E94" s="51" t="s">
        <v>121</v>
      </c>
      <c r="F94" s="49" t="s">
        <v>33</v>
      </c>
      <c r="G94" s="33">
        <v>100</v>
      </c>
      <c r="H94" s="34"/>
      <c r="I94" s="34"/>
      <c r="J94" s="35">
        <f t="shared" si="6"/>
        <v>0</v>
      </c>
      <c r="K94" s="35">
        <f t="shared" si="7"/>
        <v>0</v>
      </c>
      <c r="L94" s="36" t="s">
        <v>32</v>
      </c>
      <c r="M94" s="43">
        <v>25000</v>
      </c>
    </row>
    <row r="95" spans="2:13" ht="60">
      <c r="B95" s="21" t="s">
        <v>35</v>
      </c>
      <c r="C95" s="74">
        <v>88</v>
      </c>
      <c r="D95" s="51" t="s">
        <v>122</v>
      </c>
      <c r="E95" s="51" t="s">
        <v>122</v>
      </c>
      <c r="F95" s="49" t="s">
        <v>33</v>
      </c>
      <c r="G95" s="33">
        <v>100</v>
      </c>
      <c r="H95" s="34"/>
      <c r="I95" s="34"/>
      <c r="J95" s="35">
        <f t="shared" si="6"/>
        <v>0</v>
      </c>
      <c r="K95" s="35">
        <f t="shared" si="7"/>
        <v>0</v>
      </c>
      <c r="L95" s="36" t="s">
        <v>32</v>
      </c>
      <c r="M95" s="43">
        <v>66666.67</v>
      </c>
    </row>
    <row r="96" spans="2:13" ht="60">
      <c r="B96" s="21" t="s">
        <v>35</v>
      </c>
      <c r="C96" s="73">
        <v>89</v>
      </c>
      <c r="D96" s="51" t="s">
        <v>123</v>
      </c>
      <c r="E96" s="51" t="s">
        <v>123</v>
      </c>
      <c r="F96" s="49" t="s">
        <v>33</v>
      </c>
      <c r="G96" s="33">
        <v>1</v>
      </c>
      <c r="H96" s="34"/>
      <c r="I96" s="34"/>
      <c r="J96" s="35">
        <f t="shared" ref="J96:J152" si="8">H96*G96</f>
        <v>0</v>
      </c>
      <c r="K96" s="35">
        <f t="shared" ref="K96:K152" si="9">I96*G96</f>
        <v>0</v>
      </c>
      <c r="L96" s="36" t="s">
        <v>32</v>
      </c>
      <c r="M96" s="43">
        <v>250</v>
      </c>
    </row>
    <row r="97" spans="2:13" ht="60">
      <c r="B97" s="21" t="s">
        <v>35</v>
      </c>
      <c r="C97" s="74">
        <v>90</v>
      </c>
      <c r="D97" s="51" t="s">
        <v>124</v>
      </c>
      <c r="E97" s="51" t="s">
        <v>124</v>
      </c>
      <c r="F97" s="49" t="s">
        <v>39</v>
      </c>
      <c r="G97" s="33">
        <v>300</v>
      </c>
      <c r="H97" s="34"/>
      <c r="I97" s="34"/>
      <c r="J97" s="35">
        <f t="shared" si="8"/>
        <v>0</v>
      </c>
      <c r="K97" s="35">
        <f t="shared" si="9"/>
        <v>0</v>
      </c>
      <c r="L97" s="36" t="s">
        <v>32</v>
      </c>
      <c r="M97" s="43">
        <v>60000</v>
      </c>
    </row>
    <row r="98" spans="2:13" ht="60">
      <c r="B98" s="21" t="s">
        <v>35</v>
      </c>
      <c r="C98" s="73">
        <v>91</v>
      </c>
      <c r="D98" s="51" t="s">
        <v>125</v>
      </c>
      <c r="E98" s="51" t="s">
        <v>125</v>
      </c>
      <c r="F98" s="49" t="s">
        <v>39</v>
      </c>
      <c r="G98" s="33">
        <v>50</v>
      </c>
      <c r="H98" s="34"/>
      <c r="I98" s="34"/>
      <c r="J98" s="35">
        <f t="shared" si="8"/>
        <v>0</v>
      </c>
      <c r="K98" s="35">
        <f t="shared" si="9"/>
        <v>0</v>
      </c>
      <c r="L98" s="36" t="s">
        <v>32</v>
      </c>
      <c r="M98" s="43">
        <v>208333.34</v>
      </c>
    </row>
    <row r="99" spans="2:13" ht="60">
      <c r="B99" s="21" t="s">
        <v>35</v>
      </c>
      <c r="C99" s="74">
        <v>92</v>
      </c>
      <c r="D99" s="51" t="s">
        <v>126</v>
      </c>
      <c r="E99" s="51" t="s">
        <v>126</v>
      </c>
      <c r="F99" s="49" t="s">
        <v>39</v>
      </c>
      <c r="G99" s="33">
        <v>45</v>
      </c>
      <c r="H99" s="34"/>
      <c r="I99" s="34"/>
      <c r="J99" s="35">
        <f t="shared" si="8"/>
        <v>0</v>
      </c>
      <c r="K99" s="35">
        <f t="shared" si="9"/>
        <v>0</v>
      </c>
      <c r="L99" s="36" t="s">
        <v>32</v>
      </c>
      <c r="M99" s="43">
        <v>150000</v>
      </c>
    </row>
    <row r="100" spans="2:13" ht="60">
      <c r="B100" s="21" t="s">
        <v>35</v>
      </c>
      <c r="C100" s="73">
        <v>93</v>
      </c>
      <c r="D100" s="51" t="s">
        <v>127</v>
      </c>
      <c r="E100" s="51" t="s">
        <v>127</v>
      </c>
      <c r="F100" s="49" t="s">
        <v>39</v>
      </c>
      <c r="G100" s="33">
        <v>100</v>
      </c>
      <c r="H100" s="34"/>
      <c r="I100" s="34"/>
      <c r="J100" s="35">
        <f t="shared" si="8"/>
        <v>0</v>
      </c>
      <c r="K100" s="35">
        <f t="shared" si="9"/>
        <v>0</v>
      </c>
      <c r="L100" s="36" t="s">
        <v>32</v>
      </c>
      <c r="M100" s="43">
        <v>67950</v>
      </c>
    </row>
    <row r="101" spans="2:13" ht="60">
      <c r="B101" s="21" t="s">
        <v>35</v>
      </c>
      <c r="C101" s="74">
        <v>94</v>
      </c>
      <c r="D101" s="51" t="s">
        <v>128</v>
      </c>
      <c r="E101" s="51" t="s">
        <v>128</v>
      </c>
      <c r="F101" s="49" t="s">
        <v>33</v>
      </c>
      <c r="G101" s="33">
        <v>75</v>
      </c>
      <c r="H101" s="34"/>
      <c r="I101" s="34"/>
      <c r="J101" s="35">
        <f t="shared" si="8"/>
        <v>0</v>
      </c>
      <c r="K101" s="35">
        <f t="shared" si="9"/>
        <v>0</v>
      </c>
      <c r="L101" s="36" t="s">
        <v>32</v>
      </c>
      <c r="M101" s="43">
        <v>312500</v>
      </c>
    </row>
    <row r="102" spans="2:13" ht="60">
      <c r="B102" s="21" t="s">
        <v>35</v>
      </c>
      <c r="C102" s="73">
        <v>95</v>
      </c>
      <c r="D102" s="51" t="s">
        <v>129</v>
      </c>
      <c r="E102" s="51" t="s">
        <v>129</v>
      </c>
      <c r="F102" s="49" t="s">
        <v>33</v>
      </c>
      <c r="G102" s="33">
        <v>400</v>
      </c>
      <c r="H102" s="34"/>
      <c r="I102" s="34"/>
      <c r="J102" s="35">
        <f t="shared" si="8"/>
        <v>0</v>
      </c>
      <c r="K102" s="35">
        <f t="shared" si="9"/>
        <v>0</v>
      </c>
      <c r="L102" s="36" t="s">
        <v>32</v>
      </c>
      <c r="M102" s="43">
        <v>90000</v>
      </c>
    </row>
    <row r="103" spans="2:13" ht="75">
      <c r="B103" s="21" t="s">
        <v>35</v>
      </c>
      <c r="C103" s="74">
        <v>96</v>
      </c>
      <c r="D103" s="51" t="s">
        <v>130</v>
      </c>
      <c r="E103" s="51" t="s">
        <v>130</v>
      </c>
      <c r="F103" s="49" t="s">
        <v>39</v>
      </c>
      <c r="G103" s="33">
        <v>150</v>
      </c>
      <c r="H103" s="34"/>
      <c r="I103" s="34"/>
      <c r="J103" s="35">
        <f t="shared" si="8"/>
        <v>0</v>
      </c>
      <c r="K103" s="35">
        <f t="shared" si="9"/>
        <v>0</v>
      </c>
      <c r="L103" s="36" t="s">
        <v>32</v>
      </c>
      <c r="M103" s="43">
        <v>10500</v>
      </c>
    </row>
    <row r="104" spans="2:13" ht="60">
      <c r="B104" s="21" t="s">
        <v>35</v>
      </c>
      <c r="C104" s="73">
        <v>97</v>
      </c>
      <c r="D104" s="109" t="s">
        <v>318</v>
      </c>
      <c r="E104" s="109" t="s">
        <v>318</v>
      </c>
      <c r="F104" s="49"/>
      <c r="G104" s="33">
        <v>300</v>
      </c>
      <c r="H104" s="34"/>
      <c r="I104" s="34"/>
      <c r="J104" s="35">
        <f t="shared" si="8"/>
        <v>0</v>
      </c>
      <c r="K104" s="35">
        <f t="shared" si="9"/>
        <v>0</v>
      </c>
      <c r="L104" s="36" t="s">
        <v>32</v>
      </c>
      <c r="M104" s="43">
        <v>37500</v>
      </c>
    </row>
    <row r="105" spans="2:13" ht="75">
      <c r="B105" s="21" t="s">
        <v>35</v>
      </c>
      <c r="C105" s="74">
        <v>98</v>
      </c>
      <c r="D105" s="51" t="s">
        <v>131</v>
      </c>
      <c r="E105" s="51" t="s">
        <v>131</v>
      </c>
      <c r="F105" s="49" t="s">
        <v>33</v>
      </c>
      <c r="G105" s="33">
        <v>190</v>
      </c>
      <c r="H105" s="34"/>
      <c r="I105" s="34"/>
      <c r="J105" s="35">
        <f t="shared" si="8"/>
        <v>0</v>
      </c>
      <c r="K105" s="35">
        <f t="shared" si="9"/>
        <v>0</v>
      </c>
      <c r="L105" s="36" t="s">
        <v>32</v>
      </c>
      <c r="M105" s="43">
        <v>47500</v>
      </c>
    </row>
    <row r="106" spans="2:13" ht="60">
      <c r="B106" s="21" t="s">
        <v>35</v>
      </c>
      <c r="C106" s="73">
        <v>99</v>
      </c>
      <c r="D106" s="51" t="s">
        <v>132</v>
      </c>
      <c r="E106" s="51" t="s">
        <v>132</v>
      </c>
      <c r="F106" s="49" t="s">
        <v>33</v>
      </c>
      <c r="G106" s="33">
        <v>4552</v>
      </c>
      <c r="H106" s="34"/>
      <c r="I106" s="34"/>
      <c r="J106" s="35">
        <f t="shared" si="8"/>
        <v>0</v>
      </c>
      <c r="K106" s="35">
        <f t="shared" si="9"/>
        <v>0</v>
      </c>
      <c r="L106" s="36" t="s">
        <v>32</v>
      </c>
      <c r="M106" s="43">
        <v>3616715.7399999998</v>
      </c>
    </row>
    <row r="107" spans="2:13" ht="60">
      <c r="B107" s="21" t="s">
        <v>35</v>
      </c>
      <c r="C107" s="74">
        <v>100</v>
      </c>
      <c r="D107" s="51" t="s">
        <v>133</v>
      </c>
      <c r="E107" s="51" t="s">
        <v>133</v>
      </c>
      <c r="F107" s="49" t="s">
        <v>297</v>
      </c>
      <c r="G107" s="33">
        <v>250</v>
      </c>
      <c r="H107" s="34"/>
      <c r="I107" s="34"/>
      <c r="J107" s="35">
        <f t="shared" si="8"/>
        <v>0</v>
      </c>
      <c r="K107" s="35">
        <f t="shared" si="9"/>
        <v>0</v>
      </c>
      <c r="L107" s="36" t="s">
        <v>32</v>
      </c>
      <c r="M107" s="43">
        <v>151041.67000000001</v>
      </c>
    </row>
    <row r="108" spans="2:13" ht="60">
      <c r="B108" s="21" t="s">
        <v>35</v>
      </c>
      <c r="C108" s="73">
        <v>101</v>
      </c>
      <c r="D108" s="51" t="s">
        <v>134</v>
      </c>
      <c r="E108" s="51" t="s">
        <v>134</v>
      </c>
      <c r="F108" s="49" t="s">
        <v>33</v>
      </c>
      <c r="G108" s="33">
        <v>25</v>
      </c>
      <c r="H108" s="34"/>
      <c r="I108" s="34"/>
      <c r="J108" s="35">
        <f t="shared" si="8"/>
        <v>0</v>
      </c>
      <c r="K108" s="35">
        <f t="shared" si="9"/>
        <v>0</v>
      </c>
      <c r="L108" s="36" t="s">
        <v>32</v>
      </c>
      <c r="M108" s="43">
        <v>20416.669999999998</v>
      </c>
    </row>
    <row r="109" spans="2:13" ht="60">
      <c r="B109" s="21" t="s">
        <v>35</v>
      </c>
      <c r="C109" s="74">
        <v>102</v>
      </c>
      <c r="D109" s="51" t="s">
        <v>135</v>
      </c>
      <c r="E109" s="51" t="s">
        <v>135</v>
      </c>
      <c r="F109" s="49" t="s">
        <v>298</v>
      </c>
      <c r="G109" s="33">
        <v>50</v>
      </c>
      <c r="H109" s="34"/>
      <c r="I109" s="34"/>
      <c r="J109" s="35">
        <f t="shared" si="8"/>
        <v>0</v>
      </c>
      <c r="K109" s="35">
        <f t="shared" si="9"/>
        <v>0</v>
      </c>
      <c r="L109" s="36" t="s">
        <v>32</v>
      </c>
      <c r="M109" s="43">
        <v>833.34</v>
      </c>
    </row>
    <row r="110" spans="2:13" ht="60">
      <c r="B110" s="21" t="s">
        <v>35</v>
      </c>
      <c r="C110" s="73">
        <v>103</v>
      </c>
      <c r="D110" s="51" t="s">
        <v>136</v>
      </c>
      <c r="E110" s="51" t="s">
        <v>136</v>
      </c>
      <c r="F110" s="49" t="s">
        <v>33</v>
      </c>
      <c r="G110" s="33">
        <v>3</v>
      </c>
      <c r="H110" s="34"/>
      <c r="I110" s="34"/>
      <c r="J110" s="35">
        <f t="shared" si="8"/>
        <v>0</v>
      </c>
      <c r="K110" s="35">
        <f t="shared" si="9"/>
        <v>0</v>
      </c>
      <c r="L110" s="36" t="s">
        <v>32</v>
      </c>
      <c r="M110" s="43">
        <v>387.5</v>
      </c>
    </row>
    <row r="111" spans="2:13" ht="60">
      <c r="B111" s="21" t="s">
        <v>35</v>
      </c>
      <c r="C111" s="74">
        <v>104</v>
      </c>
      <c r="D111" s="51" t="s">
        <v>137</v>
      </c>
      <c r="E111" s="51" t="s">
        <v>137</v>
      </c>
      <c r="F111" s="49" t="s">
        <v>33</v>
      </c>
      <c r="G111" s="33">
        <v>500</v>
      </c>
      <c r="H111" s="34"/>
      <c r="I111" s="34"/>
      <c r="J111" s="35">
        <f t="shared" si="8"/>
        <v>0</v>
      </c>
      <c r="K111" s="35">
        <f t="shared" si="9"/>
        <v>0</v>
      </c>
      <c r="L111" s="36" t="s">
        <v>32</v>
      </c>
      <c r="M111" s="43">
        <v>1708.34</v>
      </c>
    </row>
    <row r="112" spans="2:13" ht="60">
      <c r="B112" s="21" t="s">
        <v>35</v>
      </c>
      <c r="C112" s="73">
        <v>105</v>
      </c>
      <c r="D112" s="51" t="s">
        <v>137</v>
      </c>
      <c r="E112" s="51" t="s">
        <v>137</v>
      </c>
      <c r="F112" s="49" t="s">
        <v>33</v>
      </c>
      <c r="G112" s="33">
        <v>70000</v>
      </c>
      <c r="H112" s="34"/>
      <c r="I112" s="34"/>
      <c r="J112" s="35">
        <f t="shared" si="8"/>
        <v>0</v>
      </c>
      <c r="K112" s="35">
        <f t="shared" si="9"/>
        <v>0</v>
      </c>
      <c r="L112" s="36" t="s">
        <v>32</v>
      </c>
      <c r="M112" s="43">
        <v>134166.67000000001</v>
      </c>
    </row>
    <row r="113" spans="2:13" ht="60">
      <c r="B113" s="21" t="s">
        <v>35</v>
      </c>
      <c r="C113" s="74">
        <v>106</v>
      </c>
      <c r="D113" s="51" t="s">
        <v>137</v>
      </c>
      <c r="E113" s="51" t="s">
        <v>137</v>
      </c>
      <c r="F113" s="49" t="s">
        <v>33</v>
      </c>
      <c r="G113" s="33">
        <v>10000</v>
      </c>
      <c r="H113" s="34"/>
      <c r="I113" s="34"/>
      <c r="J113" s="35">
        <f t="shared" si="8"/>
        <v>0</v>
      </c>
      <c r="K113" s="35">
        <f t="shared" si="9"/>
        <v>0</v>
      </c>
      <c r="L113" s="36" t="s">
        <v>32</v>
      </c>
      <c r="M113" s="43">
        <v>32383.34</v>
      </c>
    </row>
    <row r="114" spans="2:13" ht="75">
      <c r="B114" s="21" t="s">
        <v>35</v>
      </c>
      <c r="C114" s="73">
        <v>107</v>
      </c>
      <c r="D114" s="51" t="s">
        <v>138</v>
      </c>
      <c r="E114" s="51" t="s">
        <v>138</v>
      </c>
      <c r="F114" s="49" t="s">
        <v>33</v>
      </c>
      <c r="G114" s="33">
        <v>21000</v>
      </c>
      <c r="H114" s="34"/>
      <c r="I114" s="34"/>
      <c r="J114" s="35">
        <f t="shared" si="8"/>
        <v>0</v>
      </c>
      <c r="K114" s="35">
        <f t="shared" si="9"/>
        <v>0</v>
      </c>
      <c r="L114" s="36" t="s">
        <v>32</v>
      </c>
      <c r="M114" s="43">
        <v>74200</v>
      </c>
    </row>
    <row r="115" spans="2:13" ht="90">
      <c r="B115" s="21" t="s">
        <v>35</v>
      </c>
      <c r="C115" s="74">
        <v>108</v>
      </c>
      <c r="D115" s="51" t="s">
        <v>139</v>
      </c>
      <c r="E115" s="51" t="s">
        <v>139</v>
      </c>
      <c r="F115" s="49" t="s">
        <v>33</v>
      </c>
      <c r="G115" s="33">
        <v>600</v>
      </c>
      <c r="H115" s="34"/>
      <c r="I115" s="34"/>
      <c r="J115" s="35">
        <f t="shared" si="8"/>
        <v>0</v>
      </c>
      <c r="K115" s="35">
        <f t="shared" si="9"/>
        <v>0</v>
      </c>
      <c r="L115" s="36" t="s">
        <v>32</v>
      </c>
      <c r="M115" s="43">
        <v>2640</v>
      </c>
    </row>
    <row r="116" spans="2:13" ht="90">
      <c r="B116" s="21" t="s">
        <v>35</v>
      </c>
      <c r="C116" s="73">
        <v>109</v>
      </c>
      <c r="D116" s="51" t="s">
        <v>139</v>
      </c>
      <c r="E116" s="51" t="s">
        <v>139</v>
      </c>
      <c r="F116" s="49" t="s">
        <v>33</v>
      </c>
      <c r="G116" s="33">
        <v>7500</v>
      </c>
      <c r="H116" s="34"/>
      <c r="I116" s="34"/>
      <c r="J116" s="35">
        <f t="shared" si="8"/>
        <v>0</v>
      </c>
      <c r="K116" s="35">
        <f t="shared" si="9"/>
        <v>0</v>
      </c>
      <c r="L116" s="36" t="s">
        <v>32</v>
      </c>
      <c r="M116" s="43">
        <v>25000</v>
      </c>
    </row>
    <row r="117" spans="2:13" ht="105">
      <c r="B117" s="21" t="s">
        <v>35</v>
      </c>
      <c r="C117" s="74">
        <v>110</v>
      </c>
      <c r="D117" s="51" t="s">
        <v>140</v>
      </c>
      <c r="E117" s="51" t="s">
        <v>140</v>
      </c>
      <c r="F117" s="49" t="s">
        <v>33</v>
      </c>
      <c r="G117" s="33">
        <v>2500</v>
      </c>
      <c r="H117" s="34"/>
      <c r="I117" s="34"/>
      <c r="J117" s="35">
        <f t="shared" si="8"/>
        <v>0</v>
      </c>
      <c r="K117" s="35">
        <f t="shared" si="9"/>
        <v>0</v>
      </c>
      <c r="L117" s="36" t="s">
        <v>32</v>
      </c>
      <c r="M117" s="43">
        <v>5104.17</v>
      </c>
    </row>
    <row r="118" spans="2:13" ht="75">
      <c r="B118" s="21" t="s">
        <v>35</v>
      </c>
      <c r="C118" s="73">
        <v>111</v>
      </c>
      <c r="D118" s="51" t="s">
        <v>141</v>
      </c>
      <c r="E118" s="51" t="s">
        <v>141</v>
      </c>
      <c r="F118" s="49" t="s">
        <v>33</v>
      </c>
      <c r="G118" s="33">
        <v>3000</v>
      </c>
      <c r="H118" s="34"/>
      <c r="I118" s="34"/>
      <c r="J118" s="35">
        <f t="shared" si="8"/>
        <v>0</v>
      </c>
      <c r="K118" s="35">
        <f t="shared" si="9"/>
        <v>0</v>
      </c>
      <c r="L118" s="36" t="s">
        <v>32</v>
      </c>
      <c r="M118" s="43">
        <v>11375</v>
      </c>
    </row>
    <row r="119" spans="2:13" ht="90">
      <c r="B119" s="21" t="s">
        <v>35</v>
      </c>
      <c r="C119" s="74">
        <v>112</v>
      </c>
      <c r="D119" s="51" t="s">
        <v>142</v>
      </c>
      <c r="E119" s="51" t="s">
        <v>142</v>
      </c>
      <c r="F119" s="49" t="s">
        <v>33</v>
      </c>
      <c r="G119" s="33">
        <v>5000</v>
      </c>
      <c r="H119" s="34"/>
      <c r="I119" s="34"/>
      <c r="J119" s="35">
        <f t="shared" si="8"/>
        <v>0</v>
      </c>
      <c r="K119" s="35">
        <f t="shared" si="9"/>
        <v>0</v>
      </c>
      <c r="L119" s="36" t="s">
        <v>32</v>
      </c>
      <c r="M119" s="43">
        <v>10333.34</v>
      </c>
    </row>
    <row r="120" spans="2:13" ht="60">
      <c r="B120" s="21" t="s">
        <v>35</v>
      </c>
      <c r="C120" s="75">
        <v>113</v>
      </c>
      <c r="D120" s="51" t="s">
        <v>143</v>
      </c>
      <c r="E120" s="51" t="s">
        <v>143</v>
      </c>
      <c r="F120" s="49" t="s">
        <v>40</v>
      </c>
      <c r="G120" s="33">
        <v>2000</v>
      </c>
      <c r="H120" s="34"/>
      <c r="I120" s="34"/>
      <c r="J120" s="35">
        <f t="shared" si="8"/>
        <v>0</v>
      </c>
      <c r="K120" s="35">
        <f t="shared" si="9"/>
        <v>0</v>
      </c>
      <c r="L120" s="36" t="s">
        <v>32</v>
      </c>
      <c r="M120" s="43">
        <v>200</v>
      </c>
    </row>
    <row r="121" spans="2:13" ht="60">
      <c r="B121" s="21" t="s">
        <v>35</v>
      </c>
      <c r="C121" s="74">
        <v>113</v>
      </c>
      <c r="D121" s="51" t="s">
        <v>144</v>
      </c>
      <c r="E121" s="51" t="s">
        <v>144</v>
      </c>
      <c r="F121" s="49" t="s">
        <v>33</v>
      </c>
      <c r="G121" s="33">
        <v>2</v>
      </c>
      <c r="H121" s="34"/>
      <c r="I121" s="34"/>
      <c r="J121" s="35">
        <f t="shared" si="8"/>
        <v>0</v>
      </c>
      <c r="K121" s="35">
        <f t="shared" si="9"/>
        <v>0</v>
      </c>
      <c r="L121" s="36" t="s">
        <v>32</v>
      </c>
      <c r="M121" s="43">
        <v>0</v>
      </c>
    </row>
    <row r="122" spans="2:13" ht="60">
      <c r="B122" s="21" t="s">
        <v>35</v>
      </c>
      <c r="C122" s="73">
        <v>114</v>
      </c>
      <c r="D122" s="51" t="s">
        <v>145</v>
      </c>
      <c r="E122" s="51" t="s">
        <v>145</v>
      </c>
      <c r="F122" s="49" t="s">
        <v>40</v>
      </c>
      <c r="G122" s="33">
        <v>4000</v>
      </c>
      <c r="H122" s="34"/>
      <c r="I122" s="34"/>
      <c r="J122" s="35">
        <f t="shared" si="8"/>
        <v>0</v>
      </c>
      <c r="K122" s="35">
        <f t="shared" si="9"/>
        <v>0</v>
      </c>
      <c r="L122" s="36" t="s">
        <v>32</v>
      </c>
      <c r="M122" s="43">
        <v>400</v>
      </c>
    </row>
    <row r="123" spans="2:13" ht="60">
      <c r="B123" s="21" t="s">
        <v>35</v>
      </c>
      <c r="C123" s="74">
        <v>114</v>
      </c>
      <c r="D123" s="51" t="s">
        <v>144</v>
      </c>
      <c r="E123" s="51" t="s">
        <v>144</v>
      </c>
      <c r="F123" s="49" t="s">
        <v>33</v>
      </c>
      <c r="G123" s="33">
        <v>4</v>
      </c>
      <c r="H123" s="34"/>
      <c r="I123" s="34"/>
      <c r="J123" s="35">
        <f t="shared" si="8"/>
        <v>0</v>
      </c>
      <c r="K123" s="35">
        <f t="shared" si="9"/>
        <v>0</v>
      </c>
      <c r="L123" s="36" t="s">
        <v>32</v>
      </c>
      <c r="M123" s="43">
        <v>0</v>
      </c>
    </row>
    <row r="124" spans="2:13" ht="60">
      <c r="B124" s="21" t="s">
        <v>35</v>
      </c>
      <c r="C124" s="73">
        <v>115</v>
      </c>
      <c r="D124" s="51" t="s">
        <v>146</v>
      </c>
      <c r="E124" s="51" t="s">
        <v>146</v>
      </c>
      <c r="F124" s="49" t="s">
        <v>40</v>
      </c>
      <c r="G124" s="33">
        <v>4000</v>
      </c>
      <c r="H124" s="34"/>
      <c r="I124" s="34"/>
      <c r="J124" s="35">
        <f t="shared" si="8"/>
        <v>0</v>
      </c>
      <c r="K124" s="35">
        <f t="shared" si="9"/>
        <v>0</v>
      </c>
      <c r="L124" s="36" t="s">
        <v>32</v>
      </c>
      <c r="M124" s="43">
        <v>400</v>
      </c>
    </row>
    <row r="125" spans="2:13" ht="60">
      <c r="B125" s="21" t="s">
        <v>35</v>
      </c>
      <c r="C125" s="73">
        <v>115</v>
      </c>
      <c r="D125" s="51" t="s">
        <v>144</v>
      </c>
      <c r="E125" s="51" t="s">
        <v>144</v>
      </c>
      <c r="F125" s="49" t="s">
        <v>33</v>
      </c>
      <c r="G125" s="33">
        <v>4</v>
      </c>
      <c r="H125" s="34"/>
      <c r="I125" s="34"/>
      <c r="J125" s="35">
        <f t="shared" si="8"/>
        <v>0</v>
      </c>
      <c r="K125" s="35">
        <f t="shared" si="9"/>
        <v>0</v>
      </c>
      <c r="L125" s="36" t="s">
        <v>32</v>
      </c>
      <c r="M125" s="43">
        <v>0</v>
      </c>
    </row>
    <row r="126" spans="2:13" ht="150">
      <c r="B126" s="21" t="s">
        <v>35</v>
      </c>
      <c r="C126" s="74">
        <v>116</v>
      </c>
      <c r="D126" s="51" t="s">
        <v>147</v>
      </c>
      <c r="E126" s="51" t="s">
        <v>147</v>
      </c>
      <c r="F126" s="49" t="s">
        <v>36</v>
      </c>
      <c r="G126" s="33">
        <v>10000</v>
      </c>
      <c r="H126" s="34"/>
      <c r="I126" s="34"/>
      <c r="J126" s="35">
        <f t="shared" si="8"/>
        <v>0</v>
      </c>
      <c r="K126" s="35">
        <f t="shared" si="9"/>
        <v>0</v>
      </c>
      <c r="L126" s="36" t="s">
        <v>32</v>
      </c>
      <c r="M126" s="43">
        <v>2333.34</v>
      </c>
    </row>
    <row r="127" spans="2:13" ht="60">
      <c r="B127" s="21" t="s">
        <v>35</v>
      </c>
      <c r="C127" s="74">
        <v>116</v>
      </c>
      <c r="D127" s="51" t="s">
        <v>144</v>
      </c>
      <c r="E127" s="51" t="s">
        <v>144</v>
      </c>
      <c r="F127" s="49" t="s">
        <v>33</v>
      </c>
      <c r="G127" s="33">
        <v>10</v>
      </c>
      <c r="H127" s="34"/>
      <c r="I127" s="34"/>
      <c r="J127" s="35">
        <f t="shared" si="8"/>
        <v>0</v>
      </c>
      <c r="K127" s="35">
        <f t="shared" si="9"/>
        <v>0</v>
      </c>
      <c r="L127" s="36" t="s">
        <v>32</v>
      </c>
      <c r="M127" s="43">
        <v>0</v>
      </c>
    </row>
    <row r="128" spans="2:13" ht="60">
      <c r="B128" s="21" t="s">
        <v>35</v>
      </c>
      <c r="C128" s="73">
        <v>117</v>
      </c>
      <c r="D128" s="51" t="s">
        <v>148</v>
      </c>
      <c r="E128" s="51" t="s">
        <v>148</v>
      </c>
      <c r="F128" s="49" t="s">
        <v>33</v>
      </c>
      <c r="G128" s="33">
        <v>600</v>
      </c>
      <c r="H128" s="34"/>
      <c r="I128" s="34"/>
      <c r="J128" s="35">
        <f t="shared" si="8"/>
        <v>0</v>
      </c>
      <c r="K128" s="35">
        <f t="shared" si="9"/>
        <v>0</v>
      </c>
      <c r="L128" s="36" t="s">
        <v>32</v>
      </c>
      <c r="M128" s="43">
        <v>350000</v>
      </c>
    </row>
    <row r="129" spans="2:13" ht="90">
      <c r="B129" s="21" t="s">
        <v>35</v>
      </c>
      <c r="C129" s="74">
        <v>118</v>
      </c>
      <c r="D129" s="51" t="s">
        <v>149</v>
      </c>
      <c r="E129" s="51" t="s">
        <v>149</v>
      </c>
      <c r="F129" s="49" t="s">
        <v>33</v>
      </c>
      <c r="G129" s="33">
        <v>200</v>
      </c>
      <c r="H129" s="34"/>
      <c r="I129" s="34"/>
      <c r="J129" s="35">
        <f t="shared" si="8"/>
        <v>0</v>
      </c>
      <c r="K129" s="35">
        <f t="shared" si="9"/>
        <v>0</v>
      </c>
      <c r="L129" s="36" t="s">
        <v>32</v>
      </c>
      <c r="M129" s="43">
        <v>20000</v>
      </c>
    </row>
    <row r="130" spans="2:13" ht="60">
      <c r="B130" s="21" t="s">
        <v>35</v>
      </c>
      <c r="C130" s="73">
        <v>119</v>
      </c>
      <c r="D130" s="51" t="s">
        <v>150</v>
      </c>
      <c r="E130" s="51" t="s">
        <v>150</v>
      </c>
      <c r="F130" s="49" t="s">
        <v>33</v>
      </c>
      <c r="G130" s="33">
        <v>200</v>
      </c>
      <c r="H130" s="34"/>
      <c r="I130" s="34"/>
      <c r="J130" s="35">
        <f t="shared" si="8"/>
        <v>0</v>
      </c>
      <c r="K130" s="35">
        <f t="shared" si="9"/>
        <v>0</v>
      </c>
      <c r="L130" s="36" t="s">
        <v>32</v>
      </c>
      <c r="M130" s="43">
        <v>43333.340000000004</v>
      </c>
    </row>
    <row r="131" spans="2:13" ht="60">
      <c r="B131" s="21" t="s">
        <v>35</v>
      </c>
      <c r="C131" s="74">
        <v>120</v>
      </c>
      <c r="D131" s="51" t="s">
        <v>151</v>
      </c>
      <c r="E131" s="51" t="s">
        <v>151</v>
      </c>
      <c r="F131" s="49" t="s">
        <v>33</v>
      </c>
      <c r="G131" s="33">
        <v>500</v>
      </c>
      <c r="H131" s="34"/>
      <c r="I131" s="34"/>
      <c r="J131" s="35">
        <f t="shared" si="8"/>
        <v>0</v>
      </c>
      <c r="K131" s="35">
        <f t="shared" si="9"/>
        <v>0</v>
      </c>
      <c r="L131" s="36" t="s">
        <v>32</v>
      </c>
      <c r="M131" s="43">
        <v>14000</v>
      </c>
    </row>
    <row r="132" spans="2:13" ht="60">
      <c r="B132" s="21" t="s">
        <v>35</v>
      </c>
      <c r="C132" s="73">
        <v>121</v>
      </c>
      <c r="D132" s="51" t="s">
        <v>152</v>
      </c>
      <c r="E132" s="51" t="s">
        <v>152</v>
      </c>
      <c r="F132" s="49" t="s">
        <v>33</v>
      </c>
      <c r="G132" s="33">
        <v>100</v>
      </c>
      <c r="H132" s="34"/>
      <c r="I132" s="34"/>
      <c r="J132" s="35">
        <f t="shared" si="8"/>
        <v>0</v>
      </c>
      <c r="K132" s="35">
        <f t="shared" si="9"/>
        <v>0</v>
      </c>
      <c r="L132" s="36" t="s">
        <v>32</v>
      </c>
      <c r="M132" s="43">
        <v>5000</v>
      </c>
    </row>
    <row r="133" spans="2:13" ht="60">
      <c r="B133" s="21" t="s">
        <v>35</v>
      </c>
      <c r="C133" s="74">
        <v>122</v>
      </c>
      <c r="D133" s="51" t="s">
        <v>153</v>
      </c>
      <c r="E133" s="51" t="s">
        <v>153</v>
      </c>
      <c r="F133" s="49" t="s">
        <v>33</v>
      </c>
      <c r="G133" s="33">
        <v>10</v>
      </c>
      <c r="H133" s="34"/>
      <c r="I133" s="34"/>
      <c r="J133" s="35">
        <f t="shared" si="8"/>
        <v>0</v>
      </c>
      <c r="K133" s="35">
        <f t="shared" si="9"/>
        <v>0</v>
      </c>
      <c r="L133" s="36" t="s">
        <v>32</v>
      </c>
      <c r="M133" s="43">
        <v>18333.34</v>
      </c>
    </row>
    <row r="134" spans="2:13" ht="105">
      <c r="B134" s="21" t="s">
        <v>35</v>
      </c>
      <c r="C134" s="73">
        <v>123</v>
      </c>
      <c r="D134" s="51" t="s">
        <v>154</v>
      </c>
      <c r="E134" s="51" t="s">
        <v>154</v>
      </c>
      <c r="F134" s="49" t="s">
        <v>33</v>
      </c>
      <c r="G134" s="33">
        <v>1</v>
      </c>
      <c r="H134" s="34"/>
      <c r="I134" s="34"/>
      <c r="J134" s="35">
        <f t="shared" si="8"/>
        <v>0</v>
      </c>
      <c r="K134" s="35">
        <f t="shared" si="9"/>
        <v>0</v>
      </c>
      <c r="L134" s="36" t="s">
        <v>32</v>
      </c>
      <c r="M134" s="43">
        <v>33333</v>
      </c>
    </row>
    <row r="135" spans="2:13" ht="90">
      <c r="B135" s="21" t="s">
        <v>35</v>
      </c>
      <c r="C135" s="74">
        <v>124</v>
      </c>
      <c r="D135" s="51" t="s">
        <v>155</v>
      </c>
      <c r="E135" s="51" t="s">
        <v>155</v>
      </c>
      <c r="F135" s="49" t="s">
        <v>33</v>
      </c>
      <c r="G135" s="33">
        <v>1</v>
      </c>
      <c r="H135" s="34"/>
      <c r="I135" s="34"/>
      <c r="J135" s="35">
        <f t="shared" si="8"/>
        <v>0</v>
      </c>
      <c r="K135" s="35">
        <f t="shared" si="9"/>
        <v>0</v>
      </c>
      <c r="L135" s="36" t="s">
        <v>32</v>
      </c>
      <c r="M135" s="43">
        <v>33333</v>
      </c>
    </row>
    <row r="136" spans="2:13" ht="60">
      <c r="B136" s="21" t="s">
        <v>35</v>
      </c>
      <c r="C136" s="73">
        <v>125</v>
      </c>
      <c r="D136" s="51" t="s">
        <v>156</v>
      </c>
      <c r="E136" s="51" t="s">
        <v>156</v>
      </c>
      <c r="F136" s="49" t="s">
        <v>33</v>
      </c>
      <c r="G136" s="33">
        <v>2500</v>
      </c>
      <c r="H136" s="34"/>
      <c r="I136" s="34"/>
      <c r="J136" s="35">
        <f t="shared" si="8"/>
        <v>0</v>
      </c>
      <c r="K136" s="35">
        <f t="shared" si="9"/>
        <v>0</v>
      </c>
      <c r="L136" s="36" t="s">
        <v>32</v>
      </c>
      <c r="M136" s="43">
        <v>1250000</v>
      </c>
    </row>
    <row r="137" spans="2:13" ht="90">
      <c r="B137" s="21" t="s">
        <v>35</v>
      </c>
      <c r="C137" s="74">
        <v>126</v>
      </c>
      <c r="D137" s="51" t="s">
        <v>139</v>
      </c>
      <c r="E137" s="51" t="s">
        <v>139</v>
      </c>
      <c r="F137" s="49" t="s">
        <v>33</v>
      </c>
      <c r="G137" s="33">
        <v>400</v>
      </c>
      <c r="H137" s="34"/>
      <c r="I137" s="34"/>
      <c r="J137" s="35">
        <f t="shared" si="8"/>
        <v>0</v>
      </c>
      <c r="K137" s="35">
        <f t="shared" si="9"/>
        <v>0</v>
      </c>
      <c r="L137" s="36" t="s">
        <v>32</v>
      </c>
      <c r="M137" s="43">
        <v>886.67</v>
      </c>
    </row>
    <row r="138" spans="2:13" ht="90">
      <c r="B138" s="21" t="s">
        <v>35</v>
      </c>
      <c r="C138" s="73">
        <v>127</v>
      </c>
      <c r="D138" s="51" t="s">
        <v>157</v>
      </c>
      <c r="E138" s="51" t="s">
        <v>157</v>
      </c>
      <c r="F138" s="49" t="s">
        <v>33</v>
      </c>
      <c r="G138" s="33">
        <v>625</v>
      </c>
      <c r="H138" s="34"/>
      <c r="I138" s="34"/>
      <c r="J138" s="35">
        <f t="shared" si="8"/>
        <v>0</v>
      </c>
      <c r="K138" s="35">
        <f t="shared" si="9"/>
        <v>0</v>
      </c>
      <c r="L138" s="36" t="s">
        <v>32</v>
      </c>
      <c r="M138" s="43">
        <v>19531.25</v>
      </c>
    </row>
    <row r="139" spans="2:13" ht="75">
      <c r="B139" s="21" t="s">
        <v>35</v>
      </c>
      <c r="C139" s="74">
        <v>128</v>
      </c>
      <c r="D139" s="51" t="s">
        <v>158</v>
      </c>
      <c r="E139" s="51" t="s">
        <v>158</v>
      </c>
      <c r="F139" s="49" t="s">
        <v>33</v>
      </c>
      <c r="G139" s="33">
        <v>1500</v>
      </c>
      <c r="H139" s="34"/>
      <c r="I139" s="34"/>
      <c r="J139" s="35">
        <f t="shared" si="8"/>
        <v>0</v>
      </c>
      <c r="K139" s="35">
        <f t="shared" si="9"/>
        <v>0</v>
      </c>
      <c r="L139" s="36" t="s">
        <v>32</v>
      </c>
      <c r="M139" s="43">
        <v>25000</v>
      </c>
    </row>
    <row r="140" spans="2:13" ht="60">
      <c r="B140" s="21" t="s">
        <v>35</v>
      </c>
      <c r="C140" s="73">
        <v>129</v>
      </c>
      <c r="D140" s="51" t="s">
        <v>159</v>
      </c>
      <c r="E140" s="51" t="s">
        <v>159</v>
      </c>
      <c r="F140" s="49" t="s">
        <v>33</v>
      </c>
      <c r="G140" s="33">
        <v>8245</v>
      </c>
      <c r="H140" s="34"/>
      <c r="I140" s="34"/>
      <c r="J140" s="35">
        <f t="shared" si="8"/>
        <v>0</v>
      </c>
      <c r="K140" s="35">
        <f t="shared" si="9"/>
        <v>0</v>
      </c>
      <c r="L140" s="36" t="s">
        <v>32</v>
      </c>
      <c r="M140" s="43">
        <v>67634.559999999998</v>
      </c>
    </row>
    <row r="141" spans="2:13" ht="60">
      <c r="B141" s="21" t="s">
        <v>35</v>
      </c>
      <c r="C141" s="74">
        <v>130</v>
      </c>
      <c r="D141" s="51" t="s">
        <v>160</v>
      </c>
      <c r="E141" s="51" t="s">
        <v>160</v>
      </c>
      <c r="F141" s="49" t="s">
        <v>33</v>
      </c>
      <c r="G141" s="33">
        <v>4105</v>
      </c>
      <c r="H141" s="34"/>
      <c r="I141" s="34"/>
      <c r="J141" s="35">
        <f t="shared" si="8"/>
        <v>0</v>
      </c>
      <c r="K141" s="35">
        <f t="shared" si="9"/>
        <v>0</v>
      </c>
      <c r="L141" s="36" t="s">
        <v>32</v>
      </c>
      <c r="M141" s="43">
        <v>29597.05</v>
      </c>
    </row>
    <row r="142" spans="2:13" ht="60">
      <c r="B142" s="21" t="s">
        <v>35</v>
      </c>
      <c r="C142" s="73">
        <v>131</v>
      </c>
      <c r="D142" s="51" t="s">
        <v>161</v>
      </c>
      <c r="E142" s="51" t="s">
        <v>161</v>
      </c>
      <c r="F142" s="49" t="s">
        <v>33</v>
      </c>
      <c r="G142" s="33">
        <v>1657</v>
      </c>
      <c r="H142" s="34"/>
      <c r="I142" s="34"/>
      <c r="J142" s="35">
        <f t="shared" si="8"/>
        <v>0</v>
      </c>
      <c r="K142" s="35">
        <f t="shared" si="9"/>
        <v>0</v>
      </c>
      <c r="L142" s="36" t="s">
        <v>32</v>
      </c>
      <c r="M142" s="43">
        <v>23198</v>
      </c>
    </row>
    <row r="143" spans="2:13" ht="60">
      <c r="B143" s="21" t="s">
        <v>35</v>
      </c>
      <c r="C143" s="74">
        <v>132</v>
      </c>
      <c r="D143" s="51" t="s">
        <v>162</v>
      </c>
      <c r="E143" s="51" t="s">
        <v>162</v>
      </c>
      <c r="F143" s="49" t="s">
        <v>33</v>
      </c>
      <c r="G143" s="33">
        <v>270</v>
      </c>
      <c r="H143" s="34"/>
      <c r="I143" s="34"/>
      <c r="J143" s="35">
        <f t="shared" si="8"/>
        <v>0</v>
      </c>
      <c r="K143" s="35">
        <f t="shared" si="9"/>
        <v>0</v>
      </c>
      <c r="L143" s="36" t="s">
        <v>32</v>
      </c>
      <c r="M143" s="43">
        <v>3645</v>
      </c>
    </row>
    <row r="144" spans="2:13" ht="75">
      <c r="B144" s="21" t="s">
        <v>35</v>
      </c>
      <c r="C144" s="73">
        <v>133</v>
      </c>
      <c r="D144" s="51" t="s">
        <v>163</v>
      </c>
      <c r="E144" s="51" t="s">
        <v>163</v>
      </c>
      <c r="F144" s="49" t="s">
        <v>33</v>
      </c>
      <c r="G144" s="33">
        <v>2450</v>
      </c>
      <c r="H144" s="34"/>
      <c r="I144" s="34"/>
      <c r="J144" s="35">
        <f t="shared" si="8"/>
        <v>0</v>
      </c>
      <c r="K144" s="35">
        <f t="shared" si="9"/>
        <v>0</v>
      </c>
      <c r="L144" s="36" t="s">
        <v>32</v>
      </c>
      <c r="M144" s="43">
        <v>139956.25</v>
      </c>
    </row>
    <row r="145" spans="2:13" ht="75">
      <c r="B145" s="21" t="s">
        <v>35</v>
      </c>
      <c r="C145" s="74">
        <v>134</v>
      </c>
      <c r="D145" s="51" t="s">
        <v>164</v>
      </c>
      <c r="E145" s="51" t="s">
        <v>164</v>
      </c>
      <c r="F145" s="49" t="s">
        <v>33</v>
      </c>
      <c r="G145" s="33">
        <v>53</v>
      </c>
      <c r="H145" s="34"/>
      <c r="I145" s="34"/>
      <c r="J145" s="35">
        <f t="shared" si="8"/>
        <v>0</v>
      </c>
      <c r="K145" s="35">
        <f t="shared" si="9"/>
        <v>0</v>
      </c>
      <c r="L145" s="36" t="s">
        <v>32</v>
      </c>
      <c r="M145" s="43">
        <v>31532.35</v>
      </c>
    </row>
    <row r="146" spans="2:13" ht="75">
      <c r="B146" s="21" t="s">
        <v>35</v>
      </c>
      <c r="C146" s="73">
        <v>135</v>
      </c>
      <c r="D146" s="51" t="s">
        <v>165</v>
      </c>
      <c r="E146" s="51" t="s">
        <v>165</v>
      </c>
      <c r="F146" s="49" t="s">
        <v>33</v>
      </c>
      <c r="G146" s="33">
        <v>351</v>
      </c>
      <c r="H146" s="34"/>
      <c r="I146" s="34"/>
      <c r="J146" s="35">
        <f t="shared" si="8"/>
        <v>0</v>
      </c>
      <c r="K146" s="35">
        <f t="shared" si="9"/>
        <v>0</v>
      </c>
      <c r="L146" s="36" t="s">
        <v>32</v>
      </c>
      <c r="M146" s="43">
        <v>157405.95000000001</v>
      </c>
    </row>
    <row r="147" spans="2:13" ht="90">
      <c r="B147" s="21" t="s">
        <v>35</v>
      </c>
      <c r="C147" s="74">
        <v>136</v>
      </c>
      <c r="D147" s="51" t="s">
        <v>166</v>
      </c>
      <c r="E147" s="51" t="s">
        <v>166</v>
      </c>
      <c r="F147" s="49" t="s">
        <v>33</v>
      </c>
      <c r="G147" s="33">
        <v>13490</v>
      </c>
      <c r="H147" s="34"/>
      <c r="I147" s="34"/>
      <c r="J147" s="35">
        <f t="shared" si="8"/>
        <v>0</v>
      </c>
      <c r="K147" s="35">
        <f t="shared" si="9"/>
        <v>0</v>
      </c>
      <c r="L147" s="36" t="s">
        <v>32</v>
      </c>
      <c r="M147" s="43">
        <v>836380</v>
      </c>
    </row>
    <row r="148" spans="2:13" ht="90">
      <c r="B148" s="21" t="s">
        <v>35</v>
      </c>
      <c r="C148" s="73">
        <v>137</v>
      </c>
      <c r="D148" s="51" t="s">
        <v>167</v>
      </c>
      <c r="E148" s="51" t="s">
        <v>167</v>
      </c>
      <c r="F148" s="49" t="s">
        <v>33</v>
      </c>
      <c r="G148" s="33">
        <v>610</v>
      </c>
      <c r="H148" s="34"/>
      <c r="I148" s="34"/>
      <c r="J148" s="35">
        <f t="shared" si="8"/>
        <v>0</v>
      </c>
      <c r="K148" s="35">
        <f t="shared" si="9"/>
        <v>0</v>
      </c>
      <c r="L148" s="36" t="s">
        <v>32</v>
      </c>
      <c r="M148" s="43">
        <v>55052.5</v>
      </c>
    </row>
    <row r="149" spans="2:13" ht="60">
      <c r="B149" s="21" t="s">
        <v>35</v>
      </c>
      <c r="C149" s="74">
        <v>138</v>
      </c>
      <c r="D149" s="51" t="s">
        <v>168</v>
      </c>
      <c r="E149" s="51" t="s">
        <v>168</v>
      </c>
      <c r="F149" s="49" t="s">
        <v>33</v>
      </c>
      <c r="G149" s="33">
        <v>31835</v>
      </c>
      <c r="H149" s="34"/>
      <c r="I149" s="34"/>
      <c r="J149" s="35">
        <f t="shared" si="8"/>
        <v>0</v>
      </c>
      <c r="K149" s="35">
        <f t="shared" si="9"/>
        <v>0</v>
      </c>
      <c r="L149" s="36" t="s">
        <v>32</v>
      </c>
      <c r="M149" s="43">
        <v>1973770</v>
      </c>
    </row>
    <row r="150" spans="2:13" ht="120">
      <c r="B150" s="21" t="s">
        <v>35</v>
      </c>
      <c r="C150" s="73">
        <v>139</v>
      </c>
      <c r="D150" s="51" t="s">
        <v>169</v>
      </c>
      <c r="E150" s="51" t="s">
        <v>169</v>
      </c>
      <c r="F150" s="49" t="s">
        <v>33</v>
      </c>
      <c r="G150" s="33">
        <v>30</v>
      </c>
      <c r="H150" s="34"/>
      <c r="I150" s="34"/>
      <c r="J150" s="35">
        <f t="shared" si="8"/>
        <v>0</v>
      </c>
      <c r="K150" s="35">
        <f t="shared" si="9"/>
        <v>0</v>
      </c>
      <c r="L150" s="36" t="s">
        <v>32</v>
      </c>
      <c r="M150" s="43">
        <v>1440</v>
      </c>
    </row>
    <row r="151" spans="2:13" ht="120">
      <c r="B151" s="21" t="s">
        <v>35</v>
      </c>
      <c r="C151" s="74">
        <v>140</v>
      </c>
      <c r="D151" s="51" t="s">
        <v>170</v>
      </c>
      <c r="E151" s="51" t="s">
        <v>170</v>
      </c>
      <c r="F151" s="49" t="s">
        <v>33</v>
      </c>
      <c r="G151" s="33">
        <v>20</v>
      </c>
      <c r="H151" s="34"/>
      <c r="I151" s="34"/>
      <c r="J151" s="35">
        <f t="shared" si="8"/>
        <v>0</v>
      </c>
      <c r="K151" s="35">
        <f t="shared" si="9"/>
        <v>0</v>
      </c>
      <c r="L151" s="36" t="s">
        <v>32</v>
      </c>
      <c r="M151" s="43">
        <v>960</v>
      </c>
    </row>
    <row r="152" spans="2:13" ht="120">
      <c r="B152" s="21" t="s">
        <v>35</v>
      </c>
      <c r="C152" s="73">
        <v>141</v>
      </c>
      <c r="D152" s="51" t="s">
        <v>171</v>
      </c>
      <c r="E152" s="51" t="s">
        <v>171</v>
      </c>
      <c r="F152" s="49" t="s">
        <v>33</v>
      </c>
      <c r="G152" s="33">
        <v>20</v>
      </c>
      <c r="H152" s="34"/>
      <c r="I152" s="34"/>
      <c r="J152" s="35">
        <f t="shared" si="8"/>
        <v>0</v>
      </c>
      <c r="K152" s="35">
        <f t="shared" si="9"/>
        <v>0</v>
      </c>
      <c r="L152" s="36" t="s">
        <v>32</v>
      </c>
      <c r="M152" s="43">
        <v>960</v>
      </c>
    </row>
    <row r="153" spans="2:13" s="30" customFormat="1">
      <c r="C153" s="52"/>
      <c r="E153" s="53"/>
      <c r="F153" s="28"/>
      <c r="G153" s="29" t="s">
        <v>34</v>
      </c>
      <c r="J153" s="54">
        <f>SUM(J8:J152)</f>
        <v>0</v>
      </c>
      <c r="K153" s="54">
        <f>SUM(K8:K152)</f>
        <v>0</v>
      </c>
      <c r="M153" s="44">
        <f>SUM(M8:M152)</f>
        <v>17913934.209999997</v>
      </c>
    </row>
  </sheetData>
  <mergeCells count="8">
    <mergeCell ref="E5:I5"/>
    <mergeCell ref="C7:E7"/>
    <mergeCell ref="D1:L1"/>
    <mergeCell ref="D2:J2"/>
    <mergeCell ref="B3:D3"/>
    <mergeCell ref="E3:I3"/>
    <mergeCell ref="B4:D4"/>
    <mergeCell ref="E4:J4"/>
  </mergeCells>
  <phoneticPr fontId="14"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2" sqref="D12:R19"/>
    </sheetView>
  </sheetViews>
  <sheetFormatPr defaultRowHeight="12.75"/>
  <sheetData>
    <row r="11" spans="2:12" s="1" customFormat="1" ht="15.75">
      <c r="B11" s="7"/>
      <c r="C11" s="7"/>
      <c r="D11" s="7"/>
      <c r="E11" s="7"/>
      <c r="F11" s="8"/>
      <c r="G11" s="7"/>
      <c r="H11" s="7"/>
      <c r="I11" s="7"/>
      <c r="J11" s="7"/>
      <c r="K11" s="7"/>
      <c r="L11" s="7"/>
    </row>
    <row r="12" spans="2:12" s="1" customFormat="1" ht="15.75">
      <c r="B12" s="7"/>
      <c r="C12" s="7"/>
      <c r="D12" s="7"/>
      <c r="E12" s="7"/>
      <c r="F12" s="8"/>
      <c r="G12" s="7"/>
      <c r="H12" s="108" t="s">
        <v>25</v>
      </c>
      <c r="I12" s="108"/>
      <c r="J12" s="5" t="e">
        <f>SUM(#REF!)</f>
        <v>#REF!</v>
      </c>
      <c r="K12" s="5" t="e">
        <f>SUM(#REF!)</f>
        <v>#REF!</v>
      </c>
      <c r="L12" s="7"/>
    </row>
    <row r="13" spans="2:12" s="1" customFormat="1" ht="15.75">
      <c r="F13" s="4"/>
    </row>
    <row r="14" spans="2:12" s="1" customFormat="1" ht="15.75">
      <c r="F14" s="4"/>
    </row>
    <row r="15" spans="2:12" s="6" customFormat="1" ht="20.25">
      <c r="D15" s="6" t="s">
        <v>15</v>
      </c>
    </row>
    <row r="16" spans="2:12" s="6" customFormat="1" ht="20.25"/>
    <row r="17" spans="4:4" s="6" customFormat="1" ht="20.25">
      <c r="D17" s="6" t="s">
        <v>16</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User</cp:lastModifiedBy>
  <cp:lastPrinted>2017-06-21T13:37:38Z</cp:lastPrinted>
  <dcterms:created xsi:type="dcterms:W3CDTF">2017-08-17T12:48:14Z</dcterms:created>
  <dcterms:modified xsi:type="dcterms:W3CDTF">2025-12-05T12:39:05Z</dcterms:modified>
</cp:coreProperties>
</file>