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DISPOZITIVE MEDICALE\DM Lista Suplimentară 20\INIȚIERE\"/>
    </mc:Choice>
  </mc:AlternateContent>
  <xr:revisionPtr revIDLastSave="0" documentId="13_ncr:1_{F2A1E4B5-6D2E-420F-8AC1-10CA94E88D2F}"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s>
  <definedNames>
    <definedName name="_xlnm._FilterDatabase" localSheetId="0" hidden="1">'Specificaţii tehnice         '!$A$7:$R$8</definedName>
    <definedName name="_Hlk125125747" localSheetId="1">'Specificaţii de preț        '!$D$8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Y8" i="5" l="1"/>
  <c r="Y9" i="5"/>
  <c r="M10" i="5"/>
</calcChain>
</file>

<file path=xl/sharedStrings.xml><?xml version="1.0" encoding="utf-8"?>
<sst xmlns="http://schemas.openxmlformats.org/spreadsheetml/2006/main" count="61" uniqueCount="37">
  <si>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</si>
  <si>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</si>
  <si>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</si>
  <si>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</si>
  <si>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</si>
  <si>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</si>
  <si>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</si>
  <si>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</si>
  <si>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</si>
  <si>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</si>
  <si>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</si>
  <si>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</si>
  <si>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</si>
  <si>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</si>
  <si>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</si>
  <si>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</si>
  <si>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</si>
  <si>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</si>
  <si>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</si>
  <si>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</si>
  <si>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</si>
  <si>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</si>
  <si>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</si>
  <si>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</si>
  <si>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</si>
  <si>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</si>
  <si>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</si>
  <si>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</si>
  <si>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</si>
  <si>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1</t>
  </si>
  <si>
    <t>2</t>
  </si>
  <si>
    <t>Valoarea DM cu 5 ani Mentenanță consumabile</t>
  </si>
  <si>
    <t>Achiziționarea dispozitivelor medicale conform necesității instituțiilor medico-sanitare publice lista suplimentară 20</t>
  </si>
  <si>
    <t xml:space="preserve">Brancardă cu cărucior </t>
  </si>
  <si>
    <t>Cărucior pliabil cu rotile.</t>
  </si>
  <si>
    <t xml:space="preserve">Scopul – Dotarea ambulanțelor pentru acordarea Asistenței Medicale Urgente care permit transportarea pacientului până la ambulanță și fixarea acestuia în timpul transportării.
a) Certificată conform standardului EN 1865 (rezistentă la 10G).
b) Compusă din două părți detașabile, cărucior și brancardă.
c) Cel puțin 2 roți a căruciorului sunt dotate cu frână.
d) Capacitatea maximă de încărcare &gt; 250Kg.
e) Saltea lavabilă, impermeabilă, rezistentă la dezinfectanți. Ergonomică ce asigură confortul pacientului.
f) Dimensiuni minime a tărgii:
   -Lungime 1900 mm +/- 5 %
   -Lățime       550 mm +/- 5%
g) Dotată cu:
  -Centuri de fixare a pacientului pe umeri, bazin și picioare.
  -Mânere laterale rabatabile pentru fixarea pacientului.
  -Suport pentru perfuzie.
h) Greutatea totală – 50 Kg +/-5%.
i) Eliberarea automată a picioarelor la extracția căruciorului din ambulanță.
j) Dotat cu fixator pentru poziționare rigidă în ambulanță.
k) Posibilitatea fixării pacientului în poziție de trendelinburg și antitrendelimburg.
l) Spătar ajustabil în cel puțin cinci poziții.
m) Mânere telescopice la brancardă cu dimensiune minimă de 75 cm.
n) Garanție minim 2 ani.
</t>
  </si>
  <si>
    <t xml:space="preserve">Scopul – Dotarea ambulanțelor pentru acordarea Asistenței Medicale Urgente care permit transportarea pacientului până la ambulanță în condiții de mobilitate redusă a pacientului.
a) Certificat CE.
b) Roțile din spate cu direcție fixată și cu frână pentru blocarea deplasării, roțile din față sunt pivotante ce permit manevrarea ușoară a pacientului.
c) Capacitatea minimă de încărcare 150 Kg.
d) Greutatea proprie – maximum 10 Kg.
e) Produs din materiale lavabile ce nu interacționează cu dezinfectanții.
f) În partea din față să posede mânere telescopice cu cel puțin două poziții ce permit personalului care manevrează echipamentul să nu interacționeze cu picioarele pacientului, aceste mânere  permit ca două persoane să poată ridica pacientul pentru al transporta pe scări sau în condiții de ,,drum rău,,.
g) Trei centuri de fixare a pacientului la nivel piept, bazin și picioare, care permit fixarea rigidă a acestuia în timpul transportării.
h) Lungimea în stare pliantă – 165 mm +/-5%.
i) Lățimea – 500 mm +/- 5%.
j) Înălțimea – 900 mm +/- 5%.
k) Suport metalic pentru fixarea scaunului în 4 puncte, amplasat pe peretele ambulanței, cu element din plastic/cauciuc ce elimină vibrațiile și zgomotele în timpul deplasării. Cu claviculă pentru fixarea scaunului în poziție rigidă.
l) Garanție minim 2 ani.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</si>
</sst>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29"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38"/>
    </font>
    <font>
      <sz val="11"/>
      <name val="Cambria"/>
      <family val="1"/>
      <charset val="238"/>
    </font>
    <font>
      <sz val="12"/>
      <name val="Times New Roman"/>
      <family val="1"/>
      <charset val="238"/>
    </font>
    <font>
      <b/>
      <sz val="12"/>
      <color indexed="8"/>
      <name val="Times New Roman"/>
      <family val="1"/>
      <charset val="238"/>
    </font>
    <font>
      <sz val="12"/>
      <color indexed="8"/>
      <name val="Times New Roman"/>
      <family val="1"/>
      <charset val="238"/>
    </font>
    <font>
      <sz val="12"/>
      <name val="Arial"/>
      <family val="2"/>
      <charset val="204"/>
    </font>
    <font>
      <sz val="10"/>
      <name val="Arial"/>
      <family val="2"/>
      <charset val="204"/>
    </font>
    <font>
      <sz val="11"/>
      <name val="Times New Roman"/>
      <family val="1"/>
    </font>
    <font>
      <sz val="8"/>
      <name val="Times New Roman"/>
      <family val="1"/>
    </font>
    <font>
      <sz val="7"/>
      <name val="Times New Roman"/>
      <family val="1"/>
      <charset val="238"/>
    </font>
    <font>
      <sz val="8"/>
      <color rgb="FF000000"/>
      <name val="Cambria"/>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5">
    <xf numFmtId="0" fontId="0" fillId="0" borderId="0"/>
    <xf numFmtId="0" fontId="11" fillId="0" borderId="0"/>
    <xf numFmtId="0" fontId="13" fillId="0" borderId="0"/>
    <xf numFmtId="0" fontId="14" fillId="0" borderId="0"/>
    <xf numFmtId="0" fontId="14" fillId="0" borderId="0"/>
    <xf numFmtId="0" fontId="3" fillId="0" borderId="0"/>
    <xf numFmtId="0" fontId="15" fillId="0" borderId="0"/>
    <xf numFmtId="0" fontId="16" fillId="0" borderId="0"/>
    <xf numFmtId="0" fontId="17" fillId="0" borderId="0"/>
    <xf numFmtId="0" fontId="2" fillId="0" borderId="0"/>
    <xf numFmtId="0" fontId="1" fillId="0" borderId="0"/>
    <xf numFmtId="0" fontId="14" fillId="0" borderId="0"/>
    <xf numFmtId="0" fontId="14" fillId="0" borderId="0"/>
    <xf numFmtId="0" fontId="15" fillId="0" borderId="0"/>
    <xf numFmtId="164" fontId="24" fillId="0" borderId="0" applyFont="0" applyFill="0" applyBorder="0" applyAlignment="0" applyProtection="0"/>
  </cellStyleXfs>
  <cellXfs count="78">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5" xfId="0" applyFont="1" applyFill="1" applyBorder="1" applyAlignment="1" applyProtection="1">
      <alignment horizontal="left" vertical="top"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6" fillId="2" borderId="1" xfId="1" applyFont="1" applyFill="1" applyBorder="1" applyAlignment="1" applyProtection="1">
      <alignment horizontal="center" vertical="center" wrapText="1"/>
    </xf>
    <xf numFmtId="0" fontId="20" fillId="3" borderId="1" xfId="1" applyFont="1" applyFill="1" applyBorder="1" applyProtection="1">
      <protection locked="0"/>
    </xf>
    <xf numFmtId="0" fontId="18" fillId="3" borderId="1" xfId="0" applyFont="1" applyFill="1" applyBorder="1" applyAlignment="1" applyProtection="1">
      <alignment horizontal="left" vertical="top" wrapText="1"/>
    </xf>
    <xf numFmtId="0" fontId="18" fillId="3" borderId="1" xfId="0" applyFont="1" applyFill="1" applyBorder="1" applyAlignment="1">
      <alignment horizontal="center" vertical="top" wrapText="1"/>
    </xf>
    <xf numFmtId="0" fontId="19" fillId="3" borderId="1" xfId="0" applyFont="1" applyFill="1" applyBorder="1" applyAlignment="1">
      <alignment vertical="center" wrapText="1"/>
    </xf>
    <xf numFmtId="0" fontId="19" fillId="3" borderId="1" xfId="0" applyFont="1" applyFill="1" applyBorder="1" applyAlignment="1">
      <alignment vertical="center"/>
    </xf>
    <xf numFmtId="0" fontId="21" fillId="3" borderId="5" xfId="0" applyFont="1" applyFill="1" applyBorder="1" applyAlignment="1" applyProtection="1">
      <alignment horizontal="center" vertical="center" wrapText="1"/>
    </xf>
    <xf numFmtId="0" fontId="21" fillId="3" borderId="5" xfId="0" applyFont="1" applyFill="1" applyBorder="1" applyAlignment="1" applyProtection="1">
      <alignment horizontal="left" vertical="top" wrapText="1"/>
    </xf>
    <xf numFmtId="0" fontId="22" fillId="3" borderId="5" xfId="1" applyFont="1" applyFill="1" applyBorder="1" applyAlignment="1" applyProtection="1">
      <alignment horizontal="left" vertical="top" wrapText="1"/>
    </xf>
    <xf numFmtId="0" fontId="22" fillId="3" borderId="1" xfId="0" applyFont="1" applyFill="1" applyBorder="1" applyAlignment="1" applyProtection="1">
      <alignment horizontal="center" vertical="center" wrapText="1"/>
    </xf>
    <xf numFmtId="1" fontId="20" fillId="3" borderId="1" xfId="0" applyNumberFormat="1" applyFont="1" applyFill="1" applyBorder="1" applyAlignment="1" applyProtection="1">
      <alignment horizontal="center" vertical="center"/>
      <protection locked="0"/>
    </xf>
    <xf numFmtId="0" fontId="23" fillId="3" borderId="1" xfId="0" applyFont="1" applyFill="1" applyBorder="1" applyAlignment="1">
      <alignment horizontal="center" vertical="center"/>
    </xf>
    <xf numFmtId="0" fontId="20" fillId="3" borderId="1" xfId="0" applyFont="1" applyFill="1" applyBorder="1" applyAlignment="1" applyProtection="1">
      <alignment vertical="top"/>
      <protection locked="0"/>
    </xf>
    <xf numFmtId="0" fontId="20" fillId="3" borderId="1" xfId="0" applyFont="1" applyFill="1" applyBorder="1" applyAlignment="1" applyProtection="1">
      <alignment vertical="center" wrapText="1"/>
      <protection locked="0"/>
    </xf>
    <xf numFmtId="0" fontId="6" fillId="5" borderId="1" xfId="0" applyFont="1" applyFill="1" applyBorder="1" applyAlignment="1" applyProtection="1">
      <alignment horizontal="left" vertical="top" wrapText="1"/>
    </xf>
    <xf numFmtId="0" fontId="21" fillId="5" borderId="1" xfId="0" applyFont="1" applyFill="1" applyBorder="1" applyAlignment="1" applyProtection="1">
      <alignment horizontal="left" vertical="top" wrapText="1"/>
    </xf>
    <xf numFmtId="0" fontId="21" fillId="5" borderId="1" xfId="0" applyFont="1" applyFill="1" applyBorder="1" applyAlignment="1" applyProtection="1">
      <alignment horizontal="left" vertical="center"/>
    </xf>
    <xf numFmtId="0" fontId="21" fillId="5" borderId="1" xfId="0" applyFont="1" applyFill="1" applyBorder="1" applyAlignment="1" applyProtection="1">
      <alignment horizontal="center" vertical="center" wrapText="1"/>
    </xf>
    <xf numFmtId="0" fontId="21" fillId="5" borderId="1" xfId="0" applyFont="1" applyFill="1" applyBorder="1" applyAlignment="1" applyProtection="1">
      <alignment horizontal="center" vertical="top" wrapText="1"/>
    </xf>
    <xf numFmtId="0" fontId="5" fillId="0" borderId="0" xfId="1" applyFont="1" applyAlignment="1" applyProtection="1">
      <alignment horizontal="center" vertical="center" wrapText="1"/>
      <protection locked="0"/>
    </xf>
    <xf numFmtId="164" fontId="5" fillId="0" borderId="0" xfId="14" applyFont="1" applyAlignment="1" applyProtection="1">
      <alignment horizontal="center" vertical="center"/>
      <protection locked="0"/>
    </xf>
    <xf numFmtId="164" fontId="25" fillId="0" borderId="0" xfId="14" applyFont="1" applyAlignment="1" applyProtection="1">
      <alignment horizontal="center" vertical="center"/>
      <protection locked="0"/>
    </xf>
    <xf numFmtId="164" fontId="20" fillId="3" borderId="1" xfId="14" applyFont="1" applyFill="1" applyBorder="1" applyAlignment="1" applyProtection="1">
      <alignment horizontal="center" vertical="center"/>
      <protection locked="0"/>
    </xf>
    <xf numFmtId="164" fontId="26" fillId="0" borderId="0" xfId="14" applyFont="1" applyProtection="1">
      <protection locked="0"/>
    </xf>
    <xf numFmtId="0" fontId="27" fillId="3" borderId="1" xfId="0" applyFont="1" applyFill="1" applyBorder="1" applyAlignment="1" applyProtection="1">
      <alignment horizontal="left" vertical="top"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21" fillId="3"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xf numFmtId="49" fontId="18" fillId="3" borderId="2" xfId="0" applyNumberFormat="1" applyFont="1" applyFill="1" applyBorder="1" applyAlignment="1" applyProtection="1">
      <alignment horizontal="center" vertical="center" wrapText="1"/>
    </xf>
    <xf numFmtId="0" fontId="19" fillId="3" borderId="3" xfId="0" applyFont="1" applyFill="1" applyBorder="1" applyAlignment="1">
      <alignment vertical="center"/>
    </xf>
    <xf numFmtId="0" fontId="6" fillId="2" borderId="5" xfId="1" applyFont="1" applyFill="1" applyBorder="1" applyAlignment="1" applyProtection="1">
      <alignment horizontal="center" vertical="center" wrapText="1"/>
    </xf>
    <xf numFmtId="0" fontId="28" fillId="0" borderId="1" xfId="0" applyFont="1" applyBorder="1" applyAlignment="1">
      <alignment vertical="center" wrapText="1"/>
    </xf>
  </cellXfs>
  <cellStyles count="15">
    <cellStyle name="Comma" xfId="14" builtinId="3"/>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 name="Обычный 2" xfId="13" xr:uid="{00000000-0005-0000-0000-00000B000000}"/>
    <cellStyle name="Обычный 3" xfId="12" xr:uid="{00000000-0005-0000-0000-00000C000000}"/>
    <cellStyle name="Обычный 4" xfId="11"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9"/>
  <sheetViews>
    <sheetView zoomScale="70" zoomScaleNormal="70" workbookViewId="0">
      <selection activeCell="H8" sqref="H8"/>
    </sheetView>
  </sheetViews>
  <sheetFormatPr defaultColWidth="9.140625" defaultRowHeight="15.75" x14ac:dyDescent="0.2"/>
  <cols>
    <col min="1" max="1" width="5.7109375" style="22" customWidth="1"/>
    <col min="2" max="2" width="8.7109375" style="22" customWidth="1"/>
    <col min="3" max="3" width="26.28515625" style="28" customWidth="1"/>
    <col min="4" max="4" width="20.7109375" style="28" customWidth="1"/>
    <col min="5" max="5" width="10.5703125" style="25" customWidth="1"/>
    <col min="6" max="6" width="11.28515625" style="22" customWidth="1"/>
    <col min="7" max="7" width="10.7109375" style="22" customWidth="1"/>
    <col min="8" max="8" width="108.42578125" style="22" customWidth="1"/>
    <col min="9" max="9" width="30.42578125" style="22" customWidth="1"/>
    <col min="10" max="10" width="30" style="21" customWidth="1"/>
    <col min="11" max="11" width="14" style="22" customWidth="1"/>
    <col min="12" max="16384" width="9.140625" style="22"/>
  </cols>
  <sheetData>
    <row r="1" spans="1:11" x14ac:dyDescent="0.2">
      <c r="C1" s="58" t="s">
        <v>23</v>
      </c>
      <c r="D1" s="58"/>
      <c r="E1" s="58"/>
      <c r="F1" s="58"/>
      <c r="G1" s="58"/>
      <c r="H1" s="58"/>
      <c r="I1" s="58"/>
      <c r="J1" s="58"/>
      <c r="K1" s="58"/>
    </row>
    <row r="2" spans="1:11" x14ac:dyDescent="0.2">
      <c r="D2" s="61" t="s">
        <v>13</v>
      </c>
      <c r="E2" s="61"/>
      <c r="F2" s="61"/>
      <c r="G2" s="61"/>
      <c r="H2" s="61"/>
    </row>
    <row r="3" spans="1:11" x14ac:dyDescent="0.2">
      <c r="A3" s="62" t="s">
        <v>9</v>
      </c>
      <c r="B3" s="62"/>
      <c r="C3" s="62"/>
      <c r="D3" s="63" t="s">
        <v>26</v>
      </c>
      <c r="E3" s="63"/>
      <c r="F3" s="63"/>
      <c r="G3" s="63"/>
      <c r="H3" s="63"/>
      <c r="I3" s="22" t="s">
        <v>10</v>
      </c>
      <c r="J3" s="21" t="s">
        <v>11</v>
      </c>
    </row>
    <row r="4" spans="1:11" s="15" customFormat="1" ht="18.75" customHeight="1" x14ac:dyDescent="0.2">
      <c r="A4" s="64" t="s">
        <v>8</v>
      </c>
      <c r="B4" s="64"/>
      <c r="C4" s="64"/>
      <c r="D4" s="65" t="s">
        <v>32</v>
      </c>
      <c r="E4" s="65"/>
      <c r="F4" s="65"/>
      <c r="G4" s="65"/>
      <c r="H4" s="65"/>
      <c r="I4" s="65"/>
      <c r="J4" s="19" t="s">
        <v>12</v>
      </c>
      <c r="K4" s="20"/>
    </row>
    <row r="5" spans="1:11" s="16" customFormat="1" x14ac:dyDescent="0.2">
      <c r="C5" s="29"/>
      <c r="D5" s="59"/>
      <c r="E5" s="59"/>
      <c r="F5" s="59"/>
      <c r="G5" s="59"/>
      <c r="H5" s="59"/>
      <c r="I5" s="59"/>
      <c r="J5" s="59"/>
      <c r="K5" s="20"/>
    </row>
    <row r="6" spans="1:11" ht="31.5" x14ac:dyDescent="0.2">
      <c r="A6" s="47" t="s">
        <v>2</v>
      </c>
      <c r="B6" s="48" t="s">
        <v>0</v>
      </c>
      <c r="C6" s="49" t="s">
        <v>1</v>
      </c>
      <c r="D6" s="49" t="s">
        <v>3</v>
      </c>
      <c r="E6" s="50" t="s">
        <v>4</v>
      </c>
      <c r="F6" s="51" t="s">
        <v>5</v>
      </c>
      <c r="G6" s="51" t="s">
        <v>6</v>
      </c>
      <c r="H6" s="51" t="s">
        <v>7</v>
      </c>
      <c r="I6" s="51" t="s">
        <v>24</v>
      </c>
      <c r="J6" s="48"/>
      <c r="K6" s="18"/>
    </row>
    <row r="7" spans="1:11" x14ac:dyDescent="0.2">
      <c r="A7" s="30">
        <v>1</v>
      </c>
      <c r="B7" s="60">
        <v>2</v>
      </c>
      <c r="C7" s="60"/>
      <c r="D7" s="60"/>
      <c r="E7" s="39">
        <v>3</v>
      </c>
      <c r="F7" s="40">
        <v>4</v>
      </c>
      <c r="G7" s="40">
        <v>5</v>
      </c>
      <c r="H7" s="40">
        <v>6</v>
      </c>
      <c r="I7" s="41"/>
      <c r="J7" s="40">
        <v>8</v>
      </c>
      <c r="K7" s="18"/>
    </row>
    <row r="8" spans="1:11" ht="242.25" customHeight="1" x14ac:dyDescent="0.2">
      <c r="A8" s="17" t="s">
        <v>27</v>
      </c>
      <c r="B8" s="74" t="s">
        <v>29</v>
      </c>
      <c r="C8" s="77" t="s">
        <v>33</v>
      </c>
      <c r="D8" s="77" t="s">
        <v>33</v>
      </c>
      <c r="E8" s="42"/>
      <c r="F8" s="43"/>
      <c r="G8" s="44"/>
      <c r="H8" s="57" t="s">
        <v>35</v>
      </c>
      <c r="I8" s="45"/>
      <c r="J8" s="46"/>
      <c r="K8" s="23"/>
    </row>
    <row r="9" spans="1:11" ht="196.5" customHeight="1" x14ac:dyDescent="0.2">
      <c r="A9" s="17" t="s">
        <v>27</v>
      </c>
      <c r="B9" s="74" t="s">
        <v>30</v>
      </c>
      <c r="C9" s="77" t="s">
        <v>34</v>
      </c>
      <c r="D9" s="37" t="s">
        <v>34</v>
      </c>
      <c r="E9" s="42"/>
      <c r="F9" s="43"/>
      <c r="G9" s="44"/>
      <c r="H9" s="57" t="s">
        <v>36</v>
      </c>
      <c r="I9" s="45"/>
      <c r="J9" s="46"/>
      <c r="K9" s="23"/>
    </row>
  </sheetData>
  <autoFilter ref="A7:R8" xr:uid="{00000000-0009-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
  <sheetViews>
    <sheetView tabSelected="1" zoomScale="80" zoomScaleNormal="80" workbookViewId="0">
      <selection activeCell="N9" sqref="N9"/>
    </sheetView>
  </sheetViews>
  <sheetFormatPr defaultColWidth="9.140625" defaultRowHeight="15.75" x14ac:dyDescent="0.25"/>
  <cols>
    <col min="1" max="1" width="3.42578125" style="2" customWidth="1"/>
    <col min="2" max="2" width="5.7109375" style="2" customWidth="1"/>
    <col min="3" max="3" width="4.42578125" style="31" customWidth="1"/>
    <col min="4" max="4" width="20.7109375" style="2" customWidth="1"/>
    <col min="5" max="5" width="23" style="9" customWidth="1"/>
    <col min="6" max="6" width="15.28515625" style="7" customWidth="1"/>
    <col min="7" max="7" width="14.7109375" style="27" customWidth="1"/>
    <col min="8" max="8" width="18.28515625" style="2" customWidth="1"/>
    <col min="9" max="9" width="12.140625" style="2" customWidth="1"/>
    <col min="10" max="10" width="13.140625" style="2" customWidth="1"/>
    <col min="11" max="11" width="17" style="2" customWidth="1"/>
    <col min="12" max="12" width="30" style="2" customWidth="1"/>
    <col min="13" max="13" width="16.140625" style="2" customWidth="1"/>
    <col min="14" max="14" width="11.28515625" style="2" customWidth="1"/>
    <col min="15" max="15" width="13.42578125" style="2" customWidth="1"/>
    <col min="16" max="18" width="9.140625" style="2"/>
    <col min="19" max="21" width="9.140625" style="2" customWidth="1"/>
    <col min="22" max="22" width="14" style="2" customWidth="1"/>
    <col min="23" max="23" width="14.85546875" style="2" bestFit="1" customWidth="1"/>
    <col min="24" max="25" width="15.5703125" style="2" customWidth="1"/>
    <col min="26" max="16384" width="9.140625" style="2"/>
  </cols>
  <sheetData>
    <row r="1" spans="1:25" x14ac:dyDescent="0.25">
      <c r="D1" s="68" t="s">
        <v>22</v>
      </c>
      <c r="E1" s="68"/>
      <c r="F1" s="68"/>
      <c r="G1" s="68"/>
      <c r="H1" s="68"/>
      <c r="I1" s="68"/>
      <c r="J1" s="68"/>
      <c r="K1" s="68"/>
      <c r="L1" s="68"/>
    </row>
    <row r="2" spans="1:25" x14ac:dyDescent="0.25">
      <c r="D2" s="69" t="s">
        <v>14</v>
      </c>
      <c r="E2" s="69"/>
      <c r="F2" s="69"/>
      <c r="G2" s="69"/>
      <c r="H2" s="69"/>
      <c r="I2" s="69"/>
      <c r="J2" s="69"/>
      <c r="K2" s="8"/>
    </row>
    <row r="3" spans="1:25" x14ac:dyDescent="0.25">
      <c r="B3" s="70" t="s">
        <v>9</v>
      </c>
      <c r="C3" s="70"/>
      <c r="D3" s="70"/>
      <c r="E3" s="71" t="s">
        <v>26</v>
      </c>
      <c r="F3" s="71"/>
      <c r="G3" s="71"/>
      <c r="H3" s="71"/>
      <c r="I3" s="71"/>
      <c r="K3" s="2" t="s">
        <v>10</v>
      </c>
      <c r="L3" s="2" t="s">
        <v>11</v>
      </c>
    </row>
    <row r="4" spans="1:25" s="4" customFormat="1" ht="32.25" customHeight="1" x14ac:dyDescent="0.25">
      <c r="A4" s="3"/>
      <c r="B4" s="72" t="s">
        <v>8</v>
      </c>
      <c r="C4" s="72"/>
      <c r="D4" s="72"/>
      <c r="E4" s="73" t="s">
        <v>32</v>
      </c>
      <c r="F4" s="73"/>
      <c r="G4" s="73"/>
      <c r="H4" s="73"/>
      <c r="I4" s="73"/>
      <c r="J4" s="73"/>
      <c r="K4" s="73"/>
      <c r="L4" s="11" t="s">
        <v>12</v>
      </c>
    </row>
    <row r="5" spans="1:25" s="5" customFormat="1" ht="20.100000000000001" customHeight="1" x14ac:dyDescent="0.25">
      <c r="A5" s="3"/>
      <c r="C5" s="32"/>
      <c r="E5" s="66"/>
      <c r="F5" s="66"/>
      <c r="G5" s="66"/>
      <c r="H5" s="66"/>
      <c r="I5" s="66"/>
      <c r="J5" s="24"/>
      <c r="K5" s="24"/>
      <c r="L5" s="24"/>
    </row>
    <row r="6" spans="1:25" ht="47.25" x14ac:dyDescent="0.25">
      <c r="A6" s="6"/>
      <c r="B6" s="1" t="s">
        <v>2</v>
      </c>
      <c r="C6" s="33" t="s">
        <v>0</v>
      </c>
      <c r="D6" s="1" t="s">
        <v>1</v>
      </c>
      <c r="E6" s="33" t="s">
        <v>3</v>
      </c>
      <c r="F6" s="33" t="s">
        <v>15</v>
      </c>
      <c r="G6" s="26" t="s">
        <v>16</v>
      </c>
      <c r="H6" s="33" t="s">
        <v>17</v>
      </c>
      <c r="I6" s="33" t="s">
        <v>18</v>
      </c>
      <c r="J6" s="13" t="s">
        <v>19</v>
      </c>
      <c r="K6" s="33" t="s">
        <v>20</v>
      </c>
      <c r="L6" s="33" t="s">
        <v>21</v>
      </c>
      <c r="M6" s="14"/>
    </row>
    <row r="7" spans="1:25" ht="18" customHeight="1" x14ac:dyDescent="0.25">
      <c r="A7" s="6"/>
      <c r="B7" s="33">
        <v>1</v>
      </c>
      <c r="C7" s="67">
        <v>2</v>
      </c>
      <c r="D7" s="76"/>
      <c r="E7" s="76"/>
      <c r="F7" s="33">
        <v>3</v>
      </c>
      <c r="G7" s="26">
        <v>4</v>
      </c>
      <c r="H7" s="33">
        <v>5</v>
      </c>
      <c r="I7" s="33">
        <v>6</v>
      </c>
      <c r="J7" s="33">
        <v>7</v>
      </c>
      <c r="K7" s="33">
        <v>8</v>
      </c>
      <c r="L7" s="10">
        <v>9</v>
      </c>
      <c r="M7" s="14"/>
      <c r="N7" s="52"/>
      <c r="P7" s="52"/>
      <c r="Q7" s="52"/>
      <c r="R7" s="52"/>
      <c r="S7" s="52"/>
      <c r="T7" s="52"/>
      <c r="U7" s="52"/>
      <c r="V7" s="52"/>
      <c r="W7" s="52"/>
      <c r="X7" s="9"/>
      <c r="Y7" s="9" t="s">
        <v>31</v>
      </c>
    </row>
    <row r="8" spans="1:25" ht="76.5" x14ac:dyDescent="0.25">
      <c r="A8" s="12"/>
      <c r="B8" s="36" t="s">
        <v>27</v>
      </c>
      <c r="C8" s="74" t="s">
        <v>29</v>
      </c>
      <c r="D8" s="77" t="s">
        <v>33</v>
      </c>
      <c r="E8" s="77" t="s">
        <v>33</v>
      </c>
      <c r="F8" s="75" t="s">
        <v>25</v>
      </c>
      <c r="G8" s="38">
        <v>3</v>
      </c>
      <c r="H8" s="34"/>
      <c r="I8" s="34"/>
      <c r="J8" s="34"/>
      <c r="K8" s="34"/>
      <c r="L8" s="35" t="s">
        <v>28</v>
      </c>
      <c r="M8" s="55">
        <v>212500</v>
      </c>
      <c r="N8" s="31"/>
      <c r="O8" s="31"/>
      <c r="P8" s="31"/>
      <c r="Q8" s="31"/>
      <c r="R8" s="31"/>
      <c r="S8" s="31"/>
      <c r="T8" s="31"/>
      <c r="U8" s="31"/>
      <c r="V8" s="31"/>
      <c r="W8" s="31"/>
      <c r="X8" s="31"/>
      <c r="Y8" s="53">
        <f>N8+U8+W8</f>
        <v>0</v>
      </c>
    </row>
    <row r="9" spans="1:25" ht="76.5" x14ac:dyDescent="0.25">
      <c r="A9" s="12"/>
      <c r="B9" s="36" t="s">
        <v>27</v>
      </c>
      <c r="C9" s="74" t="s">
        <v>30</v>
      </c>
      <c r="D9" s="77" t="s">
        <v>34</v>
      </c>
      <c r="E9" s="37" t="s">
        <v>34</v>
      </c>
      <c r="F9" s="75" t="s">
        <v>25</v>
      </c>
      <c r="G9" s="38">
        <v>3</v>
      </c>
      <c r="H9" s="34"/>
      <c r="I9" s="34"/>
      <c r="J9" s="34"/>
      <c r="K9" s="34"/>
      <c r="L9" s="35" t="s">
        <v>28</v>
      </c>
      <c r="M9" s="55">
        <v>42500</v>
      </c>
      <c r="O9" s="56"/>
      <c r="V9" s="54"/>
      <c r="W9" s="54"/>
      <c r="X9" s="54"/>
      <c r="Y9" s="54">
        <f>O9+W9</f>
        <v>0</v>
      </c>
    </row>
    <row r="10" spans="1:25" x14ac:dyDescent="0.25">
      <c r="M10" s="53">
        <f>SUM(M8:M9)</f>
        <v>255000</v>
      </c>
    </row>
  </sheetData>
  <mergeCells count="8">
    <mergeCell ref="E5:I5"/>
    <mergeCell ref="C7:E7"/>
    <mergeCell ref="D1:L1"/>
    <mergeCell ref="D2:J2"/>
    <mergeCell ref="B3:D3"/>
    <mergeCell ref="E3:I3"/>
    <mergeCell ref="B4:D4"/>
    <mergeCell ref="E4:K4"/>
  </mergeCells>
  <phoneticPr fontId="12"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2026-04-17T12:02:50Z</dcterms:modified>
</cp:coreProperties>
</file>