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30" activeTab="1"/>
  </bookViews>
  <sheets>
    <sheet name="Budget ofertei" sheetId="1" r:id="rId1"/>
    <sheet name="zilele de lucru" sheetId="2" r:id="rId2"/>
  </sheets>
  <definedNames>
    <definedName name="Z_19B8A513_DFC6_4150_83AE_AEA5CBC4C3DB_.wvu.PrintArea" localSheetId="0" hidden="1">'Budget ofertei'!$A$1:$F$12</definedName>
    <definedName name="Z_2EE9026B_CED2_4944_BD1D_7DC6B8A08FAA_.wvu.PrintArea" localSheetId="0" hidden="1">'Budget ofertei'!$A$1:$F$12</definedName>
    <definedName name="Z_8E04F5BA_16C3_497B_9C2E_E7FBF250CA30_.wvu.PrintArea" localSheetId="0" hidden="1">'Budget ofertei'!$A$1:$F$12</definedName>
    <definedName name="Z_AB4D9724_4A83_4E6E_B6E5_3BCEEF3DCAC4_.wvu.PrintArea" localSheetId="0" hidden="1">'Budget ofertei'!$A$1:$F$13</definedName>
    <definedName name="_xlnm.Print_Area" localSheetId="0">'Budget ofertei'!$A$1:$E$12</definedName>
  </definedNames>
  <calcPr fullCalcOnLoad="1"/>
</workbook>
</file>

<file path=xl/sharedStrings.xml><?xml version="1.0" encoding="utf-8"?>
<sst xmlns="http://schemas.openxmlformats.org/spreadsheetml/2006/main" count="41" uniqueCount="38">
  <si>
    <t>Cumulative total</t>
  </si>
  <si>
    <t>VAT=0</t>
  </si>
  <si>
    <t>Numarul estimat al zileleor de munca</t>
  </si>
  <si>
    <t xml:space="preserve">Rata remunerariu pe zi de munca  [MDL]  </t>
  </si>
  <si>
    <t>Suma, MDL</t>
  </si>
  <si>
    <t>Remunerariul pe zi ( inclusiv toate costurile efrente implementarii sarcinilor)</t>
  </si>
  <si>
    <t>Expertii cheie</t>
  </si>
  <si>
    <t>Expert cheie/ inginer .........</t>
  </si>
  <si>
    <t>Valoarea maximala a contractului</t>
  </si>
  <si>
    <t>Semnatura persoanei autorizate</t>
  </si>
  <si>
    <t>Numarul zilelor de munca depline</t>
  </si>
  <si>
    <t>Luna 1</t>
  </si>
  <si>
    <t>Luna 2</t>
  </si>
  <si>
    <t>Luna3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</si>
  <si>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</si>
  <si>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</si>
  <si>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</si>
  <si>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</si>
  <si>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</si>
  <si>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</si>
  <si>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</si>
  <si>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</si>
  <si>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</si>
  <si>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anul1</t>
  </si>
  <si>
    <t>total cumulativ</t>
  </si>
  <si>
    <t>Luna 13</t>
  </si>
  <si>
    <t>Luna 14</t>
  </si>
  <si>
    <t>Luna 15</t>
  </si>
  <si>
    <t>Luna 16</t>
  </si>
  <si>
    <t>Luna 17</t>
  </si>
  <si>
    <t>Luna 18</t>
  </si>
  <si>
    <t>Luna 19</t>
  </si>
  <si>
    <t>Luna 20</t>
  </si>
  <si>
    <t>Luna 21</t>
  </si>
  <si>
    <t>Luna 22</t>
  </si>
  <si>
    <t>Luna 23</t>
  </si>
  <si>
    <t>Luna 24</t>
  </si>
  <si>
    <t>Anul 2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</si>
</sst>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 quotePrefix="1">
      <alignment horizontal="center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 applyProtection="1">
      <alignment/>
      <protection locked="0"/>
    </xf>
    <xf numFmtId="2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 applyProtection="1">
      <alignment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>
      <alignment wrapText="1"/>
    </xf>
    <xf numFmtId="2" fontId="6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view="pageLayout" zoomScale="90" zoomScalePageLayoutView="90" workbookViewId="0" topLeftCell="A37">
      <selection activeCell="A23" sqref="A23"/>
    </sheetView>
  </sheetViews>
  <sheetFormatPr defaultColWidth="9.140625" defaultRowHeight="12.75"/>
  <cols>
    <col min="1" max="1" width="51.57421875" style="8" customWidth="1"/>
    <col min="2" max="2" width="9.00390625" style="8" customWidth="1"/>
    <col min="3" max="3" width="10.28125" style="8" customWidth="1"/>
    <col min="4" max="4" width="13.57421875" style="8" customWidth="1"/>
    <col min="5" max="5" width="18.140625" style="8" customWidth="1"/>
    <col min="6" max="16384" width="9.140625" style="8" customWidth="1"/>
  </cols>
  <sheetData>
    <row r="1" spans="1:8" ht="71.25">
      <c r="A1" s="4">
        <f>""</f>
      </c>
      <c r="B1" s="5"/>
      <c r="C1" s="5" t="s">
        <v>2</v>
      </c>
      <c r="D1" s="23" t="s">
        <v>3</v>
      </c>
      <c r="E1" s="6" t="s">
        <v>4</v>
      </c>
      <c r="F1" s="4"/>
      <c r="G1" s="7"/>
      <c r="H1" s="7"/>
    </row>
    <row r="2" spans="2:5" ht="15">
      <c r="B2" s="9"/>
      <c r="E2" s="24"/>
    </row>
    <row r="3" spans="1:2" ht="15">
      <c r="A3" s="10" t="s">
        <v>5</v>
      </c>
      <c r="B3" s="9"/>
    </row>
    <row r="4" spans="1:5" ht="15">
      <c r="A4" s="11" t="s">
        <v>6</v>
      </c>
      <c r="B4" s="9"/>
      <c r="C4" s="12"/>
      <c r="D4" s="12"/>
      <c r="E4" s="12"/>
    </row>
    <row r="5" spans="1:5" ht="15">
      <c r="A5" s="13" t="s">
        <v>7</v>
      </c>
      <c r="B5" s="14"/>
      <c r="C5" s="15">
        <f>'zilele de lucru'!AC4</f>
        <v>0</v>
      </c>
      <c r="D5" s="16"/>
      <c r="E5" s="15">
        <f>C5*D5</f>
        <v>0</v>
      </c>
    </row>
    <row r="6" spans="1:5" ht="15">
      <c r="A6" s="13" t="s">
        <v>7</v>
      </c>
      <c r="B6" s="14"/>
      <c r="C6" s="15">
        <f>'zilele de lucru'!AC5</f>
        <v>0</v>
      </c>
      <c r="D6" s="16"/>
      <c r="E6" s="15">
        <f>C6*D6</f>
        <v>0</v>
      </c>
    </row>
    <row r="7" spans="1:5" ht="15">
      <c r="A7" s="13" t="s">
        <v>7</v>
      </c>
      <c r="B7" s="14"/>
      <c r="C7" s="15">
        <f>'zilele de lucru'!AC6</f>
        <v>0</v>
      </c>
      <c r="D7" s="16"/>
      <c r="E7" s="15">
        <f>C7*D7</f>
        <v>0</v>
      </c>
    </row>
    <row r="8" spans="1:5" ht="15">
      <c r="A8" s="13" t="s">
        <v>7</v>
      </c>
      <c r="B8" s="9"/>
      <c r="C8" s="15">
        <f>'zilele de lucru'!AC7</f>
        <v>0</v>
      </c>
      <c r="D8" s="15"/>
      <c r="E8" s="15">
        <f>C8*D8</f>
        <v>0</v>
      </c>
    </row>
    <row r="9" spans="1:5" ht="15.75" thickBot="1">
      <c r="A9" s="17"/>
      <c r="B9" s="9"/>
      <c r="C9" s="17"/>
      <c r="D9" s="17"/>
      <c r="E9" s="17"/>
    </row>
    <row r="10" spans="1:5" ht="15.75" thickBot="1">
      <c r="A10" s="7" t="s">
        <v>8</v>
      </c>
      <c r="B10" s="9"/>
      <c r="C10" s="17"/>
      <c r="D10" s="17"/>
      <c r="E10" s="26">
        <f>E5+E6+E7+E8</f>
        <v>0</v>
      </c>
    </row>
    <row r="11" ht="15">
      <c r="B11" s="9"/>
    </row>
    <row r="12" spans="2:5" ht="15">
      <c r="B12" s="18"/>
      <c r="E12" s="8" t="s">
        <v>1</v>
      </c>
    </row>
    <row r="16" ht="15">
      <c r="A16" s="8" t="s">
        <v>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&amp;LANEXA V: BUGET&amp;CRMCO 81701/27.06.2019 – 3.3. Site supervision &amp;ROFERTANT:</oddHeader>
    <oddFooter>&amp;L&amp;"Times New Roman,Gras"&amp;9
15 January 2016&amp;"Times New Roman,Normal"
&amp;F&amp;R&amp;P of 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tabSelected="1" view="pageLayout" workbookViewId="0" topLeftCell="A1">
      <selection activeCell="AC1" sqref="AC1"/>
    </sheetView>
  </sheetViews>
  <sheetFormatPr defaultColWidth="9.140625" defaultRowHeight="12.75"/>
  <cols>
    <col min="1" max="1" width="21.8515625" style="20" customWidth="1"/>
    <col min="2" max="2" width="7.7109375" style="3" customWidth="1"/>
    <col min="3" max="10" width="8.7109375" style="3" customWidth="1"/>
    <col min="11" max="13" width="8.7109375" style="3" bestFit="1" customWidth="1"/>
    <col min="14" max="14" width="6.140625" style="3" bestFit="1" customWidth="1"/>
    <col min="15" max="15" width="10.00390625" style="3" bestFit="1" customWidth="1"/>
    <col min="16" max="26" width="8.7109375" style="3" bestFit="1" customWidth="1"/>
    <col min="27" max="27" width="8.140625" style="3" bestFit="1" customWidth="1"/>
    <col min="28" max="28" width="8.7109375" style="3" customWidth="1"/>
    <col min="29" max="29" width="10.00390625" style="3" bestFit="1" customWidth="1"/>
    <col min="30" max="16384" width="9.140625" style="3" customWidth="1"/>
  </cols>
  <sheetData>
    <row r="1" spans="1:29" s="19" customFormat="1" ht="25.5">
      <c r="A1" s="1"/>
      <c r="B1" s="19" t="s">
        <v>11</v>
      </c>
      <c r="C1" s="19" t="s">
        <v>12</v>
      </c>
      <c r="D1" s="19" t="s">
        <v>13</v>
      </c>
      <c r="E1" s="19" t="s">
        <v>14</v>
      </c>
      <c r="F1" s="19" t="s">
        <v>15</v>
      </c>
      <c r="G1" s="19" t="s">
        <v>16</v>
      </c>
      <c r="H1" s="19" t="s">
        <v>17</v>
      </c>
      <c r="I1" s="19" t="s">
        <v>18</v>
      </c>
      <c r="J1" s="19" t="s">
        <v>19</v>
      </c>
      <c r="K1" s="19" t="s">
        <v>20</v>
      </c>
      <c r="L1" s="19" t="s">
        <v>21</v>
      </c>
      <c r="M1" s="19" t="s">
        <v>22</v>
      </c>
      <c r="N1" s="2" t="s">
        <v>23</v>
      </c>
      <c r="O1" s="19" t="s">
        <v>24</v>
      </c>
      <c r="P1" s="19" t="s">
        <v>25</v>
      </c>
      <c r="Q1" s="19" t="s">
        <v>26</v>
      </c>
      <c r="R1" s="19" t="s">
        <v>27</v>
      </c>
      <c r="S1" s="19" t="s">
        <v>28</v>
      </c>
      <c r="T1" s="19" t="s">
        <v>29</v>
      </c>
      <c r="U1" s="19" t="s">
        <v>30</v>
      </c>
      <c r="V1" s="19" t="s">
        <v>31</v>
      </c>
      <c r="W1" s="19" t="s">
        <v>32</v>
      </c>
      <c r="X1" s="19" t="s">
        <v>33</v>
      </c>
      <c r="Y1" s="19" t="s">
        <v>34</v>
      </c>
      <c r="Z1" s="19" t="s">
        <v>35</v>
      </c>
      <c r="AA1" s="19" t="s">
        <v>36</v>
      </c>
      <c r="AB1" s="2" t="s">
        <v>37</v>
      </c>
      <c r="AC1" s="19" t="s">
        <v>0</v>
      </c>
    </row>
    <row r="3" ht="25.5">
      <c r="A3" s="21" t="s">
        <v>10</v>
      </c>
    </row>
    <row r="4" spans="1:29" ht="12.75">
      <c r="A4" s="20" t="str">
        <f>'Budget ofertei'!A4</f>
        <v>Expertii cheie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">
        <f>SUM(B4:M4)</f>
        <v>0</v>
      </c>
      <c r="O4" s="3">
        <f>N4</f>
        <v>0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3">
        <f>SUM(P4:AA4)</f>
        <v>0</v>
      </c>
      <c r="AC4" s="3">
        <f>O4+AB4</f>
        <v>0</v>
      </c>
    </row>
    <row r="5" spans="1:29" ht="12.75">
      <c r="A5" s="20" t="str">
        <f>'Budget ofertei'!A5</f>
        <v>Expert cheie/ inginer .........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">
        <f>SUM(B5:M5)</f>
        <v>0</v>
      </c>
      <c r="O5" s="3">
        <f>N5</f>
        <v>0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3">
        <f>SUM(P5:AA5)</f>
        <v>0</v>
      </c>
      <c r="AC5" s="3">
        <f>O5+AB5</f>
        <v>0</v>
      </c>
    </row>
    <row r="6" spans="1:29" ht="12.75">
      <c r="A6" s="25" t="str">
        <f>'Budget ofertei'!A6</f>
        <v>Expert cheie/ inginer .........</v>
      </c>
      <c r="N6" s="3">
        <f>SUM(B6:M6)</f>
        <v>0</v>
      </c>
      <c r="O6" s="3">
        <f>N6</f>
        <v>0</v>
      </c>
      <c r="AB6" s="3">
        <f>SUM(P6:AA6)</f>
        <v>0</v>
      </c>
      <c r="AC6" s="3">
        <f>O6+AB6</f>
        <v>0</v>
      </c>
    </row>
    <row r="7" spans="1:29" ht="12.75">
      <c r="A7" s="25" t="str">
        <f>'Budget ofertei'!A7</f>
        <v>Expert cheie/ inginer .........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3">
        <f>SUM(B7:M7)</f>
        <v>0</v>
      </c>
      <c r="O7" s="3">
        <f>N7</f>
        <v>0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3">
        <f>SUM(P7:AA7)</f>
        <v>0</v>
      </c>
      <c r="AC7" s="3">
        <f>O7+AB7</f>
        <v>0</v>
      </c>
    </row>
    <row r="8" ht="12.75">
      <c r="A8" s="25" t="str">
        <f>'Budget ofertei'!A8</f>
        <v>Expert cheie/ inginer .........</v>
      </c>
    </row>
    <row r="9" ht="12.75">
      <c r="A9" s="21"/>
    </row>
    <row r="10" spans="1:29" ht="12.75">
      <c r="A10" s="25" t="e">
        <f>'Budget ofertei'!#REF!</f>
        <v>#REF!</v>
      </c>
      <c r="B10" s="22">
        <f>B5+B6+B7+B8</f>
        <v>0</v>
      </c>
      <c r="C10" s="22">
        <f aca="true" t="shared" si="0" ref="C10:M10">C5+C6+C7+C8</f>
        <v>0</v>
      </c>
      <c r="D10" s="22">
        <f t="shared" si="0"/>
        <v>0</v>
      </c>
      <c r="E10" s="22">
        <f t="shared" si="0"/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2">
        <f t="shared" si="0"/>
        <v>0</v>
      </c>
      <c r="N10" s="3">
        <f>SUM(B10:M10)</f>
        <v>0</v>
      </c>
      <c r="O10" s="3">
        <f>N10</f>
        <v>0</v>
      </c>
      <c r="P10" s="22">
        <f>P4+P5+P6+P7</f>
        <v>0</v>
      </c>
      <c r="Q10" s="22">
        <f aca="true" t="shared" si="1" ref="Q10:AA10">Q4+Q5+Q6+Q7</f>
        <v>0</v>
      </c>
      <c r="R10" s="22">
        <f t="shared" si="1"/>
        <v>0</v>
      </c>
      <c r="S10" s="22">
        <f t="shared" si="1"/>
        <v>0</v>
      </c>
      <c r="T10" s="22">
        <f t="shared" si="1"/>
        <v>0</v>
      </c>
      <c r="U10" s="22">
        <f t="shared" si="1"/>
        <v>0</v>
      </c>
      <c r="V10" s="22">
        <f t="shared" si="1"/>
        <v>0</v>
      </c>
      <c r="W10" s="22">
        <f t="shared" si="1"/>
        <v>0</v>
      </c>
      <c r="X10" s="22">
        <f t="shared" si="1"/>
        <v>0</v>
      </c>
      <c r="Y10" s="22">
        <f t="shared" si="1"/>
        <v>0</v>
      </c>
      <c r="Z10" s="22">
        <f t="shared" si="1"/>
        <v>0</v>
      </c>
      <c r="AA10" s="22">
        <f t="shared" si="1"/>
        <v>0</v>
      </c>
      <c r="AB10" s="3">
        <f>SUM(P10:AA10)</f>
        <v>0</v>
      </c>
      <c r="AC10" s="3">
        <f>O10+AB10</f>
        <v>0</v>
      </c>
    </row>
    <row r="11" spans="2:27" ht="12.7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&amp;L&amp;"Times New Roman,Gras"&amp;9 15 January 2016&amp;"Times New Roman,Normal"
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Benhamou</dc:creator>
  <cp:keywords/>
  <dc:description/>
  <cp:lastModifiedBy>Trofimov Tatiana</cp:lastModifiedBy>
  <cp:lastPrinted>2020-05-18T17:15:20Z</cp:lastPrinted>
  <dcterms:created xsi:type="dcterms:W3CDTF">2005-07-28T12:34:53Z</dcterms:created>
  <dcterms:modified xsi:type="dcterms:W3CDTF">2020-05-22T05:57:31Z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-1150257305</vt:i4>
  </property>
  <property fmtid="{D5CDD505-2E9C-101B-9397-08002B2CF9AE}" pid="3" name="_EmailSubject">
    <vt:lpwstr>Annexes services</vt:lpwstr>
  </property>
  <property fmtid="{D5CDD505-2E9C-101B-9397-08002B2CF9AE}" pid="4" name="_AuthorEmail">
    <vt:lpwstr>Ana-Elena.PALLARES@cec.eu.int</vt:lpwstr>
  </property>
  <property fmtid="{D5CDD505-2E9C-101B-9397-08002B2CF9AE}" pid="5" name="_AuthorEmailDisplayName">
    <vt:lpwstr>PALLARES Ana Elena (AIDCO)</vt:lpwstr>
  </property>
  <property fmtid="{D5CDD505-2E9C-101B-9397-08002B2CF9AE}" pid="6" name="_ReviewingToolsShownOnce">
    <vt:lpwstr/>
  </property>
</Properties>
</file>