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10.2\Dispozitive\+LP ADM 2024\+DISPOZITIVE MEDICALE\lista 23\"/>
    </mc:Choice>
  </mc:AlternateContent>
  <xr:revisionPtr revIDLastSave="0" documentId="13_ncr:1_{818D3F9F-D888-4861-9C94-01198BA0C426}" xr6:coauthVersionLast="47" xr6:coauthVersionMax="47" xr10:uidLastSave="{00000000-0000-0000-0000-000000000000}"/>
  <bookViews>
    <workbookView xWindow="-120" yWindow="-120" windowWidth="29040" windowHeight="15840" xr2:uid="{00000000-000D-0000-FFFF-FFFF00000000}"/>
  </bookViews>
  <sheets>
    <sheet name="Specificaţii tehnice         " sheetId="4" r:id="rId1"/>
    <sheet name="Specificaţii de preț        " sheetId="5" r:id="rId2"/>
    <sheet name="Sheet2" sheetId="7" r:id="rId3"/>
  </sheets>
  <definedNames>
    <definedName name="_xlnm._FilterDatabase" localSheetId="0" hidden="1">'Specificaţii tehnice         '!$A$6:$J$25</definedName>
    <definedName name="_Hlk125125747" localSheetId="1">'Specificaţii de preț        '!$D$8</definedName>
    <definedName name="OLE_LINK1" localSheetId="0">'Specificaţii tehnice         '!#REF!</definedName>
  </definedNames>
  <calcPr calcId="181029"/>
</workbook>
</file>

<file path=xl/calcChain.xml><?xml version="1.0" encoding="utf-8"?>
<calcChain xmlns="http://schemas.openxmlformats.org/spreadsheetml/2006/main">
  <c r="M26" i="5" l="1"/>
  <c r="I26" i="5"/>
  <c r="H26" i="5"/>
  <c r="K12" i="7" l="1"/>
  <c r="J12" i="7"/>
</calcChain>
</file>

<file path=xl/sharedStrings.xml><?xml version="1.0" encoding="utf-8"?>
<sst xmlns="http://schemas.openxmlformats.org/spreadsheetml/2006/main" count="228" uniqueCount="78">
  <si>
    <t>Nr. Lot</t>
  </si>
  <si>
    <t>Denumire Lot</t>
  </si>
  <si>
    <t>Cod CPV</t>
  </si>
  <si>
    <t>Denumirea poziției</t>
  </si>
  <si>
    <t>Modelul articolului</t>
  </si>
  <si>
    <t>Produ-cătorul</t>
  </si>
  <si>
    <t>Specificarea tehnică deplină solicitată de către autoritatea contractantă</t>
  </si>
  <si>
    <t>Denumirea licitaţiei:</t>
  </si>
  <si>
    <t>Numărul licitaţiei:</t>
  </si>
  <si>
    <t>Data: „___” _________________ 20__</t>
  </si>
  <si>
    <t>Alternativa nr.: ___________</t>
  </si>
  <si>
    <t>Pagina: __din __</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</si>
  <si>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</si>
  <si>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</si>
  <si>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</si>
  <si>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</si>
  <si>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</si>
  <si>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</si>
  <si>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</si>
  <si>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</si>
  <si>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</si>
  <si>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</si>
  <si>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</si>
  <si>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</si>
  <si>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</si>
  <si>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 xml:space="preserve">LP nr.     </t>
  </si>
  <si>
    <t>33100000-1</t>
  </si>
  <si>
    <t>11. Termenul de livrare/prestare/executare/instalare și dare în exploatare: DDP - Franco destinație vămuit, Incoterms 2020, până la 90 zile de la înregistrarea contractului de CAPCS</t>
  </si>
  <si>
    <t>valoarea estimativă</t>
  </si>
  <si>
    <t>Ţara de origine</t>
  </si>
  <si>
    <t>Specificația tehnică propusă de operatorul economic</t>
  </si>
  <si>
    <t>Bucată</t>
  </si>
  <si>
    <t>standarde de referință</t>
  </si>
  <si>
    <t>[Acest tabel va fi completat de către ofertant în coloanele 3, 4, 5, 7, iar de către autoritatea contractantă – în coloanele 1, 2, 6, 8]</t>
  </si>
  <si>
    <t>beneficiar</t>
  </si>
  <si>
    <t xml:space="preserve">Sistem neurochirurgical motor pentru craniotomie,
cu accesorii și consumabile
</t>
  </si>
  <si>
    <t xml:space="preserve">Unitatea de baza-1 buc
Sistem motorizat cu display color, ecran tactil, cu pompa de irigare integrată și modul USB integrat, sursa de alimentare 220-240 V, 50- 60 Hz, constând din urmatoarele:
• unitate de bază,
• suport cadru atasat de dispozitiv pentru vasul cu ser fiziologic.
Aplicatie neurochirurgie: craniotomie, perforare craniana sau chirurgia vertebrala. Posibilitatea de conectare simultana a 2 piese de mână în paralel. Selecția programelor automată și recunoașterea motorului automată. Control de către microprocesor a rpm. Memorie pentru setarile la regimurile de rotatie al motorului.
Compatibil cu piesele de mana cu rotatii in intervalul minim de la 0 rpm la 80.000rpm.
Irigare integrată. Capacitate pompa de irigare - 0-65 ml/min. Pompa de răcire integrată.
Cablu de alimentare minim 5m-1 buc
Comutator de picior tip pedala – pentru controlul unitatii de baza- 1buc
Cablu de interconectare la micromotorul de tip high-speed. Autoclavabil, sa poata fi procesat in masina de curatare automata, accesorii de fixatie incluse.-1 buc;
Micro-motor de tip „high-speed” multifunctional, angular, partea de lucru 7 cm - 1 buc, viteza: min 0 rpm până la 80.000 rpm cu cablu de conectare la unitatea de baza. Aplicare intermitentă 30sec/30sec la rotații de peste 60 000rpm. Sistem auto-racire, autoclavabil, sa poata fi procesat in masina de curatare automata. Greutate nu mai mare de 150g.
Micro-motor de tip „high-speed” multifunctional angular, partea de lucru 13 cm - 1 buc, viteza: min 0 rpm până la 80.000 rpm cu cablu de conectare la unitatea de baza. Aplicare intermitentă 30sec/30sec la rotații de peste 60 000rpm. Sistem auto-racire, autoclavabil, sa poata fi procesat in masina de curatire automata, accesoriu de fixare pentru 3 piese de mână inclus. Greutate nu mai mare de 150g.
Micro-motor de tip „high-speed” multifunctional - 1buc, viteza: min 0 rpm până la 80.000 rpm cu cablu de conectare la unitatea de baza. Aplicare intermitentă 30sec/30sec la rotații de peste 60 000rpm. Sistem auto-racire, autoclavabil, sa poata fi procesat in masina de curatire automata, accesoriu de fixare inclus. Greutate nu mai mare de 150g.
Protector Dura mater – 2 buc, mediu, pentru utilizarea cu piesele de mană. Autoclavabil, sa poata fi procesat in masina de curatire automata, accesoriu de fixare inclus.
Manșon reutilizabil pentru micromotor multifunctional 1 buc;
Cutter spiralat reutilizabil, marime medie, compatibil cu manson si protector dura mater – 10 buc;
Unitate motorizata manuala 1 buc Unitate motorizata manuala – cu viteza de rotatie minim 1200 rpm, fără lamă de perforare, conector tip Hudson, pentru chirurgia craniană adulți și pediatric. Greutate nu mai mare de 450g. Autoclavabil, sa poata fi procesat in masina de curatare automata, accesoriu de fixare inclus.
Perforator reutilizabil adulți – 1 buc
Autoclavabile, sa poata fi procesate in masina de curatare automata, cu accesoriu de fixare inclus.
Burghiu de diamant, vârf spiralat, reutilizabil, diametru 3,0mm.-2 buc
Burghiu de diamant, vârf spiralat, reutilizabil, diametru 4,0mm.- 2 Buc.
Burghiu de diamant, vârf spiralat, reutilizabil, diametru 5,0mm.-2 Buc.
Burghiu de diamant, vârf spiralat, reutilizabil, diametru 6,0mm.- 2Buc.
Burghiu de diamant, vârf spiralat, reutilizabil, diametru 2,3mm.- 2Buc.
Burghiu de diamant, vârf rugos, reutilizabil, diametru 2,7mm.- 2Buc.
Burghiu de diamant, vârf rugos, reutilizabil, diametru 3,0mm.- 2Buc.
Burghiu de diamant, vârf rugos, reutilizabil, diametru 4,0mm.- 2Buc.
Burghiu de diamant, vârf rugos, reutilizabil, diametru 5,0mm.- 2Buc.
Burghiu de diamant, vârf rugos, reutilizabil, diametru 6,0mm.- 2Buc.
Burghiu de diamant, vârf rugos, reutilizabil, diametru 2,3mm.- 2Buc.
Burghiu de diamant, vârf spiralat, reutilizabil, diametru 1,8mm.- 1Buc.
Burghiu elicoidal (tip spirala), reutilizabil, diametru 2,0mm.- 3Buc.
Cutter Neuro model US, vârf 2,0mm, reutilizabil- 1Buc.
Cutter Neuro model US, vârf .2,5mm, reutilizabil- 1Buc
Accesoriu de fixatie in timpul sterilizarii pentru minim 12 burghiuri simultan, din inox, reutilizabil- 1Buc.
Adaptor de curățare/irigare a pieselor de mână.- 1Buc.
Ulei pentru prelucrarea motoarelor înainte de sterilizare, spray in butelie-6Buc.
Container pentru sterilizarea instrumentarului- 1
Buc.
 compus din: container bază cu dimensiuni 590mm x 270 mm x 135 mm (+/-5 mm); din aluminiu, fără părți proeminente pentru a nu reține reziduuri și pentru a nu impiedica stocarea pe polițe, inclusiv 1 coş perforat, compatibil cu containerul, din oţel inox. Capac separat pentru container - din aluminiu, lacăt cu click audibil pentru identificarea închiderii ferme, fără părți proeminente pentru a nu reține reziduuri, cu 2 spații de retenție, cu garnitură din silicon pentru filtre reutilizabile; Spațiile de retenție să fie cu asigurarea dublă impotriva eliberării accidentale a filtrelor; schimbarea filtrelor – cu click audibil. Filtre reutilizabile PTFE incluse în capac, filtrele apte pentru minim 5000 cicluri de sterilizare, garanţia de sterilizare nu mai mică de (6) şase luni, confirmată prin declarația producătorului (obligator). Etichete de aliminiu incluse pentru înscrierea denumirii secției specializate. Sigiliu împotriva deschiderii accidentale, cu indicator al procesului de sterilizare – minim 1000 buc.
</t>
  </si>
  <si>
    <t xml:space="preserve">Sistem chirurgical cu accesorii de aspirație cu ultrasunete,
cu vibrații ultrasonice
</t>
  </si>
  <si>
    <t xml:space="preserve">Detalii: Sistemul este un aspirator chirurgical cu ultrasunete care permite unui chirurg să îndepărteze țesut – selectiv și cu un control mai mare. Sistemul de aspirație chirurgicală cu ultrasunete pentru proceduri chirurgicale în care este necesar fragmentarea, emulsificarea și aspirarea țesuturilor moi și dure
Tehnologia rezecției cu ultrasunete- da
Îndeplinește trei funcții:
• Fragmentarea 
• Irigare 
• Aspirație Toate cele trei funcții pot fi utilizate în același timp.
Instrumente compatibile cu dispozitivul- de unică folosință și reutilizabil
Instrument dedicat pentru acces deschis- da;
Regim de lucru pentru țesutul dur (adică fibrotic)- da;
Selectivitate: controlul rezecției- da;
Scheletizarea structurilor critice profunde- da;
Instrumente diferite pentru precizie adaptată- da;
Forma vârfului: curbat, drept, extins, scurt;
Gestionarea fumului și a aburii: Aspirație integrată, orificii de pre-aspirație;
Asamblare cu cheie dinamometrică- da
Amorsare- da
Testarea preoperatorie- da
Tuburi de aspirație și irigare- da
Setări-minim 4
DESCRIERE NECESITATI:
Sistem neurochirurgical cu:
Aspirație cu vibrații ultrasonice: da
In combinație cu irigare și aspirație: da
Pentru emulsificare: da
Fragmentare și îndepărtare a țesuturilor nocive si cancer: da
Cu disecție selectivă a țesuturilor țintă: da
Păstrare in acelas timp a vaselor, canalelor și altor structuri delicate: da
În set cu accesorii acronime pentru chirurgie cavitronica a chirurgiei tumorei cu 2 manere- da
Mânerul 1 cu frecvență: 36kHz, ±6kHz
Amplitudine maximă vârf 210 microni, ±10 microni
Sistemul fluidic: ser fiziologic salin
Sistem de răcire: apa sau alt lichid
Debitul apei de răcire: Debitul apei de răcire în diapazon minim 35 – 50 ml/min.
Afișajul ratei de irigare: arată cifrele intre 1 – 10
Rata de irigare, minim trei regimuri: 
primul regim - în diapazonul minim 1 – 10 ml/min., normal;
regimul doi - mai mare de 25 ml/min.,
regimul tri - spălare rapidă;
Container de sterilizare pentru piesa de mână- da
Mânerul 2 cu frecvență: 23 kHz, ±3kHz
Amplitudine maximă vârf pentru piesa de mână dreaptă 355 microni, ±15 microni
Microni pentru piesa de mînă, înclinată
Până la 183 de microni, ±10 microni
Vacuum, limita maximă
până la minim 660 mmHg
Componenta setului solicitat pentru interventii neurochirurgicale
Consolă, comutator de picior, protecție împotriva contaminării
Piesă de mână 36kHz, ±6kHz
dreapta, minim 100 de cicluri sau minim 50 de ore de utilizare, oricare survine primul
Container de sterilizare pentru piesa de mână- da
Cheie dinamometrică- da, 6 buc.
Tuburi colectoare- da, minim 6 buc.
Varf 36kHz, ±6kHz curbat de precizie extins.
Varf 36kHz, ±6kHz, curbat de precizie extins, nesteril, vârf chirurgical cu ultrasunete reutilizabil (1 vârf și minim 6 conducte), lungime vârf aproximativ 12 - 14 cm, grosime vârf aproximativ 1 - 1.3 mm
Micro vârf curbat extins 36kHz, ±6kHz, nesteril, vârf chirurgical cu ultrasunete, reutilizabil (1 vârf și minim 6 conducte), lungime vârf aproximativ 12 - 13 cm; grosime varf aproximativ 1.4 - 1.7 mm
Varf Standard Curbat Extins 36kHz, ±6kHz, nesteril, reutilizabil (1 varf și minim 6 tuburi), lungime varf aproximativ 11 - 12 cm; grosime varf aproximativ 1,8 - 2.3 mm
Micro Capat/Tip de 36kHz, ±6kHz, vârf chirurgical cu ultrasunete, steril, vârf și coș; lungime varf aproximativ 19 - 20 cm; grosime ID 1.5 - 2.0 mm;
Tip/Varf standard scurt de 36kHz, ±6kHz Scurt steril, de unica folosinta; lungime varf aproximativ 4 - 5 cm; grosimea varf aproximativ 1.7 - 2.2 mm.
Tip/Varf si canal de forfecare
36kHz, ±6kHz, curbat extins steril, de unică folosință; lungime varf aproximativ 11 - 13 cm; grosimea varf 1.4 - 1.9 mm;
Domenii posibile de aplicare adaugatoare pe viitor in sala de chirurgie: Chirurgie ortopedică, Chirurgie ginecologică și Chirurgie toracică, Chirurgie gastrointestinală, Chirurgie urologică, Chirurgie generală, Chirurgie laparoscopică- da
</t>
  </si>
  <si>
    <t>Sistem de Videocolonoscopie cu două endoscoape</t>
  </si>
  <si>
    <t xml:space="preserve">Video Procesor:
Intrări cameră ≥ 1;
Imaginea HDTV / HD ≥1920x1080 pixeli;
Controale/ Caracteristici:
Ajustare nuanță-Da; 
Iluminare-Auto;
Balans de alb- Auto;
Acuitate- Da;
Video compensare- Da;
Înghețarea imaginii- Da;
Reducerea zgomotului imaginii- Da;
Iris automat- Da;
Zoom electronic- Da.
Ieșiri:
RGB ≥ 1;
Y/C ≥ 1;
Digital (DVI, SDI, VGA)- Da.
HDD ≥ 500 GB.
Sursă de lumină: 
Tip Separat sau integrat;
Tip lampă: LED ≥ 4 lungimi de undă;
Timp de viață lampă ≥10 000 ore;
Reglare flux aer  ≥ 3 trepte;
Tehnologia de bandă îngustă de culoare, care are rolul de a evidenția capilarele și structurile de pe suprafața mucoasei, pentru o mai bună delimitarea a leziunilor de la nivelul mucoasei ≥ 4 moduri.
Dispozitive periferice:
Display medical HD ≥ 26 inch;
Rezoluție de afișare ≥1920x1080 pixeli;
Înregistrare a datelor pacienților (minim ID, nume, sex, data nașterii, vârsta, comentarii)≥ 10 000 înregistrări.
Tastatură pentru introducerea datelor- Da;
Suport pe rotile- Da;
Sistem de furnizare a aerului/apei:
Volum vas pentru apă ≥ 250 ml;
Regim de funcționare ≥ 3 regimuri;
Troliu cu transformator de izolare integrat sau separat pentru excluderea electrocutării pacienților și medicilor 1 unitate- Operatorul economic să specific modelul propus;
Polițe reglabile la înălțime ≥ 4 unități.
Sistem de aspirație: (Să se indice modelul oferit )
Tip Separat de procesor;
Volumul rezervorului ≥ 1,4  litri
Vid ≥0.85 bar
Dirijarea nivelului de aspirare - în trepte
Filtre pentru aspirator- 5 unit.
Pompă de testare endoscop da.
Video colonoscop – 2 unități:
Să se indice modelul oferit;
Tip HDTV / HD ≥ 1920x1080 pixeli;
Impermiabil Da;
Compatibilitatea cu Tehnologia de bandă îngustă de culoare, care are rolul de a evidenția capilarele și structurile de  pe suprafața mucoasei, pentru o mai bună delimitarea a leziunilor de la nivelul mucoasei Da;
Tubul de inserție:
Lungimea totală ≥ 1700 mm;
Lungime de lucru ≥ 1350 mm;
Diametrul exterior al părții de lucru 12,8 ± 0,3 mm;
Marcaj de lungime Da.
Canalul de lucru: 
Diametrul ≥ 3,7 mm;
Numărul de canale ≥ 1.
Optica:
Unghiul câmpului de vedere ≥140 grade;
Înclinația câmpului vizual 0 grade;
Adâncimea câmpului de vedere ≥ 3-100 mm.
Tipul și unghiurile de deflecție:
Sus/Jos 180 grade;
Stânga/ Dreapta 160 grade.
Spălarea obiectivului Da.
Metode de sterilizare (Operatorul economic să specifice metodele recomandate);
</t>
  </si>
  <si>
    <t>Sistem de Videogastroscop</t>
  </si>
  <si>
    <t xml:space="preserve">Video Procesor:
Intrări cameră ≥ 1;
Imaginea HDTV / HD ≥1920x1080 pixeli;
Controale/ Caracteristici:
Ajustare nuanță-Da; 
Iluminare-Auto;
Balans de alb- Auto;
Acuitate- Da;
Video compensare- Da;
Înghețarea imaginii- Da;
Reducerea zgomotului imaginii- Da;
Iris automat- Da;
Zoom electronic- Da.
Ieșiri:
RGB ≥ 1;
Y/C ≥ 1;
Digital (DVI, SDI, VGA)- Da.
HDD ≥ 500 GB.
Sursă de lumină: 
Tip Separat sau integrat;
Tip lampă: LED ≥ 4 lungimi de undă;
Timp de viață lampă ≥10 000 ore;
Reglare flux aer  ≥ 3 trepte;
Tehnologia de bandă îngustă de culoare, care are rolul de a evidenția capilarele și structurile de pe suprafața mucoasei, pentru o mai bună delimitarea a leziunilor de la nivelul mucoasei ≥ 4 moduri.
Dispozitive periferice:
Display medical HD ≥ 26 inch;
Rezoluție de afișare ≥1920x1080 pixeli;
Înregistrare a datelor pacienților (minim ID, nume, sex, data nașterii, vârsta, comentarii)≥ 10 000 înregistrări;
Tastatură pentru introducerea datelor- Da;
Suport pe rotile- Da.
Sistem de furnizare a aerului/apei:
Volum vas pentru apă ≥ 250 ml;
Regim de funcționare ≥ 3 regimuri;
Troliu cu transformator de izolare integrat sau separat pentru excluderea electrocutării pacienților și medicilor 1 unitate- Operatorul economic să specific modelul propus;
Polițe reglabile la înălțime ≥ 4 unități.
Sistem de aspirație: (Să se indice modelul oferit )
Tip Separat de procesor;
Volumul rezervorului ≥ 1,4  litri
Vid ≥0.85 bar
Dirijarea nivelului de aspirare - în trepte
Filtre pentru aspirator- 5 unit.
Pompă de testare endoscop da.
Videogastroscop 1 bucată: (Să se indice modelul oferit)
Tip HDTV / HD ≥ 1920x1080 pixeli.
Impermiabil Da.
Compatibilitatea cu Tehnologia de bandă îngustă de culoare, care are rolul de a evidenția capilarele și structurile de  pe suprafața mucoasei, pentru o mai bună delimitarea a leziunilor de la nivelul mucoasei Da.
Tubul de inserție:
Lungimea totală ≥ 1300 mm;
Lungime de lucru ≥ 100 mm;
Diametrul exterior al părții de lucru ≤ 9.5 mm;
Marcaj de lungime Da.
Canalul de lucru:
Diametrul ≥ 2,8 mm;
Numărul de canale ≥ 1.
Optica:
Unghiul câmpului de vedere ≥140 grade;
Înclinația câmpului vizual 0 grade;
Adâncimea câmpului de vedere ≥ 3-100 mm.
Tipul și unghiurile de deflecție:
Sus/Jos 210/90 grade;
Stânga/ Dreapta 90 grade.
Funcționalitatea mânerului de dirijare:
Butoane ≥ 4;
Înghețarea imaginii Da;
Eliberarea imagini Da;
Capturare imaginii Da;
Reglarea intensității luminii Da;
Reglarea tonului de culoare (filtre optice) Da;
Modificarea contrastului Da;
Zoom electronic Da.
Spălarea obiectivului Da.
Metode de sterilizare- Operatorul economic să specifice metodele recomandate.
</t>
  </si>
  <si>
    <t>Cărucioare(pentru deplasarea pacienților</t>
  </si>
  <si>
    <t xml:space="preserve">Descriere: Dispozitiv ortopedic cu antrenare manuala avand o structura de rezistenta din otel, vopsit electrostatic, destinat transportului persoanelor cu un grad scăzut de mobilitate, persoanelor in varsta, pacientilor aflati in faza de recuperare postoperatorie.
Lățimea totală 67 ±5 cm;
Lățimea scaunului 51±5 cm;
Diametru roata reala. 58 ±5 cm;
Diametru roata fata. 20 ±5 cm;
înălțimea scaunului 50 ±5 cm;
înălțimea totală 90±5 cm;
Capacitate de încărcare minim 100Kg.
</t>
  </si>
  <si>
    <t>Taliometru</t>
  </si>
  <si>
    <t xml:space="preserve">Taliometru de podea cu platforma;
Taliometru: podea/platforma metalica;
Măsurare: minim interval 800 -2100 mm;
Precizie: 1 mm.
</t>
  </si>
  <si>
    <t>Masa pentru îngrijirea sugarilor</t>
  </si>
  <si>
    <t xml:space="preserve">Partea superioară a comodei se fie posibil de modificat  într-o masă de înfașat;
Părțile laterale să fie rotungite pentru a permite accesul liber la copil;
Material rezistent la umiditate (să fie indicat materialul);
Numărul de sertare minim 4;
Locul pentru înfașat  780х940 mm ±100 mm.
</t>
  </si>
  <si>
    <t>Set otoscop și oftalmoscop</t>
  </si>
  <si>
    <t xml:space="preserve">Componența: Mâner, cap otoscop, cap oftalmoscop.
Cu Iluminare 
Prezența minim 6 aperturi: Spot mic, Spot mare, Semicerc, Filtrul roșu-verde, Apertura cu fanta, Apertura cu stea fixă
Otoscop:
Mărire minim 3x;
Să conțină vârfuri otoscop minim 2 mărimi (de la 2-5 mm) reutilizabile;
Oftalmoscop:
Rata dioptică ajustabilă minim de la -20d la +20d;
Alimentarea: Baterie reîncarcabilă (să fie inclusă în set);
Bloc de alimentare-1 buc
</t>
  </si>
  <si>
    <t>Stative pentru perfuzii cu rotile</t>
  </si>
  <si>
    <t xml:space="preserve">Stativ perfuzie otel inoxidabil;
înălțime reglabila: minim diapazon 135 ~ 215 cm;
Număr cârlige: 4;
Sarcina maxima:  minim 2 kg. Fiecare carlig;
Stand mobil: 5 roti, dintre care minim 2 cu frână;
Material baza: otel/plastic.
</t>
  </si>
  <si>
    <t>Dispenser pentru discuri antibiograma</t>
  </si>
  <si>
    <t xml:space="preserve">Disc stocare cartușe: 6…8 locuri
Material carcasă: Plastic
Husă de protecție: plastic
Sistem blocare cartuș gol: obligatoriu
Ajustare înălțime de aplicare: obligatoriu
</t>
  </si>
  <si>
    <t>Congelator pentru plasmă sanguină pentru cabinetul de transfuzie</t>
  </si>
  <si>
    <t xml:space="preserve">Descriere  Congelatorul este conceput pentru stocarea specializată a plasmei sanguine
Parametrul  Specificație 
Configurație  Vertical
Capacitatea internă a camerei  500 – 600 litri 
Număr sertare, tip box  Minim  4 buc.
Ușa externă Minim   1 buc.
Construcție interioară  Inox sau material antibacterial prevăzut pentru prelucrare cu soluții antiseptice
Roti  da
Construcție exterioară  Ca acoperire anticorozivă
Temperatura reglabilă -18 oC….- 25 oC (+/- 1 oC)
                      Rezoluție  1 oC
Afisaj temperatură digital
Display  LED
Înregistrarea temperaturii și posibilitatea de export pe stic USB Da, cu soft inclus , dacă este necesar pentru citirea datelor exportate la calculator 
Alarma  Acustică, vizuală, ușa deschisă, lipsa curentului electric
Posibilitatea de setare a alarmei  Limita maximă a temperaturii, limita minima a temperaturii
Baterie internă pentru alarmă și menținerea datelor a alarmelor Minim 48 ore
Răcire  ventilate sau statică
Alimentare  220V, 50 Hz
Nivelul de zgomot  ≤ 60 dB
</t>
  </si>
  <si>
    <t>Omogenizator de laborator Stomaker</t>
  </si>
  <si>
    <t xml:space="preserve">Descriere: Manipularea probelor sterile, omogenizarea probelor biologice. Aro un rol important în testarea produselor alimentare, medicamentelor, cosmeticelor, testelor clinice, moleculare, toxicologice și bacteriologice.
Specificații tehnice:
• Afișaj: Ecran LCD.
• Control: Microprocesor/CPU integrat.
• Managementul programului: Capacitatea de a stabili timpul și viteza de omogenizare în mod automat.
• Distanță de înclinare reglabilă: Poate fi reglat pentru a ajusta unghiul de înclinare în funcție de necesități.
• Posibilitatea de procesare a probelor de diferite dimensiuni: Este capabil să proceseze probe de dimensiuni variate.
• Monitorizarea procesului: omogenizare în timp real.
• Tip ușă: Ușă din sticlă călită, care asigură vizibilitate și protecție.
• Funcții de protecție anti-blocare: Previne blocarea accidentală a dispozitivului în timpul operării.
• Funcție pauză: Întrerupere temporară a procesului de omogenizare și de a relua ulterior.
• Setarea timpului de omogenizare: De la 0,1 până la 99 minute sau pentru a funcționa continuu.
• Viteza de rotație a rotorului: Interval ajustabil între 60 și 720 de rotații pe minut.
• Interval reglabil: Ajustare interval de omogenizare între 0 și 50 mm, adaptându-se la diferite dimensiuni de eprubete sau recipiente.
• Capacitate efectivă: Procesare volume de la 3 ml până la 400 ml.
• Pungi sterile: N100, dimensiunea 170x300 mm.
• Pornire lină a motorului electric: Asigură o pornire fără șocuri a motorului electric, protejând probele fragile și asigurând o operare stabilă.
• Tip alimentare electrică: Rețea monofazată curent alternativ 220V±10%, frecvență 50 Hz.
• Garanția își începe acțiunea din momentul livrării dispozitivului, și nu va fi mai mică (ca durată) de 24 luni
• Furnizorul va asigura mentenanța în timpul perioadei de garanție
• Manualul de utilizare tradus în limba română.
</t>
  </si>
  <si>
    <t>Luxmetru digital</t>
  </si>
  <si>
    <t xml:space="preserve">Descriere: utilizat pentru măsurarea de rutină a luminii la locurile de muncă, spații publice, precum și zone de producție.
Specificații tehnice:
• Diapazon de măsurare: de la 0 până la 400,000 lux
• Afișaj: digital LCD 
• Spectru de măsurare: între 470 și 690 nm.
• Funcție de resetare la zero: Obligatoriu
• Funcție de înregistrare date: Obligatoriu
• Funcție de decuplare automată: Obligator (Capacitatea de a se opri automat după o perioadă predefinită pentru economisirea energiei sau pentru a prelungi durata de viață a bateriei.)
• Păstrarea datelor: Obligatoriu
• Păstrarea valorilor de vârf: Obligatoriu (Înregistrează și păstrează valorile maxime de lumină măsurate în timpul unei sesiuni de măsurare).
• Interfață de comunicare: Dotat cu porturi RS-232 și/sau USB
• Precizie: ±3%
• Moduri de lumină selectabile: Obligatoriu
• Senzor extern: Obligatoriu (Posibilitatea de a conecta un senzor extern pentru măsurători în locuri inaccesibile sau pentru aplicații specifice.)
• Temperatura de precizie garantată între +18 și +28°C.
• Accesorii obligatorii: Include o sursă de alimentare electrică (baterie de acumulatoare)
</t>
  </si>
  <si>
    <t>Aspirator de aer (sistem de preluare probe de aer)</t>
  </si>
  <si>
    <t xml:space="preserve">Descriere: Este destinat pentru extragerea automată a probelor de aer din spațiul de lucru sau zona de producție cu scopul desfășurării verificărilor sanitaro-igienice și ecologice.
Caracteristici tehnice:
Număr canale de absorbție: 4 
Carcasă metalică: Opțional
Afișaj: LCD
Dispunerea canalelor: Paralel, înseamnă că toate cele patru canale funcționează simultan și independent de fiecare alt canal, permițând măsurători separate și simultane.
Intervale de debit:
0,2…2,0 l/min pentru canalele 1 și 2.
2,0…20 l/min pentru canalele 3 și 4.
Eroare setare debit (toleranța): ±5
Rezistența absorbantului: 0…5 kPa.
Timp de prelevare: setare între 1 și 99 minute
Cronometru prelevare medie zilnică: Obligatoriu
Indici de temperatură a aerului, presiune atmosferică, umiditate: Obligatoriu
Baterie încorporată: Obligatoriu
Productivitate: 4500 l/min
Accesorii obligatorii:
Baterie de acumulatoare reîncărcabilă 18Ah cu husă de protecție
Dispozitiv de încărcare baterie
Geantă pentru transport dispozitiv
Accesorii pentru filtrare cu dispozitive conexe?
Tensiunea 220V±10% Frecvența: 50Hz; baterie de acumulator curent continuu, tensiunea de 12V
Garanție 24 luni
Manualul de utilizare tradus în limba română.
</t>
  </si>
  <si>
    <t>Scaun tip WC</t>
  </si>
  <si>
    <t xml:space="preserve">Descriere: scaunele WC de camera se pot utiliza ca un simplu scaun sau ca si scaun de toaleta portabil pentru pacientii cu mobilitate scazuta sau imobilizati. Se poate pozitiona peste vasul de toaleta existent, oferind in acest mod un grad de igiena sporit. Posibilitate de a fi utilizat atat in ingrijirea la domiciliu cat si intr-o unitate de tip spitalicesc. Scaunul WC de camera este un dispozitiv portabil usor de folosit si de ansamblat, nu ocupa mult spatiu de depozitare, este usor de transportat si foarte usor de curatat.
Specificatii tehnice:
• inaltime reglabila in raport cu pardoseala 45 — 55 cm
• latime intre manere: 46 cm
• latimea totala: 54 cm
• adancimea totala: 54
Functii speciale:
• scaunul se pliaza daca este necesara depozitarea sau transportul.
• realizat din aluminiu anodizat, tubulatura usoara picioare reglabile in inaltime
• scaun confortabil din vinilin si galeata din plastic
• manere si pufere de cauciuc moi si sigure
</t>
  </si>
  <si>
    <t>Cuptor de calcinare</t>
  </si>
  <si>
    <t xml:space="preserve">Specificații tehnice:
Volum: 8…9 litri.
Destinație Pentru laborator pentru tratamentul termic al materialelor
Repartizare încălzire în 4 direcții.
Controler de temperatură: PID cu microprocesor
Parametri memorabili: Temperatura și timp de menținere
Interval ajustabil de temperatură: +10...1100°C
Oprire automată la expirarea timpului.
Afișaj: Indică temperatura de lucru setată și cea reală din incintă, precum și timpul rămas.
           Alarmare optică pentru starea de funcționare sau erorile apărute
Mecanism de pornire/oprire la închiderea/deschiderea ușii 
Ușă cu închidere ermetică 
Consum redus de energie 
Nivel înalt de precizie
Ușă cu deschidere într-o parte 
Putere: 1800...2000W
Sursă de alimentare curent: 220±10% V, 50 Hz;
</t>
  </si>
  <si>
    <t>Oftalmoscop direct</t>
  </si>
  <si>
    <t xml:space="preserve">Descriere: Oftalmoscopul direct este un aparat de mici dimensiuni, care emană o lumină puternică, ce permite vizualizarea retinei, a papilei și a maculei (suprafață din componența retinei). Întrucât pupila se strânge în contact cu lumina, sunt necesare punerea în ochi a unor picături speciale, care o vor dilata, pentru ca medicul oftalmolog să poată vizualiza în cele mai bune condiții fundul de ochi.
Specificații tehnice:
Interval lentilă: -25D…+40D; 
Control reticul: Unghi larg, intermediar, macular, fantă, glaucom, 
cruce de fixare - da;  
Control filtru: da; 
Filtru verde: da; Albastru cobalt: da; 
Sursă de lumină: LED/Halogen; 
Transmitere lumină: Fibre optice; 
Suport perete: Da; 
Lungime cablu stație-oftalmoscop: minim 2 metri;  
Funcționarea pe bază de curent alternativ cu tensiunea 220V±10% Frecvența: 50Hz
</t>
  </si>
  <si>
    <t>IMSP Spitalul Clinic Bălţi</t>
  </si>
  <si>
    <t>IMSP SCM ,,Sfânta Treime"</t>
  </si>
  <si>
    <t>IMSP Spitalul Raional Drochia</t>
  </si>
  <si>
    <t>Policlinica de Stat</t>
  </si>
  <si>
    <t>SCTO</t>
  </si>
  <si>
    <t>IMSP SR Drochia</t>
  </si>
  <si>
    <t>Achiziționarea Dispozitivelor medicale, conform necesităților instituțiilor-medico sanitare publice (lista suplimentară 23)</t>
  </si>
  <si>
    <t>Analizator al câmpului vizual</t>
  </si>
  <si>
    <t xml:space="preserve">Descriere: Analizatorul câmpului vizual se folosește pentru determinarea limitelor câmpului vizual. În timpul analizei se utilizează următoarele metode de perimetrice: cinetică și statică de culoare;
Caracteristici tehnice:
Diametrul arcului: 600±10mm;
Distanța ”ochi - punct de fixare”: 300±10mm;
Rotirea arcului în jurul axei orizontale: 360°;
Limitele cercetării câmpului vizual: ±80°;
Valoarea delimitării scării arcului: 10°;
Valoarea delimitării scării discului: 10°;
Abatere limită admisibilă: ±3°;
Luminozitate minimă: alb, albastru, roșu și verde;
Luminozitate medie: Alb; 
Luminozitate maximă: Alb; 
Dispozitiv portabil: Da;  
Accesorii: 
Stilou indicator cu obiecte de testare colorate: Da; 
Unitate de alimentare electrică: Da; 
Diagrame goale ale câmpurilor vizuale: min.250 buc.  
Occluder: Da 
Manual exploatare: Da
Funcționarea pe bază de curent alternativ cu tensiunea 220V±10% Frecvența: 50Hz.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</si>
</sst>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
  </numFmts>
  <fonts count="33">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sz val="12"/>
      <name val="Times New Roman"/>
      <family val="1"/>
      <charset val="204"/>
    </font>
    <font>
      <sz val="10"/>
      <name val="Arial Cyr"/>
      <charset val="204"/>
    </font>
    <font>
      <sz val="10"/>
      <color indexed="8"/>
      <name val="Arial1"/>
    </font>
    <font>
      <sz val="11"/>
      <color rgb="FF9C6500"/>
      <name val="Calibri"/>
      <family val="2"/>
      <scheme val="minor"/>
    </font>
    <font>
      <sz val="10"/>
      <name val="Arial"/>
      <family val="2"/>
      <charset val="204"/>
    </font>
    <font>
      <sz val="11"/>
      <name val="Times New Roman"/>
      <family val="1"/>
    </font>
    <font>
      <sz val="11"/>
      <color theme="1"/>
      <name val="Times New Roman"/>
      <family val="1"/>
    </font>
    <font>
      <b/>
      <sz val="12"/>
      <color rgb="FF000000"/>
      <name val="Times New Roman"/>
      <family val="1"/>
      <charset val="204"/>
    </font>
    <font>
      <sz val="10"/>
      <name val="Times New Roman"/>
      <family val="1"/>
      <charset val="204"/>
    </font>
    <font>
      <sz val="11"/>
      <name val="Times New Roman"/>
      <family val="1"/>
      <charset val="204"/>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C0C0C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s>
  <cellStyleXfs count="41">
    <xf numFmtId="0" fontId="0" fillId="0" borderId="0"/>
    <xf numFmtId="0" fontId="16" fillId="0" borderId="0"/>
    <xf numFmtId="0" fontId="18" fillId="0" borderId="0"/>
    <xf numFmtId="0" fontId="19" fillId="0" borderId="0"/>
    <xf numFmtId="0" fontId="19" fillId="0" borderId="0"/>
    <xf numFmtId="0" fontId="7" fillId="0" borderId="0"/>
    <xf numFmtId="0" fontId="20" fillId="0" borderId="0"/>
    <xf numFmtId="0" fontId="21" fillId="0" borderId="0"/>
    <xf numFmtId="0" fontId="22" fillId="0" borderId="0"/>
    <xf numFmtId="0" fontId="6" fillId="0" borderId="0"/>
    <xf numFmtId="0" fontId="5" fillId="0" borderId="0"/>
    <xf numFmtId="0" fontId="19" fillId="0" borderId="0"/>
    <xf numFmtId="0" fontId="4" fillId="0" borderId="0"/>
    <xf numFmtId="0" fontId="21" fillId="0" borderId="0"/>
    <xf numFmtId="0" fontId="4" fillId="0" borderId="0"/>
    <xf numFmtId="0" fontId="4" fillId="0" borderId="0"/>
    <xf numFmtId="0" fontId="19" fillId="0" borderId="0"/>
    <xf numFmtId="0" fontId="18" fillId="0" borderId="0"/>
    <xf numFmtId="0" fontId="19" fillId="0" borderId="0"/>
    <xf numFmtId="0" fontId="3" fillId="0" borderId="0"/>
    <xf numFmtId="0" fontId="18" fillId="0" borderId="0"/>
    <xf numFmtId="0" fontId="20" fillId="0" borderId="0"/>
    <xf numFmtId="0" fontId="18" fillId="0" borderId="0"/>
    <xf numFmtId="0" fontId="24" fillId="0" borderId="0"/>
    <xf numFmtId="0" fontId="18" fillId="0" borderId="0"/>
    <xf numFmtId="0" fontId="25" fillId="0" borderId="0" applyBorder="0" applyProtection="0"/>
    <xf numFmtId="0" fontId="26" fillId="4" borderId="0" applyNumberFormat="0" applyBorder="0" applyAlignment="0" applyProtection="0"/>
    <xf numFmtId="0" fontId="19" fillId="0" borderId="0"/>
    <xf numFmtId="0" fontId="19" fillId="0" borderId="0"/>
    <xf numFmtId="0" fontId="2" fillId="0" borderId="0"/>
    <xf numFmtId="0" fontId="18" fillId="0" borderId="0"/>
    <xf numFmtId="43" fontId="19" fillId="0" borderId="0" applyFont="0" applyFill="0" applyBorder="0" applyAlignment="0" applyProtection="0"/>
    <xf numFmtId="0" fontId="19" fillId="0" borderId="0"/>
    <xf numFmtId="0" fontId="18" fillId="0" borderId="0"/>
    <xf numFmtId="43" fontId="2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cellStyleXfs>
  <cellXfs count="107">
    <xf numFmtId="0" fontId="0" fillId="0" borderId="0" xfId="0"/>
    <xf numFmtId="0" fontId="10" fillId="2" borderId="1" xfId="1" applyFont="1" applyFill="1" applyBorder="1" applyAlignment="1" applyProtection="1">
      <alignment vertical="center" wrapText="1"/>
    </xf>
    <xf numFmtId="0" fontId="9" fillId="0" borderId="0" xfId="1" applyFont="1" applyProtection="1">
      <protection locked="0"/>
    </xf>
    <xf numFmtId="0" fontId="11" fillId="0" borderId="0" xfId="1" applyFont="1" applyFill="1" applyBorder="1" applyAlignment="1" applyProtection="1">
      <alignment horizontal="left" vertical="top" wrapText="1"/>
      <protection locked="0"/>
    </xf>
    <xf numFmtId="0" fontId="9" fillId="0" borderId="0" xfId="1" applyFont="1" applyFill="1" applyBorder="1" applyAlignment="1" applyProtection="1">
      <alignment wrapText="1"/>
      <protection locked="0"/>
    </xf>
    <xf numFmtId="0" fontId="9" fillId="0" borderId="0" xfId="1" applyFont="1" applyFill="1" applyBorder="1" applyProtection="1">
      <protection locked="0"/>
    </xf>
    <xf numFmtId="0" fontId="11" fillId="0" borderId="0" xfId="1" applyFont="1" applyBorder="1" applyAlignment="1" applyProtection="1">
      <alignment horizontal="left" vertical="top" wrapText="1"/>
      <protection locked="0"/>
    </xf>
    <xf numFmtId="0" fontId="9" fillId="0" borderId="0" xfId="1" applyFont="1" applyAlignment="1" applyProtection="1">
      <alignment horizontal="center"/>
      <protection locked="0"/>
    </xf>
    <xf numFmtId="164" fontId="9" fillId="0" borderId="0" xfId="1" applyNumberFormat="1" applyFont="1" applyProtection="1"/>
    <xf numFmtId="0" fontId="15" fillId="0" borderId="0" xfId="1" applyFont="1" applyProtection="1">
      <protection locked="0"/>
    </xf>
    <xf numFmtId="0" fontId="9" fillId="0" borderId="0" xfId="1" applyFont="1" applyProtection="1"/>
    <xf numFmtId="0" fontId="9" fillId="0" borderId="0" xfId="1" applyFont="1" applyAlignment="1" applyProtection="1">
      <alignment horizontal="center"/>
    </xf>
    <xf numFmtId="0" fontId="9" fillId="0" borderId="0" xfId="1" applyFont="1" applyBorder="1" applyProtection="1"/>
    <xf numFmtId="0" fontId="12" fillId="0" borderId="0" xfId="1" applyFont="1" applyAlignment="1" applyProtection="1">
      <alignment horizontal="center"/>
      <protection locked="0"/>
    </xf>
    <xf numFmtId="0" fontId="9" fillId="0" borderId="0" xfId="1" applyFont="1" applyAlignment="1" applyProtection="1">
      <alignment wrapText="1"/>
      <protection locked="0"/>
    </xf>
    <xf numFmtId="0" fontId="11" fillId="2" borderId="1" xfId="1" applyFont="1" applyFill="1" applyBorder="1" applyAlignment="1" applyProtection="1">
      <alignment horizontal="center" vertical="center" wrapText="1"/>
    </xf>
    <xf numFmtId="0" fontId="11" fillId="0" borderId="1" xfId="1" applyFont="1" applyFill="1" applyBorder="1" applyAlignment="1" applyProtection="1">
      <alignment vertical="top" wrapText="1"/>
      <protection locked="0"/>
    </xf>
    <xf numFmtId="0" fontId="13" fillId="3" borderId="1" xfId="0" applyFont="1" applyFill="1" applyBorder="1" applyAlignment="1" applyProtection="1">
      <alignment horizontal="left" vertical="top" wrapText="1"/>
    </xf>
    <xf numFmtId="0" fontId="9" fillId="0" borderId="2" xfId="1" applyFont="1" applyBorder="1" applyProtection="1">
      <protection locked="0"/>
    </xf>
    <xf numFmtId="0" fontId="10" fillId="2" borderId="1" xfId="1" applyFont="1" applyFill="1" applyBorder="1" applyAlignment="1" applyProtection="1">
      <alignment horizontal="center" wrapText="1"/>
    </xf>
    <xf numFmtId="0" fontId="9" fillId="3" borderId="1" xfId="1" applyFont="1" applyFill="1" applyBorder="1" applyProtection="1">
      <protection locked="0"/>
    </xf>
    <xf numFmtId="0" fontId="9" fillId="0" borderId="1" xfId="1" applyFont="1" applyBorder="1" applyProtection="1">
      <protection locked="0"/>
    </xf>
    <xf numFmtId="0" fontId="9" fillId="0" borderId="1" xfId="0" applyFont="1" applyFill="1" applyBorder="1" applyAlignment="1" applyProtection="1">
      <alignment vertical="top" wrapText="1"/>
      <protection locked="0"/>
    </xf>
    <xf numFmtId="0" fontId="13" fillId="0" borderId="1" xfId="0" applyFont="1" applyBorder="1" applyAlignment="1">
      <alignment horizontal="center" vertical="top" wrapText="1"/>
    </xf>
    <xf numFmtId="0" fontId="11" fillId="0" borderId="1" xfId="0" applyFont="1" applyBorder="1" applyAlignment="1" applyProtection="1">
      <alignment horizontal="left" vertical="top" wrapText="1"/>
      <protection locked="0"/>
    </xf>
    <xf numFmtId="0" fontId="9" fillId="0" borderId="1" xfId="0" applyFont="1" applyBorder="1" applyAlignment="1" applyProtection="1">
      <alignment vertical="top" wrapText="1"/>
      <protection locked="0"/>
    </xf>
    <xf numFmtId="0" fontId="10" fillId="3" borderId="4" xfId="1" applyFont="1" applyFill="1" applyBorder="1" applyAlignment="1" applyProtection="1">
      <alignment horizontal="center" vertical="center" wrapText="1"/>
    </xf>
    <xf numFmtId="1" fontId="10" fillId="2" borderId="1" xfId="1" applyNumberFormat="1" applyFont="1" applyFill="1" applyBorder="1" applyAlignment="1" applyProtection="1">
      <alignment horizontal="center" vertical="center" wrapText="1"/>
    </xf>
    <xf numFmtId="1" fontId="9" fillId="0" borderId="0" xfId="1" applyNumberFormat="1" applyFont="1" applyAlignment="1" applyProtection="1">
      <alignment horizontal="center" vertical="center"/>
      <protection locked="0"/>
    </xf>
    <xf numFmtId="0" fontId="10" fillId="2" borderId="5" xfId="0" applyFont="1" applyFill="1" applyBorder="1" applyAlignment="1" applyProtection="1">
      <alignment horizontal="left" vertical="top" wrapText="1"/>
    </xf>
    <xf numFmtId="0" fontId="10" fillId="2" borderId="5" xfId="0" applyFont="1" applyFill="1" applyBorder="1" applyAlignment="1" applyProtection="1">
      <alignment horizontal="center" vertical="center" wrapText="1"/>
    </xf>
    <xf numFmtId="0" fontId="9" fillId="0" borderId="0" xfId="1" applyFont="1" applyAlignment="1" applyProtection="1">
      <alignment horizontal="center" vertical="center"/>
      <protection locked="0"/>
    </xf>
    <xf numFmtId="0" fontId="9" fillId="0" borderId="0" xfId="1" applyFont="1" applyFill="1" applyBorder="1" applyAlignment="1" applyProtection="1">
      <alignment horizontal="center" vertical="center"/>
      <protection locked="0"/>
    </xf>
    <xf numFmtId="0" fontId="13" fillId="0" borderId="1" xfId="0" applyFont="1" applyBorder="1" applyAlignment="1" applyProtection="1">
      <alignment horizontal="center" vertical="center" wrapText="1"/>
    </xf>
    <xf numFmtId="0" fontId="9" fillId="0" borderId="0" xfId="1" applyFont="1" applyBorder="1" applyProtection="1">
      <protection locked="0"/>
    </xf>
    <xf numFmtId="0" fontId="23" fillId="0" borderId="1" xfId="0" applyFont="1" applyBorder="1" applyAlignment="1">
      <alignment horizontal="center" vertical="center" wrapText="1"/>
    </xf>
    <xf numFmtId="0" fontId="10" fillId="2" borderId="5" xfId="0" applyFont="1" applyFill="1" applyBorder="1" applyAlignment="1" applyProtection="1">
      <alignment horizontal="center" vertical="top" wrapText="1"/>
    </xf>
    <xf numFmtId="0" fontId="9" fillId="0" borderId="1" xfId="0" applyFont="1" applyBorder="1" applyAlignment="1" applyProtection="1">
      <alignment vertical="center" wrapText="1"/>
      <protection locked="0"/>
    </xf>
    <xf numFmtId="0" fontId="10" fillId="2" borderId="5" xfId="0" applyFont="1" applyFill="1" applyBorder="1" applyAlignment="1" applyProtection="1">
      <alignment vertical="center" wrapText="1"/>
    </xf>
    <xf numFmtId="0" fontId="28" fillId="3" borderId="1" xfId="0" applyFont="1" applyFill="1" applyBorder="1" applyAlignment="1">
      <alignment horizontal="left" vertical="center" wrapText="1"/>
    </xf>
    <xf numFmtId="0" fontId="29" fillId="0" borderId="1" xfId="0" applyFont="1" applyBorder="1" applyAlignment="1">
      <alignment wrapText="1"/>
    </xf>
    <xf numFmtId="0" fontId="29" fillId="0" borderId="1" xfId="0" applyFont="1" applyBorder="1" applyAlignment="1">
      <alignment horizontal="center"/>
    </xf>
    <xf numFmtId="2" fontId="9" fillId="0" borderId="1" xfId="1" applyNumberFormat="1" applyFont="1" applyBorder="1" applyProtection="1">
      <protection locked="0"/>
    </xf>
    <xf numFmtId="2" fontId="9" fillId="0" borderId="1" xfId="1" applyNumberFormat="1" applyFont="1" applyFill="1" applyBorder="1" applyAlignment="1" applyProtection="1">
      <alignment wrapText="1"/>
      <protection locked="0"/>
    </xf>
    <xf numFmtId="2" fontId="9" fillId="0" borderId="1" xfId="1" applyNumberFormat="1" applyFont="1" applyFill="1" applyBorder="1" applyProtection="1">
      <protection locked="0"/>
    </xf>
    <xf numFmtId="2" fontId="9" fillId="0" borderId="0" xfId="1" applyNumberFormat="1" applyFont="1" applyProtection="1">
      <protection locked="0"/>
    </xf>
    <xf numFmtId="2" fontId="9" fillId="0" borderId="0" xfId="1" applyNumberFormat="1" applyFont="1" applyFill="1" applyBorder="1" applyAlignment="1" applyProtection="1">
      <alignment wrapText="1"/>
      <protection locked="0"/>
    </xf>
    <xf numFmtId="2" fontId="9" fillId="0" borderId="0" xfId="1" applyNumberFormat="1" applyFont="1" applyFill="1" applyBorder="1" applyProtection="1">
      <protection locked="0"/>
    </xf>
    <xf numFmtId="0" fontId="29" fillId="0" borderId="1" xfId="0" applyFont="1" applyBorder="1"/>
    <xf numFmtId="0" fontId="30" fillId="5" borderId="7" xfId="0" applyFont="1" applyFill="1" applyBorder="1" applyAlignment="1">
      <alignment horizontal="center" vertical="center" wrapText="1"/>
    </xf>
    <xf numFmtId="43" fontId="29" fillId="3" borderId="1" xfId="34" applyFont="1" applyFill="1" applyBorder="1" applyAlignment="1">
      <alignment horizontal="center"/>
    </xf>
    <xf numFmtId="43" fontId="29" fillId="0" borderId="1" xfId="34" applyFont="1" applyBorder="1" applyAlignment="1">
      <alignment horizontal="center"/>
    </xf>
    <xf numFmtId="0" fontId="11" fillId="2" borderId="5" xfId="1" applyFont="1" applyFill="1" applyBorder="1" applyAlignment="1" applyProtection="1">
      <alignment horizontal="center" wrapText="1"/>
    </xf>
    <xf numFmtId="0" fontId="10" fillId="2" borderId="1" xfId="2" applyFont="1" applyFill="1" applyBorder="1" applyAlignment="1" applyProtection="1">
      <alignment horizontal="left" vertical="top" wrapText="1"/>
    </xf>
    <xf numFmtId="0" fontId="10" fillId="2" borderId="1" xfId="2" applyFont="1" applyFill="1" applyBorder="1" applyAlignment="1" applyProtection="1">
      <alignment horizontal="center" vertical="top" wrapText="1"/>
    </xf>
    <xf numFmtId="0" fontId="10" fillId="2" borderId="1" xfId="2" applyFont="1" applyFill="1" applyBorder="1" applyAlignment="1" applyProtection="1">
      <alignment horizontal="center" vertical="center" wrapText="1"/>
    </xf>
    <xf numFmtId="0" fontId="9" fillId="0" borderId="0" xfId="1" applyFont="1" applyProtection="1">
      <protection locked="0"/>
    </xf>
    <xf numFmtId="0" fontId="9" fillId="0" borderId="0" xfId="1" applyFont="1" applyAlignment="1" applyProtection="1">
      <alignment horizontal="center"/>
      <protection locked="0"/>
    </xf>
    <xf numFmtId="164" fontId="9" fillId="0" borderId="0" xfId="1" applyNumberFormat="1" applyFont="1" applyProtection="1"/>
    <xf numFmtId="0" fontId="15" fillId="0" borderId="0" xfId="1" applyFont="1" applyProtection="1">
      <protection locked="0"/>
    </xf>
    <xf numFmtId="0" fontId="9" fillId="0" borderId="0" xfId="1" applyFont="1" applyProtection="1"/>
    <xf numFmtId="0" fontId="9" fillId="0" borderId="0" xfId="1" applyFont="1" applyAlignment="1" applyProtection="1">
      <alignment horizontal="center"/>
    </xf>
    <xf numFmtId="0" fontId="11" fillId="0" borderId="1" xfId="2" applyFont="1" applyFill="1" applyBorder="1" applyAlignment="1" applyProtection="1">
      <alignment vertical="top" wrapText="1"/>
      <protection locked="0"/>
    </xf>
    <xf numFmtId="0" fontId="11" fillId="0" borderId="1" xfId="2" applyFont="1" applyFill="1" applyBorder="1" applyAlignment="1" applyProtection="1">
      <alignment horizontal="left" vertical="top" wrapText="1"/>
      <protection locked="0"/>
    </xf>
    <xf numFmtId="0" fontId="9" fillId="0" borderId="1" xfId="2" applyFont="1" applyBorder="1" applyAlignment="1" applyProtection="1">
      <alignment vertical="top" wrapText="1"/>
      <protection locked="0"/>
    </xf>
    <xf numFmtId="0" fontId="10" fillId="2" borderId="1" xfId="1" applyFont="1" applyFill="1" applyBorder="1" applyAlignment="1" applyProtection="1">
      <alignment horizontal="center" vertical="center" wrapText="1"/>
    </xf>
    <xf numFmtId="0" fontId="10" fillId="0" borderId="1" xfId="2" applyFont="1" applyFill="1" applyBorder="1" applyAlignment="1" applyProtection="1">
      <alignment horizontal="center" vertical="top" wrapText="1"/>
      <protection locked="0"/>
    </xf>
    <xf numFmtId="0" fontId="10" fillId="0" borderId="1" xfId="2" applyFont="1" applyFill="1" applyBorder="1" applyAlignment="1" applyProtection="1">
      <alignment horizontal="right" vertical="top" wrapText="1"/>
      <protection locked="0"/>
    </xf>
    <xf numFmtId="0" fontId="11" fillId="0" borderId="1" xfId="1" applyFont="1" applyFill="1" applyBorder="1" applyAlignment="1" applyProtection="1">
      <alignment horizontal="center" vertical="top" wrapText="1"/>
      <protection locked="0"/>
    </xf>
    <xf numFmtId="0" fontId="9" fillId="0" borderId="0" xfId="1" applyFont="1" applyBorder="1" applyAlignment="1" applyProtection="1">
      <alignment horizontal="center"/>
    </xf>
    <xf numFmtId="0" fontId="10" fillId="3" borderId="0" xfId="1" applyFont="1" applyFill="1" applyBorder="1" applyAlignment="1" applyProtection="1">
      <alignment horizontal="center" vertical="top" wrapText="1"/>
      <protection locked="0"/>
    </xf>
    <xf numFmtId="0" fontId="10" fillId="2" borderId="1" xfId="1" applyFont="1" applyFill="1" applyBorder="1" applyAlignment="1" applyProtection="1">
      <alignment horizontal="center" vertical="center" wrapText="1"/>
    </xf>
    <xf numFmtId="0" fontId="14" fillId="0" borderId="0" xfId="1" applyFont="1" applyAlignment="1" applyProtection="1">
      <alignment horizontal="center"/>
      <protection locked="0"/>
    </xf>
    <xf numFmtId="0" fontId="12" fillId="0" borderId="0" xfId="1" applyFont="1" applyAlignment="1" applyProtection="1">
      <alignment horizontal="center"/>
      <protection locked="0"/>
    </xf>
    <xf numFmtId="0" fontId="8" fillId="0" borderId="0" xfId="1" applyFont="1" applyAlignment="1" applyProtection="1">
      <alignment horizontal="right" vertical="center"/>
      <protection locked="0"/>
    </xf>
    <xf numFmtId="0" fontId="9" fillId="0" borderId="0" xfId="1" applyFont="1" applyAlignment="1" applyProtection="1">
      <alignment horizontal="left" vertical="center"/>
      <protection locked="0"/>
    </xf>
    <xf numFmtId="0" fontId="10" fillId="0" borderId="1" xfId="1" applyFont="1" applyFill="1" applyBorder="1" applyAlignment="1" applyProtection="1">
      <alignment horizontal="right" vertical="center" wrapText="1"/>
      <protection locked="0"/>
    </xf>
    <xf numFmtId="4" fontId="28" fillId="3" borderId="1" xfId="0" applyNumberFormat="1" applyFont="1" applyFill="1" applyBorder="1" applyAlignment="1">
      <alignment horizontal="center" wrapText="1"/>
    </xf>
    <xf numFmtId="2" fontId="10" fillId="2" borderId="1" xfId="1" applyNumberFormat="1" applyFont="1" applyFill="1" applyBorder="1" applyAlignment="1" applyProtection="1">
      <alignment horizontal="center" vertical="center" wrapText="1"/>
    </xf>
    <xf numFmtId="2" fontId="9" fillId="0" borderId="1" xfId="1" applyNumberFormat="1" applyFont="1" applyBorder="1" applyAlignment="1" applyProtection="1">
      <alignment wrapText="1"/>
      <protection locked="0"/>
    </xf>
    <xf numFmtId="0" fontId="31" fillId="0" borderId="1" xfId="0" applyFont="1" applyBorder="1"/>
    <xf numFmtId="0" fontId="31" fillId="0" borderId="1" xfId="0" applyFont="1" applyBorder="1" applyAlignment="1">
      <alignment vertical="center" wrapText="1"/>
    </xf>
    <xf numFmtId="0" fontId="18" fillId="0" borderId="0" xfId="2" applyAlignment="1">
      <alignment wrapText="1"/>
    </xf>
    <xf numFmtId="0" fontId="14" fillId="0" borderId="0" xfId="1" applyFont="1" applyAlignment="1" applyProtection="1">
      <alignment horizontal="center" vertical="top" wrapText="1"/>
      <protection locked="0"/>
    </xf>
    <xf numFmtId="0" fontId="12" fillId="0" borderId="1" xfId="2" applyFont="1" applyBorder="1" applyAlignment="1" applyProtection="1">
      <alignment horizontal="center" vertical="top" wrapText="1"/>
      <protection locked="0"/>
    </xf>
    <xf numFmtId="0" fontId="8" fillId="0" borderId="1" xfId="2" applyFont="1" applyBorder="1" applyAlignment="1" applyProtection="1">
      <alignment horizontal="right" vertical="top" wrapText="1"/>
      <protection locked="0"/>
    </xf>
    <xf numFmtId="0" fontId="9" fillId="0" borderId="1" xfId="2" applyFont="1" applyBorder="1" applyAlignment="1" applyProtection="1">
      <alignment horizontal="left" vertical="top" wrapText="1"/>
      <protection locked="0"/>
    </xf>
    <xf numFmtId="0" fontId="9" fillId="0" borderId="1" xfId="2" applyFont="1" applyFill="1" applyBorder="1" applyAlignment="1" applyProtection="1">
      <alignment vertical="top" wrapText="1"/>
      <protection locked="0"/>
    </xf>
    <xf numFmtId="0" fontId="9" fillId="0" borderId="1" xfId="2" applyFont="1" applyFill="1" applyBorder="1" applyAlignment="1" applyProtection="1">
      <alignment vertical="center" wrapText="1"/>
      <protection locked="0"/>
    </xf>
    <xf numFmtId="0" fontId="10" fillId="2" borderId="1" xfId="2" applyFont="1" applyFill="1" applyBorder="1" applyAlignment="1" applyProtection="1">
      <alignment horizontal="left" vertical="center" wrapText="1"/>
    </xf>
    <xf numFmtId="0" fontId="29" fillId="0" borderId="1" xfId="0" applyFont="1" applyBorder="1" applyAlignment="1">
      <alignment horizontal="center" wrapText="1"/>
    </xf>
    <xf numFmtId="0" fontId="15" fillId="0" borderId="1" xfId="1" applyFont="1" applyBorder="1" applyAlignment="1" applyProtection="1">
      <alignment wrapText="1"/>
      <protection locked="0"/>
    </xf>
    <xf numFmtId="43" fontId="29" fillId="0" borderId="1" xfId="34" applyFont="1" applyBorder="1" applyAlignment="1">
      <alignment horizontal="center" wrapText="1"/>
    </xf>
    <xf numFmtId="0" fontId="15" fillId="0" borderId="0" xfId="1" applyFont="1" applyAlignment="1" applyProtection="1">
      <alignment wrapText="1"/>
      <protection locked="0"/>
    </xf>
    <xf numFmtId="0" fontId="9" fillId="0" borderId="3" xfId="0" applyFont="1" applyBorder="1" applyAlignment="1" applyProtection="1">
      <alignment vertical="top" wrapText="1"/>
      <protection locked="0"/>
    </xf>
    <xf numFmtId="0" fontId="31" fillId="0" borderId="0" xfId="0" applyFont="1" applyAlignment="1">
      <alignment wrapText="1"/>
    </xf>
    <xf numFmtId="0" fontId="15" fillId="0" borderId="6" xfId="1" applyFont="1" applyBorder="1" applyAlignment="1" applyProtection="1">
      <alignment wrapText="1"/>
      <protection locked="0"/>
    </xf>
    <xf numFmtId="0" fontId="0" fillId="0" borderId="0" xfId="0" applyAlignment="1">
      <alignment wrapText="1"/>
    </xf>
    <xf numFmtId="0" fontId="9" fillId="0" borderId="1" xfId="0" applyFont="1" applyBorder="1" applyAlignment="1" applyProtection="1">
      <alignment horizontal="center" vertical="top" wrapText="1"/>
      <protection locked="0"/>
    </xf>
    <xf numFmtId="0" fontId="9" fillId="0" borderId="1" xfId="0" applyFont="1" applyBorder="1" applyAlignment="1" applyProtection="1">
      <alignment horizontal="center" vertical="center" wrapText="1"/>
      <protection locked="0"/>
    </xf>
    <xf numFmtId="0" fontId="9" fillId="0" borderId="1" xfId="0" applyFont="1" applyBorder="1" applyAlignment="1" applyProtection="1">
      <alignment horizontal="center" wrapText="1"/>
      <protection locked="0"/>
    </xf>
    <xf numFmtId="43" fontId="9" fillId="0" borderId="0" xfId="1" applyNumberFormat="1" applyFont="1" applyProtection="1">
      <protection locked="0"/>
    </xf>
    <xf numFmtId="0" fontId="9" fillId="0" borderId="1" xfId="1" applyFont="1" applyBorder="1" applyAlignment="1" applyProtection="1">
      <alignment horizontal="center" vertical="center"/>
      <protection locked="0"/>
    </xf>
    <xf numFmtId="0" fontId="32" fillId="0" borderId="1" xfId="0" applyFont="1" applyBorder="1"/>
    <xf numFmtId="0" fontId="9" fillId="0" borderId="1" xfId="1" applyFont="1" applyBorder="1" applyAlignment="1" applyProtection="1">
      <alignment wrapText="1"/>
      <protection locked="0"/>
    </xf>
    <xf numFmtId="1" fontId="9" fillId="0" borderId="1" xfId="1" applyNumberFormat="1" applyFont="1" applyBorder="1" applyAlignment="1" applyProtection="1">
      <alignment horizontal="center" vertical="center"/>
      <protection locked="0"/>
    </xf>
    <xf numFmtId="4" fontId="9" fillId="0" borderId="1" xfId="1" applyNumberFormat="1" applyFont="1" applyBorder="1" applyProtection="1">
      <protection locked="0"/>
    </xf>
  </cellXfs>
  <cellStyles count="41">
    <cellStyle name="Comma" xfId="34" builtinId="3"/>
    <cellStyle name="Excel Built-in Normal" xfId="25" xr:uid="{00000000-0005-0000-0000-000000000000}"/>
    <cellStyle name="Normal" xfId="0" builtinId="0"/>
    <cellStyle name="Normal 2" xfId="1" xr:uid="{00000000-0005-0000-0000-000001000000}"/>
    <cellStyle name="Normal 2 2" xfId="4" xr:uid="{00000000-0005-0000-0000-000002000000}"/>
    <cellStyle name="Normal 3" xfId="2" xr:uid="{00000000-0005-0000-0000-000003000000}"/>
    <cellStyle name="Normal 3 2" xfId="18" xr:uid="{00000000-0005-0000-0000-000004000000}"/>
    <cellStyle name="Normal 3 2 2" xfId="33" xr:uid="{00000000-0005-0000-0000-000005000000}"/>
    <cellStyle name="Normal 4" xfId="3" xr:uid="{00000000-0005-0000-0000-000006000000}"/>
    <cellStyle name="Normal 4 2" xfId="17" xr:uid="{00000000-0005-0000-0000-000007000000}"/>
    <cellStyle name="Normal 5" xfId="5" xr:uid="{00000000-0005-0000-0000-000008000000}"/>
    <cellStyle name="Normal 5 2" xfId="9" xr:uid="{00000000-0005-0000-0000-000009000000}"/>
    <cellStyle name="Normal 5 2 2" xfId="14" xr:uid="{00000000-0005-0000-0000-00000A000000}"/>
    <cellStyle name="Normal 5 2 2 2" xfId="39" xr:uid="{FE543E0C-441B-44B0-B88A-081D5D3FCD4E}"/>
    <cellStyle name="Normal 5 2 3" xfId="36" xr:uid="{BC8AA6E7-6B0E-4073-BDB8-649709F6163C}"/>
    <cellStyle name="Normal 5 3" xfId="12" xr:uid="{00000000-0005-0000-0000-00000B000000}"/>
    <cellStyle name="Normal 5 3 2" xfId="38" xr:uid="{1AD7A880-28D6-4E41-9DA4-493BC98C2EEF}"/>
    <cellStyle name="Normal 5 4" xfId="20" xr:uid="{00000000-0005-0000-0000-00000C000000}"/>
    <cellStyle name="Normal 5 5" xfId="32" xr:uid="{00000000-0005-0000-0000-00000D000000}"/>
    <cellStyle name="Normal 5 6" xfId="35" xr:uid="{AA708336-0A24-47BC-96F5-C2CD1F9C46F0}"/>
    <cellStyle name="Normal 6" xfId="6" xr:uid="{00000000-0005-0000-0000-00000E000000}"/>
    <cellStyle name="Normal 6 2" xfId="22" xr:uid="{00000000-0005-0000-0000-00000F000000}"/>
    <cellStyle name="Normal 7" xfId="7" xr:uid="{00000000-0005-0000-0000-000010000000}"/>
    <cellStyle name="Normal 8" xfId="8" xr:uid="{00000000-0005-0000-0000-000011000000}"/>
    <cellStyle name="Normal 8 2" xfId="13" xr:uid="{00000000-0005-0000-0000-000012000000}"/>
    <cellStyle name="Normal 9" xfId="10" xr:uid="{00000000-0005-0000-0000-000013000000}"/>
    <cellStyle name="Normal 9 2" xfId="15" xr:uid="{00000000-0005-0000-0000-000014000000}"/>
    <cellStyle name="Normal 9 2 2" xfId="40" xr:uid="{3D1BC0A1-BA0F-4524-92E9-12132011DC85}"/>
    <cellStyle name="Normal 9 3" xfId="37" xr:uid="{3F72E258-CFAF-4F24-B201-5BA4115F250E}"/>
    <cellStyle name="Нейтральный 2" xfId="26" xr:uid="{00000000-0005-0000-0000-000015000000}"/>
    <cellStyle name="Обычный 2" xfId="16" xr:uid="{00000000-0005-0000-0000-000017000000}"/>
    <cellStyle name="Обычный 2 2" xfId="21" xr:uid="{00000000-0005-0000-0000-000018000000}"/>
    <cellStyle name="Обычный 2 2 2" xfId="24" xr:uid="{00000000-0005-0000-0000-000019000000}"/>
    <cellStyle name="Обычный 2 3" xfId="30" xr:uid="{00000000-0005-0000-0000-00001A000000}"/>
    <cellStyle name="Обычный 2 4" xfId="28" xr:uid="{00000000-0005-0000-0000-00001B000000}"/>
    <cellStyle name="Обычный 2 5" xfId="23" xr:uid="{00000000-0005-0000-0000-00001C000000}"/>
    <cellStyle name="Обычный 3" xfId="11" xr:uid="{00000000-0005-0000-0000-00001D000000}"/>
    <cellStyle name="Обычный 3 2" xfId="19" xr:uid="{00000000-0005-0000-0000-00001E000000}"/>
    <cellStyle name="Обычный 3 3" xfId="29" xr:uid="{00000000-0005-0000-0000-00001F000000}"/>
    <cellStyle name="Обычный 4" xfId="27" xr:uid="{00000000-0005-0000-0000-000020000000}"/>
    <cellStyle name="Финансовый 3" xfId="31" xr:uid="{00000000-0005-0000-0000-00002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R32"/>
  <sheetViews>
    <sheetView tabSelected="1" zoomScale="70" zoomScaleNormal="70" workbookViewId="0">
      <selection activeCell="H8" sqref="H8"/>
    </sheetView>
  </sheetViews>
  <sheetFormatPr defaultRowHeight="15.75"/>
  <cols>
    <col min="1" max="1" width="5.7109375" style="25" customWidth="1"/>
    <col min="2" max="2" width="5.7109375" style="98" customWidth="1"/>
    <col min="3" max="3" width="39.140625" style="37" customWidth="1"/>
    <col min="4" max="4" width="28.140625" style="37" customWidth="1"/>
    <col min="5" max="5" width="10.5703125" style="99" customWidth="1"/>
    <col min="6" max="6" width="11.28515625" style="98" customWidth="1"/>
    <col min="7" max="7" width="10.7109375" style="25" customWidth="1"/>
    <col min="8" max="8" width="108.42578125" style="25" customWidth="1"/>
    <col min="9" max="9" width="29" style="100" customWidth="1"/>
    <col min="10" max="10" width="30" style="25" customWidth="1"/>
    <col min="11" max="11" width="14" style="25" customWidth="1"/>
    <col min="12" max="16384" width="9.140625" style="25"/>
  </cols>
  <sheetData>
    <row r="1" spans="1:18">
      <c r="A1" s="82"/>
      <c r="B1" s="82"/>
      <c r="C1" s="83" t="s">
        <v>24</v>
      </c>
      <c r="D1" s="83"/>
      <c r="E1" s="83"/>
      <c r="F1" s="83"/>
      <c r="G1" s="83"/>
      <c r="H1" s="83"/>
      <c r="I1" s="83"/>
      <c r="J1" s="83"/>
      <c r="K1" s="83"/>
    </row>
    <row r="2" spans="1:18">
      <c r="A2" s="82"/>
      <c r="B2" s="82"/>
      <c r="C2" s="82"/>
      <c r="D2" s="84" t="s">
        <v>33</v>
      </c>
      <c r="E2" s="84"/>
      <c r="F2" s="84"/>
      <c r="G2" s="84"/>
      <c r="H2" s="84"/>
      <c r="I2" s="82"/>
      <c r="J2" s="82"/>
      <c r="K2" s="82"/>
    </row>
    <row r="3" spans="1:18" ht="31.5">
      <c r="A3" s="85" t="s">
        <v>8</v>
      </c>
      <c r="B3" s="85"/>
      <c r="C3" s="85"/>
      <c r="D3" s="86" t="s">
        <v>25</v>
      </c>
      <c r="E3" s="86"/>
      <c r="F3" s="86"/>
      <c r="G3" s="86"/>
      <c r="H3" s="86"/>
      <c r="I3" s="64" t="s">
        <v>9</v>
      </c>
      <c r="J3" s="64" t="s">
        <v>10</v>
      </c>
      <c r="K3" s="82"/>
    </row>
    <row r="4" spans="1:18" s="22" customFormat="1">
      <c r="A4" s="67" t="s">
        <v>7</v>
      </c>
      <c r="B4" s="67"/>
      <c r="C4" s="67"/>
      <c r="D4" s="68" t="s">
        <v>75</v>
      </c>
      <c r="E4" s="68"/>
      <c r="F4" s="68"/>
      <c r="G4" s="68"/>
      <c r="H4" s="68"/>
      <c r="I4" s="68"/>
      <c r="J4" s="62" t="s">
        <v>11</v>
      </c>
      <c r="K4" s="63"/>
    </row>
    <row r="5" spans="1:18" s="22" customFormat="1" ht="16.5" thickBot="1">
      <c r="A5" s="87"/>
      <c r="B5" s="87"/>
      <c r="C5" s="88"/>
      <c r="D5" s="66"/>
      <c r="E5" s="66"/>
      <c r="F5" s="66"/>
      <c r="G5" s="66"/>
      <c r="H5" s="66"/>
      <c r="I5" s="66"/>
      <c r="J5" s="66"/>
      <c r="K5" s="63"/>
    </row>
    <row r="6" spans="1:18" ht="32.25" thickBot="1">
      <c r="A6" s="53" t="s">
        <v>2</v>
      </c>
      <c r="B6" s="53" t="s">
        <v>0</v>
      </c>
      <c r="C6" s="89" t="s">
        <v>1</v>
      </c>
      <c r="D6" s="89" t="s">
        <v>3</v>
      </c>
      <c r="E6" s="55" t="s">
        <v>4</v>
      </c>
      <c r="F6" s="54" t="s">
        <v>29</v>
      </c>
      <c r="G6" s="54" t="s">
        <v>5</v>
      </c>
      <c r="H6" s="54" t="s">
        <v>6</v>
      </c>
      <c r="I6" s="54" t="s">
        <v>30</v>
      </c>
      <c r="J6" s="49" t="s">
        <v>32</v>
      </c>
      <c r="K6" s="24"/>
    </row>
    <row r="7" spans="1:18">
      <c r="A7" s="29">
        <v>1</v>
      </c>
      <c r="B7" s="36">
        <v>2</v>
      </c>
      <c r="C7" s="38"/>
      <c r="D7" s="38"/>
      <c r="E7" s="30">
        <v>3</v>
      </c>
      <c r="F7" s="36">
        <v>4</v>
      </c>
      <c r="G7" s="29">
        <v>5</v>
      </c>
      <c r="H7" s="29">
        <v>6</v>
      </c>
      <c r="I7" s="52"/>
      <c r="J7" s="29">
        <v>8</v>
      </c>
      <c r="K7" s="24"/>
    </row>
    <row r="8" spans="1:18" ht="409.6">
      <c r="A8" s="23" t="s">
        <v>26</v>
      </c>
      <c r="B8" s="33">
        <v>1</v>
      </c>
      <c r="C8" s="39" t="s">
        <v>35</v>
      </c>
      <c r="D8" s="39" t="s">
        <v>35</v>
      </c>
      <c r="E8" s="48"/>
      <c r="F8" s="41"/>
      <c r="G8" s="91"/>
      <c r="H8" s="40" t="s">
        <v>36</v>
      </c>
      <c r="I8" s="51"/>
      <c r="J8" s="39"/>
      <c r="K8" s="93"/>
      <c r="L8" s="93"/>
      <c r="M8" s="93"/>
      <c r="N8" s="93"/>
      <c r="O8" s="93"/>
      <c r="P8" s="93"/>
      <c r="Q8" s="93"/>
      <c r="R8" s="93"/>
    </row>
    <row r="9" spans="1:18" ht="409.6">
      <c r="A9" s="23" t="s">
        <v>26</v>
      </c>
      <c r="B9" s="35">
        <v>2</v>
      </c>
      <c r="C9" s="39" t="s">
        <v>37</v>
      </c>
      <c r="D9" s="39" t="s">
        <v>37</v>
      </c>
      <c r="E9" s="48"/>
      <c r="F9" s="41"/>
      <c r="G9" s="91"/>
      <c r="H9" s="40" t="s">
        <v>38</v>
      </c>
      <c r="I9" s="77"/>
      <c r="J9" s="39"/>
      <c r="K9" s="93"/>
      <c r="L9" s="93"/>
      <c r="M9" s="93"/>
      <c r="N9" s="93"/>
      <c r="O9" s="93"/>
      <c r="P9" s="93"/>
      <c r="Q9" s="93"/>
      <c r="R9" s="93"/>
    </row>
    <row r="10" spans="1:18" ht="409.5">
      <c r="A10" s="23" t="s">
        <v>26</v>
      </c>
      <c r="B10" s="33">
        <v>3</v>
      </c>
      <c r="C10" s="39" t="s">
        <v>39</v>
      </c>
      <c r="D10" s="39" t="s">
        <v>39</v>
      </c>
      <c r="E10" s="48"/>
      <c r="F10" s="41"/>
      <c r="H10" s="40" t="s">
        <v>40</v>
      </c>
      <c r="I10" s="50"/>
      <c r="J10" s="39"/>
      <c r="K10" s="94"/>
    </row>
    <row r="11" spans="1:18" ht="409.5">
      <c r="A11" s="23" t="s">
        <v>26</v>
      </c>
      <c r="B11" s="33">
        <v>4</v>
      </c>
      <c r="C11" s="95" t="s">
        <v>41</v>
      </c>
      <c r="D11" s="95" t="s">
        <v>41</v>
      </c>
      <c r="E11" s="48"/>
      <c r="F11" s="41"/>
      <c r="H11" s="40" t="s">
        <v>42</v>
      </c>
      <c r="I11" s="50"/>
      <c r="J11" s="39"/>
      <c r="K11" s="94"/>
    </row>
    <row r="12" spans="1:18" ht="165">
      <c r="A12" s="23" t="s">
        <v>26</v>
      </c>
      <c r="B12" s="35">
        <v>5</v>
      </c>
      <c r="C12" s="39" t="s">
        <v>43</v>
      </c>
      <c r="D12" s="39" t="s">
        <v>43</v>
      </c>
      <c r="E12" s="48"/>
      <c r="F12" s="41"/>
      <c r="H12" s="40" t="s">
        <v>44</v>
      </c>
      <c r="I12" s="50"/>
      <c r="J12" s="39"/>
      <c r="K12" s="94"/>
    </row>
    <row r="13" spans="1:18" ht="75.75">
      <c r="A13" s="23" t="s">
        <v>26</v>
      </c>
      <c r="B13" s="33">
        <v>6</v>
      </c>
      <c r="C13" s="39" t="s">
        <v>45</v>
      </c>
      <c r="D13" s="39" t="s">
        <v>45</v>
      </c>
      <c r="E13" s="48"/>
      <c r="F13" s="41"/>
      <c r="G13" s="91"/>
      <c r="H13" s="40" t="s">
        <v>46</v>
      </c>
      <c r="I13" s="51"/>
      <c r="J13" s="39"/>
      <c r="K13" s="93"/>
      <c r="L13" s="93"/>
      <c r="M13" s="93"/>
      <c r="N13" s="93"/>
      <c r="O13" s="93"/>
      <c r="P13" s="93"/>
    </row>
    <row r="14" spans="1:18" ht="90.75">
      <c r="A14" s="23" t="s">
        <v>26</v>
      </c>
      <c r="B14" s="33">
        <v>7</v>
      </c>
      <c r="C14" s="39" t="s">
        <v>47</v>
      </c>
      <c r="D14" s="39" t="s">
        <v>47</v>
      </c>
      <c r="E14" s="48"/>
      <c r="F14" s="41"/>
      <c r="G14" s="96"/>
      <c r="H14" s="40" t="s">
        <v>48</v>
      </c>
      <c r="I14" s="51"/>
      <c r="J14" s="39"/>
      <c r="K14" s="93"/>
      <c r="L14" s="93"/>
      <c r="M14" s="93"/>
      <c r="N14" s="93"/>
      <c r="O14" s="93"/>
      <c r="P14" s="93"/>
    </row>
    <row r="15" spans="1:18" ht="165.75">
      <c r="A15" s="23" t="s">
        <v>26</v>
      </c>
      <c r="B15" s="35">
        <v>8</v>
      </c>
      <c r="C15" s="39" t="s">
        <v>49</v>
      </c>
      <c r="D15" s="39" t="s">
        <v>49</v>
      </c>
      <c r="E15" s="48"/>
      <c r="F15" s="41"/>
      <c r="G15" s="91"/>
      <c r="H15" s="40" t="s">
        <v>50</v>
      </c>
      <c r="I15" s="51"/>
      <c r="J15" s="39"/>
      <c r="K15" s="93"/>
      <c r="L15" s="93"/>
      <c r="M15" s="93"/>
      <c r="N15" s="93"/>
      <c r="O15" s="93"/>
      <c r="P15" s="93"/>
    </row>
    <row r="16" spans="1:18" ht="105">
      <c r="A16" s="23" t="s">
        <v>26</v>
      </c>
      <c r="B16" s="33">
        <v>9</v>
      </c>
      <c r="C16" s="39" t="s">
        <v>51</v>
      </c>
      <c r="D16" s="39" t="s">
        <v>51</v>
      </c>
      <c r="E16" s="48"/>
      <c r="F16" s="41"/>
      <c r="H16" s="40" t="s">
        <v>52</v>
      </c>
      <c r="I16" s="51"/>
      <c r="J16" s="39"/>
      <c r="K16" s="94"/>
    </row>
    <row r="17" spans="1:17" ht="90">
      <c r="A17" s="23" t="s">
        <v>26</v>
      </c>
      <c r="B17" s="33">
        <v>10</v>
      </c>
      <c r="C17" s="39" t="s">
        <v>53</v>
      </c>
      <c r="D17" s="39" t="s">
        <v>53</v>
      </c>
      <c r="E17" s="48"/>
      <c r="F17" s="41"/>
      <c r="H17" s="40" t="s">
        <v>54</v>
      </c>
      <c r="I17" s="51"/>
      <c r="J17" s="81"/>
      <c r="K17" s="94"/>
    </row>
    <row r="18" spans="1:17" ht="330">
      <c r="A18" s="23" t="s">
        <v>26</v>
      </c>
      <c r="B18" s="35">
        <v>11</v>
      </c>
      <c r="C18" s="39" t="s">
        <v>55</v>
      </c>
      <c r="D18" s="39" t="s">
        <v>55</v>
      </c>
      <c r="E18" s="48"/>
      <c r="F18" s="41"/>
      <c r="H18" s="40" t="s">
        <v>56</v>
      </c>
      <c r="I18" s="51"/>
      <c r="J18" s="39"/>
      <c r="K18" s="94"/>
    </row>
    <row r="19" spans="1:17" ht="375">
      <c r="A19" s="23" t="s">
        <v>26</v>
      </c>
      <c r="B19" s="33">
        <v>12</v>
      </c>
      <c r="C19" s="39" t="s">
        <v>57</v>
      </c>
      <c r="D19" s="39" t="s">
        <v>57</v>
      </c>
      <c r="E19" s="48"/>
      <c r="F19" s="41"/>
      <c r="H19" s="40" t="s">
        <v>58</v>
      </c>
      <c r="I19" s="51"/>
      <c r="J19" s="81"/>
      <c r="K19" s="94"/>
    </row>
    <row r="20" spans="1:17" ht="300">
      <c r="A20" s="23" t="s">
        <v>26</v>
      </c>
      <c r="B20" s="33">
        <v>13</v>
      </c>
      <c r="C20" s="39" t="s">
        <v>59</v>
      </c>
      <c r="D20" s="39" t="s">
        <v>59</v>
      </c>
      <c r="E20" s="48"/>
      <c r="F20" s="41"/>
      <c r="H20" s="40" t="s">
        <v>60</v>
      </c>
      <c r="I20" s="51"/>
      <c r="J20" s="81"/>
    </row>
    <row r="21" spans="1:17" ht="405">
      <c r="A21" s="23" t="s">
        <v>26</v>
      </c>
      <c r="B21" s="35">
        <v>14</v>
      </c>
      <c r="C21" s="39" t="s">
        <v>61</v>
      </c>
      <c r="D21" s="39" t="s">
        <v>61</v>
      </c>
      <c r="E21" s="48"/>
      <c r="F21" s="41"/>
      <c r="H21" s="40" t="s">
        <v>62</v>
      </c>
      <c r="I21" s="51"/>
      <c r="J21" s="81"/>
    </row>
    <row r="22" spans="1:17" ht="240.75">
      <c r="A22" s="23" t="s">
        <v>26</v>
      </c>
      <c r="B22" s="33">
        <v>15</v>
      </c>
      <c r="C22" s="39" t="s">
        <v>63</v>
      </c>
      <c r="D22" s="39" t="s">
        <v>63</v>
      </c>
      <c r="E22" s="48"/>
      <c r="F22" s="41"/>
      <c r="G22" s="93"/>
      <c r="H22" s="40" t="s">
        <v>64</v>
      </c>
      <c r="I22" s="51"/>
      <c r="J22" s="39"/>
      <c r="K22" s="93"/>
      <c r="L22" s="93"/>
      <c r="M22" s="93"/>
      <c r="N22" s="93"/>
      <c r="O22" s="93"/>
      <c r="P22" s="93"/>
      <c r="Q22" s="93"/>
    </row>
    <row r="23" spans="1:17" ht="270.75">
      <c r="A23" s="23" t="s">
        <v>26</v>
      </c>
      <c r="B23" s="33">
        <v>16</v>
      </c>
      <c r="C23" s="39" t="s">
        <v>65</v>
      </c>
      <c r="D23" s="39" t="s">
        <v>65</v>
      </c>
      <c r="E23" s="48"/>
      <c r="F23" s="41"/>
      <c r="G23" s="93"/>
      <c r="H23" s="40" t="s">
        <v>66</v>
      </c>
      <c r="I23" s="51"/>
      <c r="J23" s="81"/>
      <c r="K23" s="93"/>
      <c r="L23" s="93"/>
      <c r="M23" s="93"/>
      <c r="N23" s="93"/>
      <c r="O23" s="93"/>
      <c r="P23" s="93"/>
      <c r="Q23" s="93"/>
    </row>
    <row r="24" spans="1:17" ht="240.75">
      <c r="A24" s="23" t="s">
        <v>26</v>
      </c>
      <c r="B24" s="35">
        <v>17</v>
      </c>
      <c r="C24" s="39" t="s">
        <v>67</v>
      </c>
      <c r="D24" s="39" t="s">
        <v>67</v>
      </c>
      <c r="E24" s="48"/>
      <c r="F24" s="41"/>
      <c r="G24" s="93"/>
      <c r="H24" s="40" t="s">
        <v>68</v>
      </c>
      <c r="I24" s="51"/>
      <c r="J24" s="81"/>
      <c r="K24" s="93"/>
      <c r="L24" s="93"/>
      <c r="M24" s="93"/>
      <c r="N24" s="93"/>
      <c r="O24" s="93"/>
      <c r="P24" s="93"/>
      <c r="Q24" s="93"/>
    </row>
    <row r="25" spans="1:17" ht="330">
      <c r="A25" s="23" t="s">
        <v>26</v>
      </c>
      <c r="B25" s="102">
        <v>18</v>
      </c>
      <c r="C25" s="103" t="s">
        <v>76</v>
      </c>
      <c r="D25" s="104" t="s">
        <v>76</v>
      </c>
      <c r="E25" s="40"/>
      <c r="F25" s="90"/>
      <c r="H25" s="40" t="s">
        <v>77</v>
      </c>
      <c r="I25" s="92"/>
      <c r="J25" s="39"/>
    </row>
    <row r="26" spans="1:17" ht="20.25">
      <c r="B26" s="93"/>
      <c r="C26" s="93"/>
      <c r="D26" s="93"/>
      <c r="E26" s="93"/>
      <c r="F26" s="93"/>
      <c r="G26" s="93"/>
      <c r="H26" s="93"/>
      <c r="I26" s="93"/>
      <c r="J26" s="93"/>
      <c r="K26" s="93"/>
    </row>
    <row r="27" spans="1:17">
      <c r="B27" s="97"/>
      <c r="C27" s="97"/>
      <c r="D27" s="97"/>
      <c r="E27" s="97"/>
      <c r="F27" s="97"/>
      <c r="G27" s="97"/>
      <c r="H27" s="97"/>
      <c r="I27" s="97"/>
      <c r="J27" s="97"/>
      <c r="K27" s="97"/>
    </row>
    <row r="28" spans="1:17">
      <c r="B28" s="56"/>
      <c r="C28" s="56"/>
      <c r="D28" s="57"/>
      <c r="E28" s="56"/>
      <c r="F28" s="56"/>
      <c r="G28" s="56"/>
      <c r="H28" s="56"/>
      <c r="I28" s="56"/>
      <c r="J28" s="56"/>
      <c r="K28" s="56"/>
      <c r="L28" s="56"/>
      <c r="M28" s="56"/>
      <c r="N28" s="56"/>
      <c r="O28" s="56"/>
    </row>
    <row r="29" spans="1:17" ht="20.25">
      <c r="B29" s="59" t="s">
        <v>12</v>
      </c>
      <c r="C29" s="59"/>
      <c r="D29" s="59"/>
      <c r="E29" s="59"/>
      <c r="F29" s="59"/>
      <c r="G29" s="59"/>
      <c r="H29" s="59"/>
      <c r="I29" s="59"/>
      <c r="J29" s="59"/>
      <c r="K29" s="59"/>
      <c r="L29" s="59"/>
      <c r="M29" s="59"/>
      <c r="N29" s="59"/>
      <c r="O29" s="59"/>
    </row>
    <row r="30" spans="1:17" ht="20.25">
      <c r="B30" s="59"/>
      <c r="C30" s="59"/>
      <c r="D30" s="59"/>
      <c r="E30" s="59"/>
      <c r="F30" s="59"/>
      <c r="G30" s="59"/>
      <c r="H30" s="59"/>
      <c r="I30" s="59"/>
      <c r="J30" s="59"/>
      <c r="K30" s="59"/>
      <c r="L30" s="59"/>
      <c r="M30" s="59"/>
      <c r="N30" s="59"/>
      <c r="O30" s="59"/>
    </row>
    <row r="31" spans="1:17" ht="20.25">
      <c r="B31" s="59" t="s">
        <v>13</v>
      </c>
      <c r="C31" s="59"/>
      <c r="D31" s="59"/>
      <c r="E31" s="59"/>
      <c r="F31" s="59"/>
      <c r="G31" s="59"/>
      <c r="H31" s="59"/>
      <c r="I31" s="59"/>
      <c r="J31" s="59"/>
      <c r="K31" s="59"/>
      <c r="L31" s="59"/>
      <c r="M31" s="59"/>
      <c r="N31" s="59"/>
      <c r="O31" s="59"/>
    </row>
    <row r="32" spans="1:17">
      <c r="B32"/>
      <c r="C32"/>
      <c r="D32"/>
      <c r="E32"/>
      <c r="F32"/>
      <c r="G32"/>
      <c r="H32"/>
      <c r="I32"/>
      <c r="J32"/>
      <c r="K32"/>
      <c r="L32"/>
      <c r="M32"/>
      <c r="N32"/>
      <c r="O32"/>
    </row>
  </sheetData>
  <autoFilter ref="A6:J25" xr:uid="{00000000-0009-0000-0000-000000000000}"/>
  <mergeCells count="8">
    <mergeCell ref="C1:K1"/>
    <mergeCell ref="D5:H5"/>
    <mergeCell ref="I5:J5"/>
    <mergeCell ref="D2:H2"/>
    <mergeCell ref="A3:C3"/>
    <mergeCell ref="D3:H3"/>
    <mergeCell ref="A4:C4"/>
    <mergeCell ref="D4:I4"/>
  </mergeCells>
  <phoneticPr fontId="17"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3"/>
  <sheetViews>
    <sheetView zoomScale="70" zoomScaleNormal="70" workbookViewId="0">
      <selection activeCell="G40" sqref="G40"/>
    </sheetView>
  </sheetViews>
  <sheetFormatPr defaultRowHeight="15.75"/>
  <cols>
    <col min="1" max="1" width="3.42578125" style="2" customWidth="1"/>
    <col min="2" max="2" width="5.7109375" style="2" customWidth="1"/>
    <col min="3" max="3" width="4.42578125" style="31" customWidth="1"/>
    <col min="4" max="4" width="20.7109375" style="14" customWidth="1"/>
    <col min="5" max="5" width="23" style="14" customWidth="1"/>
    <col min="6" max="6" width="15.28515625" style="7" customWidth="1"/>
    <col min="7" max="7" width="14.7109375" style="28" customWidth="1"/>
    <col min="8" max="8" width="18.28515625" style="2" customWidth="1"/>
    <col min="9" max="9" width="12.140625" style="2" customWidth="1"/>
    <col min="10" max="10" width="13.140625" style="2" customWidth="1"/>
    <col min="11" max="11" width="17" style="2" customWidth="1"/>
    <col min="12" max="12" width="30" style="2" customWidth="1"/>
    <col min="13" max="13" width="18.140625" style="45" customWidth="1"/>
    <col min="14" max="14" width="28" style="42" customWidth="1"/>
    <col min="15" max="15" width="15.85546875" style="45" customWidth="1"/>
    <col min="16" max="16" width="11.7109375" style="45" bestFit="1" customWidth="1"/>
    <col min="17" max="16384" width="9.140625" style="2"/>
  </cols>
  <sheetData>
    <row r="1" spans="1:16">
      <c r="D1" s="72" t="s">
        <v>23</v>
      </c>
      <c r="E1" s="72"/>
      <c r="F1" s="72"/>
      <c r="G1" s="72"/>
      <c r="H1" s="72"/>
      <c r="I1" s="72"/>
      <c r="J1" s="72"/>
      <c r="K1" s="72"/>
      <c r="L1" s="72"/>
    </row>
    <row r="2" spans="1:16">
      <c r="D2" s="73" t="s">
        <v>14</v>
      </c>
      <c r="E2" s="73"/>
      <c r="F2" s="73"/>
      <c r="G2" s="73"/>
      <c r="H2" s="73"/>
      <c r="I2" s="73"/>
      <c r="J2" s="73"/>
      <c r="K2" s="13"/>
    </row>
    <row r="3" spans="1:16">
      <c r="B3" s="74" t="s">
        <v>8</v>
      </c>
      <c r="C3" s="74"/>
      <c r="D3" s="74"/>
      <c r="E3" s="75" t="s">
        <v>25</v>
      </c>
      <c r="F3" s="75"/>
      <c r="G3" s="75"/>
      <c r="H3" s="75"/>
      <c r="I3" s="75"/>
      <c r="K3" s="2" t="s">
        <v>9</v>
      </c>
      <c r="L3" s="2" t="s">
        <v>10</v>
      </c>
    </row>
    <row r="4" spans="1:16" s="4" customFormat="1" ht="32.25" customHeight="1">
      <c r="A4" s="3"/>
      <c r="B4" s="76" t="s">
        <v>7</v>
      </c>
      <c r="C4" s="76"/>
      <c r="D4" s="76"/>
      <c r="E4" s="68" t="s">
        <v>75</v>
      </c>
      <c r="F4" s="68"/>
      <c r="G4" s="68"/>
      <c r="H4" s="68"/>
      <c r="I4" s="68"/>
      <c r="J4" s="68"/>
      <c r="K4" s="68"/>
      <c r="L4" s="16" t="s">
        <v>11</v>
      </c>
      <c r="M4" s="46"/>
      <c r="N4" s="43"/>
      <c r="O4" s="46"/>
      <c r="P4" s="46"/>
    </row>
    <row r="5" spans="1:16" s="5" customFormat="1" ht="20.100000000000001" customHeight="1">
      <c r="A5" s="3"/>
      <c r="C5" s="32"/>
      <c r="D5" s="4"/>
      <c r="E5" s="70"/>
      <c r="F5" s="70"/>
      <c r="G5" s="70"/>
      <c r="H5" s="70"/>
      <c r="I5" s="70"/>
      <c r="J5" s="26"/>
      <c r="K5" s="26"/>
      <c r="L5" s="26"/>
      <c r="M5" s="47"/>
      <c r="N5" s="44"/>
      <c r="O5" s="47"/>
      <c r="P5" s="47"/>
    </row>
    <row r="6" spans="1:16" ht="47.25">
      <c r="A6" s="6"/>
      <c r="B6" s="1" t="s">
        <v>2</v>
      </c>
      <c r="C6" s="65" t="s">
        <v>0</v>
      </c>
      <c r="D6" s="1" t="s">
        <v>1</v>
      </c>
      <c r="E6" s="65" t="s">
        <v>3</v>
      </c>
      <c r="F6" s="65" t="s">
        <v>15</v>
      </c>
      <c r="G6" s="27" t="s">
        <v>16</v>
      </c>
      <c r="H6" s="65" t="s">
        <v>17</v>
      </c>
      <c r="I6" s="65" t="s">
        <v>18</v>
      </c>
      <c r="J6" s="19" t="s">
        <v>19</v>
      </c>
      <c r="K6" s="65" t="s">
        <v>20</v>
      </c>
      <c r="L6" s="65" t="s">
        <v>21</v>
      </c>
      <c r="M6" s="78" t="s">
        <v>28</v>
      </c>
      <c r="N6" s="78" t="s">
        <v>34</v>
      </c>
    </row>
    <row r="7" spans="1:16">
      <c r="A7" s="6"/>
      <c r="B7" s="65">
        <v>1</v>
      </c>
      <c r="C7" s="71">
        <v>2</v>
      </c>
      <c r="D7" s="71"/>
      <c r="E7" s="71"/>
      <c r="F7" s="65">
        <v>3</v>
      </c>
      <c r="G7" s="27">
        <v>4</v>
      </c>
      <c r="H7" s="65">
        <v>5</v>
      </c>
      <c r="I7" s="65">
        <v>6</v>
      </c>
      <c r="J7" s="65">
        <v>7</v>
      </c>
      <c r="K7" s="65">
        <v>8</v>
      </c>
      <c r="L7" s="15">
        <v>9</v>
      </c>
      <c r="M7" s="79"/>
    </row>
    <row r="8" spans="1:16" ht="90">
      <c r="A8" s="18"/>
      <c r="B8" s="23" t="s">
        <v>26</v>
      </c>
      <c r="C8" s="33">
        <v>1</v>
      </c>
      <c r="D8" s="39" t="s">
        <v>35</v>
      </c>
      <c r="E8" s="39" t="s">
        <v>35</v>
      </c>
      <c r="F8" s="48" t="s">
        <v>31</v>
      </c>
      <c r="G8" s="41">
        <v>1</v>
      </c>
      <c r="H8" s="20"/>
      <c r="I8" s="21"/>
      <c r="J8" s="21"/>
      <c r="K8" s="21"/>
      <c r="L8" s="17" t="s">
        <v>27</v>
      </c>
      <c r="M8" s="51">
        <v>640000</v>
      </c>
      <c r="N8" s="39" t="s">
        <v>69</v>
      </c>
    </row>
    <row r="9" spans="1:16" ht="76.5">
      <c r="A9" s="34"/>
      <c r="B9" s="23" t="s">
        <v>26</v>
      </c>
      <c r="C9" s="35">
        <v>2</v>
      </c>
      <c r="D9" s="39" t="s">
        <v>37</v>
      </c>
      <c r="E9" s="39" t="s">
        <v>37</v>
      </c>
      <c r="F9" s="48" t="s">
        <v>31</v>
      </c>
      <c r="G9" s="41">
        <v>1</v>
      </c>
      <c r="H9" s="20"/>
      <c r="I9" s="21"/>
      <c r="J9" s="21"/>
      <c r="K9" s="21"/>
      <c r="L9" s="17" t="s">
        <v>27</v>
      </c>
      <c r="M9" s="77">
        <v>2000000</v>
      </c>
      <c r="N9" s="39" t="s">
        <v>69</v>
      </c>
    </row>
    <row r="10" spans="1:16" ht="76.5">
      <c r="A10" s="34"/>
      <c r="B10" s="23" t="s">
        <v>26</v>
      </c>
      <c r="C10" s="33">
        <v>3</v>
      </c>
      <c r="D10" s="39" t="s">
        <v>39</v>
      </c>
      <c r="E10" s="39" t="s">
        <v>39</v>
      </c>
      <c r="F10" s="48" t="s">
        <v>31</v>
      </c>
      <c r="G10" s="41">
        <v>1</v>
      </c>
      <c r="H10" s="20"/>
      <c r="I10" s="21"/>
      <c r="J10" s="21"/>
      <c r="K10" s="21"/>
      <c r="L10" s="17" t="s">
        <v>27</v>
      </c>
      <c r="M10" s="50">
        <v>900000</v>
      </c>
      <c r="N10" s="39" t="s">
        <v>70</v>
      </c>
    </row>
    <row r="11" spans="1:16" ht="76.5">
      <c r="A11" s="34"/>
      <c r="B11" s="23" t="s">
        <v>26</v>
      </c>
      <c r="C11" s="33">
        <v>4</v>
      </c>
      <c r="D11" s="80" t="s">
        <v>41</v>
      </c>
      <c r="E11" s="80" t="s">
        <v>41</v>
      </c>
      <c r="F11" s="48" t="s">
        <v>31</v>
      </c>
      <c r="G11" s="41">
        <v>1</v>
      </c>
      <c r="H11" s="20"/>
      <c r="I11" s="21"/>
      <c r="J11" s="21"/>
      <c r="K11" s="21"/>
      <c r="L11" s="17" t="s">
        <v>27</v>
      </c>
      <c r="M11" s="50">
        <v>750000</v>
      </c>
      <c r="N11" s="39" t="s">
        <v>70</v>
      </c>
    </row>
    <row r="12" spans="1:16" ht="76.5">
      <c r="A12" s="34"/>
      <c r="B12" s="23" t="s">
        <v>26</v>
      </c>
      <c r="C12" s="35">
        <v>5</v>
      </c>
      <c r="D12" s="39" t="s">
        <v>43</v>
      </c>
      <c r="E12" s="39" t="s">
        <v>43</v>
      </c>
      <c r="F12" s="48" t="s">
        <v>31</v>
      </c>
      <c r="G12" s="41">
        <v>3</v>
      </c>
      <c r="H12" s="20"/>
      <c r="I12" s="21"/>
      <c r="J12" s="21"/>
      <c r="K12" s="21"/>
      <c r="L12" s="17" t="s">
        <v>27</v>
      </c>
      <c r="M12" s="50">
        <v>8400</v>
      </c>
      <c r="N12" s="39" t="s">
        <v>71</v>
      </c>
    </row>
    <row r="13" spans="1:16" ht="76.5">
      <c r="A13" s="34"/>
      <c r="B13" s="23" t="s">
        <v>26</v>
      </c>
      <c r="C13" s="33">
        <v>6</v>
      </c>
      <c r="D13" s="39" t="s">
        <v>45</v>
      </c>
      <c r="E13" s="39" t="s">
        <v>45</v>
      </c>
      <c r="F13" s="48" t="s">
        <v>31</v>
      </c>
      <c r="G13" s="41">
        <v>1</v>
      </c>
      <c r="H13" s="20"/>
      <c r="I13" s="21"/>
      <c r="J13" s="21"/>
      <c r="K13" s="21"/>
      <c r="L13" s="17" t="s">
        <v>27</v>
      </c>
      <c r="M13" s="51">
        <v>612.42999999999995</v>
      </c>
      <c r="N13" s="39" t="s">
        <v>71</v>
      </c>
    </row>
    <row r="14" spans="1:16" ht="76.5">
      <c r="B14" s="23" t="s">
        <v>26</v>
      </c>
      <c r="C14" s="33">
        <v>7</v>
      </c>
      <c r="D14" s="39" t="s">
        <v>47</v>
      </c>
      <c r="E14" s="39" t="s">
        <v>47</v>
      </c>
      <c r="F14" s="48" t="s">
        <v>31</v>
      </c>
      <c r="G14" s="41">
        <v>2</v>
      </c>
      <c r="H14" s="21"/>
      <c r="I14" s="21"/>
      <c r="J14" s="21"/>
      <c r="K14" s="21"/>
      <c r="L14" s="17" t="s">
        <v>27</v>
      </c>
      <c r="M14" s="51">
        <v>5980</v>
      </c>
      <c r="N14" s="39" t="s">
        <v>71</v>
      </c>
    </row>
    <row r="15" spans="1:16" ht="76.5">
      <c r="B15" s="23" t="s">
        <v>26</v>
      </c>
      <c r="C15" s="35">
        <v>8</v>
      </c>
      <c r="D15" s="39" t="s">
        <v>49</v>
      </c>
      <c r="E15" s="39" t="s">
        <v>49</v>
      </c>
      <c r="F15" s="48" t="s">
        <v>31</v>
      </c>
      <c r="G15" s="41">
        <v>1</v>
      </c>
      <c r="H15" s="21"/>
      <c r="I15" s="21"/>
      <c r="J15" s="21"/>
      <c r="K15" s="21"/>
      <c r="L15" s="17" t="s">
        <v>27</v>
      </c>
      <c r="M15" s="51">
        <v>3000</v>
      </c>
      <c r="N15" s="39" t="s">
        <v>71</v>
      </c>
    </row>
    <row r="16" spans="1:16" s="21" customFormat="1" ht="76.5">
      <c r="B16" s="23" t="s">
        <v>26</v>
      </c>
      <c r="C16" s="33">
        <v>9</v>
      </c>
      <c r="D16" s="39" t="s">
        <v>51</v>
      </c>
      <c r="E16" s="39" t="s">
        <v>51</v>
      </c>
      <c r="F16" s="48" t="s">
        <v>31</v>
      </c>
      <c r="G16" s="41">
        <v>70</v>
      </c>
      <c r="L16" s="17" t="s">
        <v>27</v>
      </c>
      <c r="M16" s="51">
        <v>33110</v>
      </c>
      <c r="N16" s="39" t="s">
        <v>71</v>
      </c>
      <c r="O16" s="45"/>
      <c r="P16" s="42"/>
    </row>
    <row r="17" spans="2:16" s="21" customFormat="1" ht="76.5">
      <c r="B17" s="23" t="s">
        <v>26</v>
      </c>
      <c r="C17" s="33">
        <v>10</v>
      </c>
      <c r="D17" s="39" t="s">
        <v>53</v>
      </c>
      <c r="E17" s="39" t="s">
        <v>53</v>
      </c>
      <c r="F17" s="48" t="s">
        <v>31</v>
      </c>
      <c r="G17" s="41">
        <v>2</v>
      </c>
      <c r="L17" s="17" t="s">
        <v>27</v>
      </c>
      <c r="M17" s="51">
        <v>1000</v>
      </c>
      <c r="N17" s="81" t="s">
        <v>72</v>
      </c>
      <c r="O17" s="45"/>
      <c r="P17" s="42"/>
    </row>
    <row r="18" spans="2:16" s="21" customFormat="1" ht="76.5">
      <c r="B18" s="23" t="s">
        <v>26</v>
      </c>
      <c r="C18" s="35">
        <v>11</v>
      </c>
      <c r="D18" s="39" t="s">
        <v>55</v>
      </c>
      <c r="E18" s="39" t="s">
        <v>55</v>
      </c>
      <c r="F18" s="48" t="s">
        <v>31</v>
      </c>
      <c r="G18" s="41">
        <v>1</v>
      </c>
      <c r="L18" s="17" t="s">
        <v>27</v>
      </c>
      <c r="M18" s="51">
        <v>85000</v>
      </c>
      <c r="N18" s="39" t="s">
        <v>73</v>
      </c>
      <c r="O18" s="45"/>
      <c r="P18" s="42"/>
    </row>
    <row r="19" spans="2:16" s="21" customFormat="1" ht="76.5">
      <c r="B19" s="23" t="s">
        <v>26</v>
      </c>
      <c r="C19" s="33">
        <v>12</v>
      </c>
      <c r="D19" s="39" t="s">
        <v>57</v>
      </c>
      <c r="E19" s="39" t="s">
        <v>57</v>
      </c>
      <c r="F19" s="48" t="s">
        <v>31</v>
      </c>
      <c r="G19" s="41">
        <v>1</v>
      </c>
      <c r="L19" s="17" t="s">
        <v>27</v>
      </c>
      <c r="M19" s="51">
        <v>15000</v>
      </c>
      <c r="N19" s="81" t="s">
        <v>72</v>
      </c>
      <c r="O19" s="45"/>
      <c r="P19" s="42"/>
    </row>
    <row r="20" spans="2:16" ht="76.5">
      <c r="B20" s="23" t="s">
        <v>26</v>
      </c>
      <c r="C20" s="33">
        <v>13</v>
      </c>
      <c r="D20" s="39" t="s">
        <v>59</v>
      </c>
      <c r="E20" s="39" t="s">
        <v>59</v>
      </c>
      <c r="F20" s="48" t="s">
        <v>31</v>
      </c>
      <c r="G20" s="41">
        <v>1</v>
      </c>
      <c r="H20" s="21"/>
      <c r="I20" s="21"/>
      <c r="J20" s="21"/>
      <c r="K20" s="21"/>
      <c r="L20" s="17" t="s">
        <v>27</v>
      </c>
      <c r="M20" s="51">
        <v>4500</v>
      </c>
      <c r="N20" s="81" t="s">
        <v>72</v>
      </c>
    </row>
    <row r="21" spans="2:16" ht="76.5">
      <c r="B21" s="23" t="s">
        <v>26</v>
      </c>
      <c r="C21" s="35">
        <v>14</v>
      </c>
      <c r="D21" s="39" t="s">
        <v>61</v>
      </c>
      <c r="E21" s="39" t="s">
        <v>61</v>
      </c>
      <c r="F21" s="48" t="s">
        <v>31</v>
      </c>
      <c r="G21" s="41">
        <v>1</v>
      </c>
      <c r="H21" s="21"/>
      <c r="I21" s="21"/>
      <c r="J21" s="21"/>
      <c r="K21" s="21"/>
      <c r="L21" s="17" t="s">
        <v>27</v>
      </c>
      <c r="M21" s="51">
        <v>84000</v>
      </c>
      <c r="N21" s="81" t="s">
        <v>72</v>
      </c>
    </row>
    <row r="22" spans="2:16" ht="76.5">
      <c r="B22" s="23" t="s">
        <v>26</v>
      </c>
      <c r="C22" s="33">
        <v>15</v>
      </c>
      <c r="D22" s="39" t="s">
        <v>63</v>
      </c>
      <c r="E22" s="39" t="s">
        <v>63</v>
      </c>
      <c r="F22" s="48" t="s">
        <v>31</v>
      </c>
      <c r="G22" s="41">
        <v>2</v>
      </c>
      <c r="H22" s="21"/>
      <c r="I22" s="21"/>
      <c r="J22" s="21"/>
      <c r="K22" s="21"/>
      <c r="L22" s="17" t="s">
        <v>27</v>
      </c>
      <c r="M22" s="51">
        <v>3000</v>
      </c>
      <c r="N22" s="39" t="s">
        <v>74</v>
      </c>
    </row>
    <row r="23" spans="2:16" ht="76.5">
      <c r="B23" s="23" t="s">
        <v>26</v>
      </c>
      <c r="C23" s="33">
        <v>16</v>
      </c>
      <c r="D23" s="39" t="s">
        <v>65</v>
      </c>
      <c r="E23" s="39" t="s">
        <v>65</v>
      </c>
      <c r="F23" s="48" t="s">
        <v>31</v>
      </c>
      <c r="G23" s="41">
        <v>1</v>
      </c>
      <c r="H23" s="21"/>
      <c r="I23" s="21"/>
      <c r="J23" s="21"/>
      <c r="K23" s="21"/>
      <c r="L23" s="17" t="s">
        <v>27</v>
      </c>
      <c r="M23" s="51">
        <v>52000</v>
      </c>
      <c r="N23" s="81" t="s">
        <v>72</v>
      </c>
    </row>
    <row r="24" spans="2:16" ht="76.5">
      <c r="B24" s="23" t="s">
        <v>26</v>
      </c>
      <c r="C24" s="35">
        <v>17</v>
      </c>
      <c r="D24" s="39" t="s">
        <v>67</v>
      </c>
      <c r="E24" s="39" t="s">
        <v>67</v>
      </c>
      <c r="F24" s="48" t="s">
        <v>31</v>
      </c>
      <c r="G24" s="41">
        <v>1</v>
      </c>
      <c r="H24" s="21"/>
      <c r="I24" s="21"/>
      <c r="J24" s="21"/>
      <c r="K24" s="21"/>
      <c r="L24" s="17" t="s">
        <v>27</v>
      </c>
      <c r="M24" s="51">
        <v>55000</v>
      </c>
      <c r="N24" s="81" t="s">
        <v>72</v>
      </c>
    </row>
    <row r="25" spans="2:16" ht="76.5">
      <c r="B25" s="21"/>
      <c r="C25" s="102">
        <v>18</v>
      </c>
      <c r="D25" s="103" t="s">
        <v>76</v>
      </c>
      <c r="E25" s="104" t="s">
        <v>76</v>
      </c>
      <c r="F25" s="48" t="s">
        <v>31</v>
      </c>
      <c r="G25" s="105">
        <v>1</v>
      </c>
      <c r="H25" s="21"/>
      <c r="I25" s="21"/>
      <c r="J25" s="21"/>
      <c r="K25" s="21"/>
      <c r="L25" s="17" t="s">
        <v>27</v>
      </c>
      <c r="M25" s="106">
        <v>40000</v>
      </c>
      <c r="N25" s="81" t="s">
        <v>72</v>
      </c>
    </row>
    <row r="26" spans="2:16">
      <c r="B26" s="60"/>
      <c r="C26" s="60"/>
      <c r="D26" s="61"/>
      <c r="E26" s="60"/>
      <c r="F26" s="69" t="s">
        <v>22</v>
      </c>
      <c r="G26" s="69"/>
      <c r="H26" s="58" t="e">
        <f>SUM(#REF!)</f>
        <v>#REF!</v>
      </c>
      <c r="I26" s="58" t="e">
        <f>SUM(#REF!)</f>
        <v>#REF!</v>
      </c>
      <c r="J26" s="60"/>
      <c r="K26" s="56"/>
      <c r="L26" s="56"/>
      <c r="M26" s="101">
        <f>SUM(M8:M25)</f>
        <v>4680602.43</v>
      </c>
      <c r="N26" s="56"/>
      <c r="O26" s="56"/>
    </row>
    <row r="27" spans="2:16">
      <c r="B27" s="56"/>
      <c r="C27" s="56"/>
      <c r="D27" s="57"/>
      <c r="E27" s="56"/>
      <c r="F27" s="56"/>
      <c r="G27" s="56"/>
      <c r="H27" s="56"/>
      <c r="I27" s="56"/>
      <c r="J27" s="56"/>
      <c r="K27" s="56"/>
      <c r="L27" s="56"/>
      <c r="M27" s="56"/>
      <c r="N27" s="56"/>
      <c r="O27" s="56"/>
    </row>
    <row r="28" spans="2:16">
      <c r="B28" s="56"/>
      <c r="C28" s="56"/>
      <c r="D28" s="57"/>
      <c r="E28" s="56"/>
      <c r="F28" s="56"/>
      <c r="G28" s="56"/>
      <c r="H28" s="56"/>
      <c r="I28" s="56"/>
      <c r="J28" s="56"/>
      <c r="K28" s="56"/>
      <c r="L28" s="56"/>
      <c r="M28" s="56"/>
      <c r="N28" s="56"/>
      <c r="O28" s="56"/>
    </row>
    <row r="29" spans="2:16" ht="20.25">
      <c r="B29" s="59" t="s">
        <v>12</v>
      </c>
      <c r="C29" s="59"/>
      <c r="D29" s="59"/>
      <c r="E29" s="59"/>
      <c r="F29" s="59"/>
      <c r="G29" s="59"/>
      <c r="H29" s="59"/>
      <c r="I29" s="59"/>
      <c r="J29" s="59"/>
      <c r="K29" s="59"/>
      <c r="L29" s="59"/>
      <c r="M29" s="59"/>
      <c r="N29" s="59"/>
      <c r="O29" s="59"/>
    </row>
    <row r="30" spans="2:16" ht="20.25">
      <c r="B30" s="59"/>
      <c r="C30" s="59"/>
      <c r="D30" s="59"/>
      <c r="E30" s="59"/>
      <c r="F30" s="59"/>
      <c r="G30" s="59"/>
      <c r="H30" s="59"/>
      <c r="I30" s="59"/>
      <c r="J30" s="59"/>
      <c r="K30" s="59"/>
      <c r="L30" s="59"/>
      <c r="M30" s="59"/>
      <c r="N30" s="59"/>
      <c r="O30" s="59"/>
    </row>
    <row r="31" spans="2:16" ht="20.25">
      <c r="B31" s="59" t="s">
        <v>13</v>
      </c>
      <c r="C31" s="59"/>
      <c r="D31" s="59"/>
      <c r="E31" s="59"/>
      <c r="F31" s="59"/>
      <c r="G31" s="59"/>
      <c r="H31" s="59"/>
      <c r="I31" s="59"/>
      <c r="J31" s="59"/>
      <c r="K31" s="59"/>
      <c r="L31" s="59"/>
      <c r="M31" s="59"/>
      <c r="N31" s="59"/>
      <c r="O31" s="59"/>
    </row>
    <row r="32" spans="2:16">
      <c r="B32"/>
      <c r="C32"/>
      <c r="D32"/>
      <c r="E32"/>
      <c r="F32"/>
      <c r="G32"/>
      <c r="H32"/>
      <c r="I32"/>
      <c r="J32"/>
      <c r="K32"/>
      <c r="L32"/>
      <c r="M32"/>
      <c r="N32"/>
      <c r="O32"/>
    </row>
    <row r="33" spans="2:15">
      <c r="B33"/>
      <c r="C33"/>
      <c r="D33"/>
      <c r="E33"/>
      <c r="F33"/>
      <c r="G33"/>
      <c r="H33"/>
      <c r="I33"/>
      <c r="J33"/>
      <c r="K33"/>
      <c r="L33"/>
      <c r="M33"/>
      <c r="N33"/>
      <c r="O33"/>
    </row>
  </sheetData>
  <mergeCells count="9">
    <mergeCell ref="F26:G26"/>
    <mergeCell ref="E5:I5"/>
    <mergeCell ref="C7:E7"/>
    <mergeCell ref="D1:L1"/>
    <mergeCell ref="D2:J2"/>
    <mergeCell ref="B3:D3"/>
    <mergeCell ref="E3:I3"/>
    <mergeCell ref="B4:D4"/>
    <mergeCell ref="E4:K4"/>
  </mergeCells>
  <phoneticPr fontId="17"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4" sqref="D14:Q18"/>
    </sheetView>
  </sheetViews>
  <sheetFormatPr defaultRowHeight="12.75"/>
  <sheetData>
    <row r="11" spans="2:12" s="2" customFormat="1" ht="15.75">
      <c r="B11" s="10"/>
      <c r="C11" s="10"/>
      <c r="D11" s="10"/>
      <c r="E11" s="10"/>
      <c r="F11" s="11"/>
      <c r="G11" s="10"/>
      <c r="H11" s="12"/>
      <c r="I11" s="12"/>
      <c r="J11" s="10"/>
      <c r="K11" s="10"/>
      <c r="L11" s="10"/>
    </row>
    <row r="12" spans="2:12" s="2" customFormat="1" ht="15.75">
      <c r="B12" s="10"/>
      <c r="C12" s="10"/>
      <c r="D12" s="10"/>
      <c r="E12" s="10"/>
      <c r="F12" s="11"/>
      <c r="G12" s="10"/>
      <c r="H12" s="69" t="s">
        <v>22</v>
      </c>
      <c r="I12" s="69"/>
      <c r="J12" s="8" t="e">
        <f>SUM(#REF!)</f>
        <v>#REF!</v>
      </c>
      <c r="K12" s="8" t="e">
        <f>SUM(#REF!)</f>
        <v>#REF!</v>
      </c>
      <c r="L12" s="10"/>
    </row>
    <row r="13" spans="2:12" s="2" customFormat="1" ht="15.75">
      <c r="F13" s="7"/>
    </row>
    <row r="14" spans="2:12" s="2" customFormat="1" ht="15.75">
      <c r="F14" s="7"/>
    </row>
    <row r="15" spans="2:12" s="9" customFormat="1" ht="20.25">
      <c r="D15" s="9" t="s">
        <v>12</v>
      </c>
    </row>
    <row r="16" spans="2:12" s="9" customFormat="1" ht="20.25"/>
    <row r="17" spans="4:4" s="9" customFormat="1" ht="20.25">
      <c r="D17" s="9" t="s">
        <v>13</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2023-08-09T08:19:43Z</cp:lastPrinted>
  <dcterms:created xsi:type="dcterms:W3CDTF">2017-08-17T12:48:14Z</dcterms:created>
  <dcterms:modified xsi:type="dcterms:W3CDTF">2024-09-20T11:25:34Z</dcterms:modified>
</cp:coreProperties>
</file>