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110.2\Dispozitive\+LP ADM 2026\+PROCEDURI CENTRALIZATE\21581951 Piese 26 Repetat\Modificări 30.04.2026\"/>
    </mc:Choice>
  </mc:AlternateContent>
  <xr:revisionPtr revIDLastSave="0" documentId="13_ncr:1_{88A1C648-EA7E-4FF6-A072-68E2A44275FC}"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78" i="5" l="1"/>
  <c r="J8" i="5"/>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222" i="5"/>
  <c r="K222" i="5"/>
  <c r="J223" i="5"/>
  <c r="K223" i="5"/>
  <c r="J224" i="5"/>
  <c r="K224" i="5"/>
  <c r="J225" i="5"/>
  <c r="K225" i="5"/>
  <c r="J226" i="5"/>
  <c r="K226" i="5"/>
  <c r="J227" i="5"/>
  <c r="K227" i="5"/>
  <c r="J228" i="5"/>
  <c r="K228" i="5"/>
  <c r="J229" i="5"/>
  <c r="K229" i="5"/>
  <c r="J230" i="5"/>
  <c r="K230" i="5"/>
  <c r="J231" i="5"/>
  <c r="K231" i="5"/>
  <c r="J232" i="5"/>
  <c r="K232" i="5"/>
  <c r="J233" i="5"/>
  <c r="K233" i="5"/>
  <c r="J234" i="5"/>
  <c r="K234" i="5"/>
  <c r="J235" i="5"/>
  <c r="K235" i="5"/>
  <c r="J236" i="5"/>
  <c r="K236" i="5"/>
  <c r="J237" i="5"/>
  <c r="K237" i="5"/>
  <c r="J238" i="5"/>
  <c r="K238" i="5"/>
  <c r="J239" i="5"/>
  <c r="K239" i="5"/>
  <c r="J240" i="5"/>
  <c r="K240" i="5"/>
  <c r="J241" i="5"/>
  <c r="K241" i="5"/>
  <c r="J242" i="5"/>
  <c r="K242" i="5"/>
  <c r="J243" i="5"/>
  <c r="K243" i="5"/>
  <c r="J244" i="5"/>
  <c r="K244" i="5"/>
  <c r="J245" i="5"/>
  <c r="K245" i="5"/>
  <c r="J246" i="5"/>
  <c r="K246" i="5"/>
  <c r="J247" i="5"/>
  <c r="K247" i="5"/>
  <c r="J248" i="5"/>
  <c r="K248" i="5"/>
  <c r="J249" i="5"/>
  <c r="K249" i="5"/>
  <c r="J250" i="5"/>
  <c r="K250" i="5"/>
  <c r="J251" i="5"/>
  <c r="K251" i="5"/>
  <c r="J252" i="5"/>
  <c r="K252" i="5"/>
  <c r="J253" i="5"/>
  <c r="K253" i="5"/>
  <c r="J254" i="5"/>
  <c r="K254" i="5"/>
  <c r="J255" i="5"/>
  <c r="K255" i="5"/>
  <c r="J256" i="5"/>
  <c r="K256" i="5"/>
  <c r="J257" i="5"/>
  <c r="K257" i="5"/>
  <c r="J258" i="5"/>
  <c r="K258" i="5"/>
  <c r="J259" i="5"/>
  <c r="K259" i="5"/>
  <c r="J260" i="5"/>
  <c r="K260" i="5"/>
  <c r="J261" i="5"/>
  <c r="K261" i="5"/>
  <c r="J262" i="5"/>
  <c r="K262" i="5"/>
  <c r="J263" i="5"/>
  <c r="K263" i="5"/>
  <c r="J264" i="5"/>
  <c r="K264" i="5"/>
  <c r="J265" i="5"/>
  <c r="K265" i="5"/>
  <c r="J266" i="5"/>
  <c r="K266" i="5"/>
  <c r="J267" i="5"/>
  <c r="K267" i="5"/>
  <c r="J268" i="5"/>
  <c r="K268" i="5"/>
  <c r="J269" i="5"/>
  <c r="K269" i="5"/>
  <c r="J270" i="5"/>
  <c r="K270" i="5"/>
  <c r="J271" i="5"/>
  <c r="K271" i="5"/>
  <c r="J272" i="5"/>
  <c r="K272" i="5"/>
  <c r="J273" i="5"/>
  <c r="K273" i="5"/>
  <c r="J274" i="5"/>
  <c r="K274" i="5"/>
  <c r="J275" i="5"/>
  <c r="K275" i="5"/>
  <c r="J276" i="5"/>
  <c r="K276" i="5"/>
  <c r="J277" i="5"/>
  <c r="K277" i="5"/>
  <c r="K278" i="5" l="1"/>
  <c r="J278" i="5"/>
  <c r="K12" i="7"/>
  <c r="J12" i="7"/>
</calcChain>
</file>

<file path=xl/sharedStrings.xml><?xml version="1.0" encoding="utf-8"?>
<sst xmlns="http://schemas.openxmlformats.org/spreadsheetml/2006/main" count="2472" uniqueCount="640">
  <si>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</si>
  <si>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</si>
  <si>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</si>
  <si>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</si>
  <si>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</si>
  <si>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</si>
  <si>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</si>
  <si>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</si>
  <si>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</si>
  <si>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</si>
  <si>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</si>
  <si>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</si>
  <si>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</si>
  <si>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</si>
  <si>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</si>
  <si>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</si>
  <si>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</si>
  <si>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</si>
  <si>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</si>
  <si>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</si>
  <si>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</si>
  <si>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</si>
  <si>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</si>
  <si>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</si>
  <si>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</si>
  <si>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</si>
  <si>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</si>
  <si>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</si>
  <si>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</si>
  <si>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</si>
  <si>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</si>
  <si>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</si>
  <si>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</si>
  <si>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</si>
  <si>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SUMA TOTALĂ</t>
  </si>
  <si>
    <t>Set</t>
  </si>
  <si>
    <t>set</t>
  </si>
  <si>
    <t>Achiziționarea centralizată a Pieselor de Schimb/Accesoriilor/ Consumabilelor pentru dispozitive conform necesităților instituțiilor medico-sanitare publice IMSP - beneficiari (repetat)</t>
  </si>
  <si>
    <t>Acumulator Prisma VENT50-C, Lowenstein</t>
  </si>
  <si>
    <t>Acumulator pentru laringoscop KaWe</t>
  </si>
  <si>
    <t>Acumulator Elisa 300, Lowenstein</t>
  </si>
  <si>
    <t>Acumulator plumb acid 12V, 100 Ah</t>
  </si>
  <si>
    <t>Acumulator pentru oftalmoscop Heine Beta 200</t>
  </si>
  <si>
    <t>Acumulator pentru incubator Cobams Cristina SC</t>
  </si>
  <si>
    <t>Acumulator Reanimator F120, F.Stephan</t>
  </si>
  <si>
    <t>Acumulator DF 600, Okuman</t>
  </si>
  <si>
    <t>Acumulator pentru pompa cu seringă Agilia Fresenius</t>
  </si>
  <si>
    <t>Acumulator  BeneHeartD3, Mindray</t>
  </si>
  <si>
    <t>Acumulator pentru ventilator Heinen + Löwenstein Elisa 301</t>
  </si>
  <si>
    <t>Acumulator Lithium-Ion Aksion ЭК1Т-1/3-07</t>
  </si>
  <si>
    <t>Acumulator Lithium-Ion Monitor ЭК 3Т-01-«Р-Д»</t>
  </si>
  <si>
    <t>Acumulator Lithium-Ion EDAN SE-1201</t>
  </si>
  <si>
    <t>Acumulator Lithium-Ion Biocare iE-300</t>
  </si>
  <si>
    <t>Adaptor pentru Electrod ECG</t>
  </si>
  <si>
    <t>Carcasă spate pentru pompă de seringă Medima S300</t>
  </si>
  <si>
    <t>Balama compatibilă incubator Okuman OKM 801</t>
  </si>
  <si>
    <t>Balama ușă față incubator Bistos BT-500</t>
  </si>
  <si>
    <t>Balama ușă spate incubator Bistos BT-500</t>
  </si>
  <si>
    <t>Bandă elastică pentru monitor Bistos BT-350</t>
  </si>
  <si>
    <t>Baterie internă compatibilă Matachana SC502-E2</t>
  </si>
  <si>
    <t>Baterie internă ventilator Maquet Servo-i/U</t>
  </si>
  <si>
    <t>Baterie internă ventilator Covidien Newport HT-70</t>
  </si>
  <si>
    <t>Baterie pentru BIOS ventilator eVent 3e Evolution</t>
  </si>
  <si>
    <t>Baterie pentru BIOS ventilator Heinen + Löwenstein Elisa 300</t>
  </si>
  <si>
    <t>Set rulmenți (Bearing House Service Pack) Celitron ISS AC 575</t>
  </si>
  <si>
    <t>Becuri fototerapie Amelux</t>
  </si>
  <si>
    <t>Becuri laringoscop Miller</t>
  </si>
  <si>
    <t>Bloc cuțite Celitron ISS AC 575</t>
  </si>
  <si>
    <t>Placă Philips MX550</t>
  </si>
  <si>
    <t>Bol umidificator V8-WN-NS</t>
  </si>
  <si>
    <t>Bol umidificator Yuwell 8F-5A</t>
  </si>
  <si>
    <t>Carcasă   Bottom case Nellcor N-560/561</t>
  </si>
  <si>
    <t>Cablu de interconectare  SLE6000</t>
  </si>
  <si>
    <t>Cablu electrozi aluminiu Multitronic MT3</t>
  </si>
  <si>
    <t>Cablu electrozi silicon Multitronic MT3</t>
  </si>
  <si>
    <t>Cablu interconectare EEG Neuron Spectrum 5</t>
  </si>
  <si>
    <t>Cablu interconectare Masimo Radical 7</t>
  </si>
  <si>
    <t>Cablu de interconectare pentru firul de încălzire MR850</t>
  </si>
  <si>
    <t>Cablu ECG Draeger Vista 120</t>
  </si>
  <si>
    <t>Cablu ECG Mindray uMEC12</t>
  </si>
  <si>
    <t>Cablu interconectare sensor flux Babylog Infinity</t>
  </si>
  <si>
    <t>Furtun NIBP  Nihon Kohden BSM 6701K</t>
  </si>
  <si>
    <t>Set electrozi ECG 4 cleste + 6 pare (adult), reutilizabil, + Cablu ЭК1Т-1/3-07, Concern Aksion</t>
  </si>
  <si>
    <t>Set electrozi ECG 4 cleste + 6 pare (adult), reutilizabil, + Cablu ЭК1Т-1/3-07,  NPP Monitor</t>
  </si>
  <si>
    <t>Cablu ECG IE-300, Biocare</t>
  </si>
  <si>
    <t>Set electrozi ECG 4 cleste + 6 pare (adult), reutilizabil, + Cablu Euro-ECG 1201 Lumed</t>
  </si>
  <si>
    <t>Senzor de temperatură, BT-770, Bistos</t>
  </si>
  <si>
    <t>Senzor de temperatură, uMEC12, Mindray</t>
  </si>
  <si>
    <t xml:space="preserve">Senzor de temperatură,  BSM 6701K, Nihon Kohden </t>
  </si>
  <si>
    <t>Căciuliță EEG 5x2 Neuron spectrum 5, Neurosoft</t>
  </si>
  <si>
    <t>Căciuliță EEG 6x2 Neuron spectrum 5, Neurosoft</t>
  </si>
  <si>
    <t>Căciuliță EEG 5x4 Neuron spectrum 5, Neurosoft</t>
  </si>
  <si>
    <t>Camera de umidificare reutilizabila, nou-nascut,  MR850, Fisher &amp; Paykel</t>
  </si>
  <si>
    <t xml:space="preserve">Capcană de abur,  Plusteam TBT </t>
  </si>
  <si>
    <t>Capcana de apă, Leon Plus, Lowenstein</t>
  </si>
  <si>
    <t>Cauciuc ușă Melag Cliniclav 25</t>
  </si>
  <si>
    <t>Cauciuc ușă Getinge HS33</t>
  </si>
  <si>
    <t>Șasiu Alaris GH Plus, BD</t>
  </si>
  <si>
    <t>Kit mentenanță Shimadzu TOC</t>
  </si>
  <si>
    <t>Kit de mentenanță pentru Analizatoul hematologic 5DIF Sysmex</t>
  </si>
  <si>
    <t>Mecanism claw Compact Plus, Braun</t>
  </si>
  <si>
    <t>Clipsă O2 OKM-801, Okuman</t>
  </si>
  <si>
    <t>Cuva absorbantă  SA-20, Clindiag</t>
  </si>
  <si>
    <t>Placă display cu display PCP Compact Plus, B.Braun</t>
  </si>
  <si>
    <t>Piesa PCB capac antrenare Compact Plus, B.Braun</t>
  </si>
  <si>
    <t>Piesa PCB carcasă  antrenare Compact Plus, B.Braun</t>
  </si>
  <si>
    <t>Ejector SC502-E2, Matachana</t>
  </si>
  <si>
    <t>Electrod activ tip LLETZ Loop 25x10 mm, reutilizabil</t>
  </si>
  <si>
    <t>Electrod activ tip LLETZ Loop 20x15 mm, reutilizabil</t>
  </si>
  <si>
    <t>Electrod activ tip LLETZ Loop 15x15 mm reutilizabil</t>
  </si>
  <si>
    <t>Electrod activ tip LLETZ Loop 10x7 mm reutilizabil</t>
  </si>
  <si>
    <t>Electrod buclă sârmă lungă 5 mm, EXCELL 350</t>
  </si>
  <si>
    <t>lectrod buclă sârmă 5 mm, EXCELL 350</t>
  </si>
  <si>
    <t>Electrod ECG adeziv 22 mm Ag/AgCl</t>
  </si>
  <si>
    <t>Electrod ion-selectiv Nitrat ЭЛИС-131NO3-K80.7</t>
  </si>
  <si>
    <t>Electrod ion-selectiv Fluor ЭЛИС-131F-K80.7</t>
  </si>
  <si>
    <t>Set electrozi defibrilare, Saver One P, AMI Italia,</t>
  </si>
  <si>
    <t>Electrod romb 5*10 mm, EXCELL 350</t>
  </si>
  <si>
    <t xml:space="preserve">Set electrozi ECG 4 cleste + 6 pare (adult), reutilizabil </t>
  </si>
  <si>
    <t>Element osmoză inversă APS 60D</t>
  </si>
  <si>
    <t>Filtre de aer V8-WN-NS</t>
  </si>
  <si>
    <t>Filtre de aer 8F-5A, Yuwell</t>
  </si>
  <si>
    <t>Set filtre și membrană Cross90+, Ecosoft</t>
  </si>
  <si>
    <t>Set filtre și membrană GheizerLight 8x17+ Osmos RO400GP01</t>
  </si>
  <si>
    <t>Filtru aer OKM-801, Okuman</t>
  </si>
  <si>
    <t>Filtru intrare turbină Elisa 300, Lowenstein</t>
  </si>
  <si>
    <t>Filtru aspiratorul Clinic Plus Gima</t>
  </si>
  <si>
    <t>Filtru antibactericid BKQ-Z100H, Biobase</t>
  </si>
  <si>
    <t>Filtru bactericid Pneumos 500</t>
  </si>
  <si>
    <t>Filtru de apă BS 240, Mindray</t>
  </si>
  <si>
    <t>Filtru HEPA BKM K23B, Biobase</t>
  </si>
  <si>
    <t>Filtru HEPA BKM Z24B, Biobase</t>
  </si>
  <si>
    <t>Filtru HEPA OT-32, Nueve</t>
  </si>
  <si>
    <t>Filtru steril Raypa</t>
  </si>
  <si>
    <t>Foaie de plumb 1mx1m 2mm</t>
  </si>
  <si>
    <t>Carcasă frontală TE-SS700, Terumo</t>
  </si>
  <si>
    <t>Panou frontal N-560, Nellcor</t>
  </si>
  <si>
    <t>Furtun cu conector Euroclav 23 VS+, Melag</t>
  </si>
  <si>
    <t>Furtun de teflon pentru aburi ISS AC 575, Celitron</t>
  </si>
  <si>
    <t>Garnitură BKM K23B, Biobase</t>
  </si>
  <si>
    <t>Garnitură BKQ Z100H, Biobase</t>
  </si>
  <si>
    <t>Garnitură Z24B, Biobase</t>
  </si>
  <si>
    <t>Garnitură inserare filtru ușă ISS AC 575, Celitron</t>
  </si>
  <si>
    <t>Garnitură Record-ND OT 430, Nuve</t>
  </si>
  <si>
    <t>Garnitură inelară Newport E360T, Covidien</t>
  </si>
  <si>
    <t>Garnitură generator abur SC502-E2, Matachana</t>
  </si>
  <si>
    <t>Garnitură ușă 525x10x14 mm ISS AC 575, Celitron</t>
  </si>
  <si>
    <t>Garnitură ușă L 470mm siliciu ISS AC 575, Celitron</t>
  </si>
  <si>
    <t>Garnitură ușă BKQ-Z100H, Biobase</t>
  </si>
  <si>
    <t>Garnitură Raypa</t>
  </si>
  <si>
    <t>Garnitură Tutnauer</t>
  </si>
  <si>
    <t>Lampă halogen 64250 HLX, OSRAM</t>
  </si>
  <si>
    <t>Filtru HEPA OT 430, Nuve</t>
  </si>
  <si>
    <t>Hârtie diagramă BKM Z24, Biobase</t>
  </si>
  <si>
    <t>Hârtie termică ADELA 60</t>
  </si>
  <si>
    <t>Hârtie termică  BKM K23B, Biobase</t>
  </si>
  <si>
    <t>Hârtie termică sterilizare OT-32, Nueve</t>
  </si>
  <si>
    <t>Hârtie termică  XG1.UCD 100S, Shinva</t>
  </si>
  <si>
    <t>Carcasă superioară PCP cu tastatură Compact Plus, B.Braun</t>
  </si>
  <si>
    <t>Încălzitor OKM-801, Okuman</t>
  </si>
  <si>
    <t>Încălzitor RW82-1C, Draeger</t>
  </si>
  <si>
    <t>Interconector ECG BSM-6701K, Nihon Kohden</t>
  </si>
  <si>
    <t>Interconector NiBP plastic BSM-6701K, Nihon Kohden</t>
  </si>
  <si>
    <t>Interconector SpO2 BSM-6701K, Nihon Kohden</t>
  </si>
  <si>
    <t>Kit mentenanță Tissue-Tek VIP 6 AI, Sakura</t>
  </si>
  <si>
    <t>Kit mentenanță Leon Plus, Heinen and Lowenstein</t>
  </si>
  <si>
    <t>Kit mentenanță SV300, Mindray</t>
  </si>
  <si>
    <t>Kit mentenanță SV600, Mindray</t>
  </si>
  <si>
    <t>Kit mentenanță Elisa 300, Heinen and Lowenstein</t>
  </si>
  <si>
    <t>Kit mentenanță Elisa 800, Heinen and Lowenstein</t>
  </si>
  <si>
    <t>Kit mentenanță 12 luni VITEK 2 Compact</t>
  </si>
  <si>
    <t>Kit mentenanță 12 luni Vacuklav 23 B+</t>
  </si>
  <si>
    <t>Kit mentenanță 12 luni KRONOS S23</t>
  </si>
  <si>
    <t>Kit de mentenanta Servo-i</t>
  </si>
  <si>
    <t>Kit de mentenanta Servo-U</t>
  </si>
  <si>
    <t>Kit mentenanță CA 660, Sysmex</t>
  </si>
  <si>
    <t>Kit mentenanță Reanimator F120</t>
  </si>
  <si>
    <t>Kit revizie VITEK</t>
  </si>
  <si>
    <t>Bloc alimentare GE TruSat</t>
  </si>
  <si>
    <t>Lăcată ușă acces OKM-801, Okuman</t>
  </si>
  <si>
    <t>Lamă reutilizabilă mărimea 3, VL3R, HugeMed</t>
  </si>
  <si>
    <t>Lamă reutilizabilă mărimea 4, VL3R, HugeMed</t>
  </si>
  <si>
    <t>Lamă reutilizabilă mărimea 5, VL3R, HugeMed</t>
  </si>
  <si>
    <t>Lampa iluminare CV-165, Olympus</t>
  </si>
  <si>
    <t>Lampă bactericidă 30 W</t>
  </si>
  <si>
    <t>Lampă bactericidă 30 W cu carcasă</t>
  </si>
  <si>
    <t>Lampă bactericidă DB-15W</t>
  </si>
  <si>
    <t>Lampă bactericidă DRT-400W</t>
  </si>
  <si>
    <t>Lampă halogenă XSZ-110-M</t>
  </si>
  <si>
    <t>Lampă halogenă XSZ-158-T</t>
  </si>
  <si>
    <t>Lampă p/u Stat Fax 3300</t>
  </si>
  <si>
    <t>Lampă laringoscop 2.7 V, Riester</t>
  </si>
  <si>
    <t>Tub UVC T5 30 cm</t>
  </si>
  <si>
    <t>Lampă UV APS 60D</t>
  </si>
  <si>
    <t>Lampă UV Aqualine-6, IGPM</t>
  </si>
  <si>
    <t>Lampă bactericidă DRT 240, EMA</t>
  </si>
  <si>
    <t>Ecran LCD TE-SS700, Terumo</t>
  </si>
  <si>
    <t>Mandrină agitator Heidolph</t>
  </si>
  <si>
    <t>Manjetă NIBP Nihon Kohden BSM 6701K</t>
  </si>
  <si>
    <t>Manșetă plasmofereză DiGilpa-80</t>
  </si>
  <si>
    <t>Manșetă tonometru adulți 24-48 cm</t>
  </si>
  <si>
    <t>Mască de oxigen pentru Concentratoare de oxigen. Adult.</t>
  </si>
  <si>
    <t>Mască de oxigen pentru Concentratoare de oxigen. Pediatric.</t>
  </si>
  <si>
    <t>Membrană cu butoane , SE-3, Edan, China</t>
  </si>
  <si>
    <t>Membrană osmoză Aqualine-6</t>
  </si>
  <si>
    <t>Membrană osmoză Sumer ANG AS-20</t>
  </si>
  <si>
    <t>Membrană osmoză inversă 200G</t>
  </si>
  <si>
    <t>Modul NIBP,  BT-770</t>
  </si>
  <si>
    <t>Modul SpO2 Nellcor NELL-3</t>
  </si>
  <si>
    <t>Padele defibrilator adulți, CU-ER</t>
  </si>
  <si>
    <t>Padele defibrilator adulți, Saver One P</t>
  </si>
  <si>
    <t>Padele defibrilator pediatric, CU-ER</t>
  </si>
  <si>
    <t>Padele defibrilator pediatric Saver One P</t>
  </si>
  <si>
    <t>Pastă termoconductoare argint 5g</t>
  </si>
  <si>
    <t xml:space="preserve">Pedală comandă UES-40 </t>
  </si>
  <si>
    <t>Pensa electrochirurgicală, bipolara, reutilizabila, 30cm</t>
  </si>
  <si>
    <t>Piesa Y, Circuit ventilatorie adulți, 22 mm, Reutilizabilă</t>
  </si>
  <si>
    <t>Placă de bază Philips MX550, Cu software</t>
  </si>
  <si>
    <t>Placă de bază Comen S8, Cu software, China</t>
  </si>
  <si>
    <t>Placă de plumb pentru electrozi de fizioterapie</t>
  </si>
  <si>
    <t>Kit Plunger BD, Pentru Alaris GH Plus, Elvеția</t>
  </si>
  <si>
    <t>Sursă de alimentare (Power Supply) pentru Nellcor N-560</t>
  </si>
  <si>
    <t>Printer piesa pentru SE-3, Eda</t>
  </si>
  <si>
    <t>Printer piesa p-u analizator Biochimic Stat Fax 303</t>
  </si>
  <si>
    <t>Rășină (Resin) schimbătoare de ioni, 25 Litri</t>
  </si>
  <si>
    <t xml:space="preserve">Reductor O2 Elisa 800, Lowenstein,  </t>
  </si>
  <si>
    <t xml:space="preserve">Reductor AIR Elisa 800, Lowenstein,  </t>
  </si>
  <si>
    <t>Rezervor 3l reutilizabil, Clinic Plus, Gima</t>
  </si>
  <si>
    <t>Sare tabletată (dedurizant  pentru  apă)</t>
  </si>
  <si>
    <t>Sensor nivel, Plusteam TBT</t>
  </si>
  <si>
    <t>Placă senzori (Sensor Board) Hamilton C1</t>
  </si>
  <si>
    <t>Placă senzori (Sensor Board) Elisa 300, Lowenstein</t>
  </si>
  <si>
    <t>Sensor capilar Euroclav 23VS+</t>
  </si>
  <si>
    <t>Sensor de flux SLE6000</t>
  </si>
  <si>
    <t>Sensor de flux Draeger Baby log</t>
  </si>
  <si>
    <t>Sensor de flux de unica folosință SV650 Mindray,</t>
  </si>
  <si>
    <t>Sensor de nivel  ANG AS-20, Sumer</t>
  </si>
  <si>
    <t>Sensor de oxigen Leon Plus, Heinen and Lowenstein</t>
  </si>
  <si>
    <t>Sensor de oxigen TREATON - MV200</t>
  </si>
  <si>
    <t>Sensor de temperatura JIKE SH530</t>
  </si>
  <si>
    <t>Sensor de temperatura BSM-6501K, Nihon Kohden</t>
  </si>
  <si>
    <t>Sensor flux Avea Standart</t>
  </si>
  <si>
    <t>Sensor flux, Newport e360</t>
  </si>
  <si>
    <t>Sensor flux SLEE6000</t>
  </si>
  <si>
    <t>Sensor flux  Aespire 9100C, GE</t>
  </si>
  <si>
    <t>Sensor flux de unica utilizare, compatibil cu VAP SLE6000</t>
  </si>
  <si>
    <t>Sensor flux expir Elisa 800, Lowenstein</t>
  </si>
  <si>
    <t>Sensor flux expir Elisa 300, Lowenstein</t>
  </si>
  <si>
    <t>Sensor O2, SLEE6000</t>
  </si>
  <si>
    <t>Sensor O2, Reanimator F120,</t>
  </si>
  <si>
    <t>Sensor O2, NewPort e360T, Coviden</t>
  </si>
  <si>
    <t>Sensor O2, Leon Plus, Lowenstein</t>
  </si>
  <si>
    <t>Sensor O2, Servo-i, Maquet,</t>
  </si>
  <si>
    <t>Sensor SpO2  Draeger Vista 120</t>
  </si>
  <si>
    <t>Sensor SpO2 reutilizabil,  nou-născuți,  Rad-G</t>
  </si>
  <si>
    <t>Sensor SpO2 de unică folosință,  nou-născuți, Rad-G</t>
  </si>
  <si>
    <t>Sensor SpO2, adulti, Vsign200, Cardioline</t>
  </si>
  <si>
    <t>Sensor SpO2, nou nascuti, W15, Witleaf</t>
  </si>
  <si>
    <t>Sensor SpO2, nou nascuti, Vsign200, Cardioline</t>
  </si>
  <si>
    <t xml:space="preserve">Sensor SpO2, nou nascuti, Cetus X15, Axcent </t>
  </si>
  <si>
    <t>Sensor SpO2, nou nascuti, BSM-6501K, Nihon Kohden</t>
  </si>
  <si>
    <t>Sensor SpO2, pediatric,W15, Witleaf</t>
  </si>
  <si>
    <t>Sensor SpO2 tip adult, reutilizabil,  Radical 7, Masimo</t>
  </si>
  <si>
    <t>Sensor SpO2 tip neonatal, reutilizabil,  Radical 7, Masimo</t>
  </si>
  <si>
    <t>Sensor SpO2 tip pediatric, reutilizabil,  Radical 7, Masimo</t>
  </si>
  <si>
    <t>Sensor SpO2, pediatric, cleste Vsign200, Cardioline</t>
  </si>
  <si>
    <t>Sensor temperatura, OKM-801, Okuman,</t>
  </si>
  <si>
    <t>Sensor temperatură , BT-770, Bistos,</t>
  </si>
  <si>
    <t>Sensor temperatură , MX550, Philips</t>
  </si>
  <si>
    <t>Sensor temperatură , BN-100, Fazzini</t>
  </si>
  <si>
    <t>Sensor temperatură , V-505, Atom</t>
  </si>
  <si>
    <t>Sensor temperatură reutilizabil , RW82-1C, Draeger</t>
  </si>
  <si>
    <t>Senzor board PCB, Compact Plus , B.Braun</t>
  </si>
  <si>
    <t xml:space="preserve">Senzor de flux, Covidien NewPort HT-70, </t>
  </si>
  <si>
    <t xml:space="preserve">Senzor de flux, Covidien NewPort E360T, </t>
  </si>
  <si>
    <t xml:space="preserve">Senzor de flux, Jenny MS Westfalia, </t>
  </si>
  <si>
    <t xml:space="preserve">Senzor de oxigen de zirconiu, Inmatec POC </t>
  </si>
  <si>
    <t xml:space="preserve">Senzor O2, Maquet Servo-i/U, </t>
  </si>
  <si>
    <t>Senzor O2 , Hamilton C1</t>
  </si>
  <si>
    <t>Senzor O2 , Newport e360</t>
  </si>
  <si>
    <t>Senzor SpO2 Mindray uMEC12</t>
  </si>
  <si>
    <t>Set tuburi , Surgipump, Olympus</t>
  </si>
  <si>
    <t>Sondă TOCO (UC), Star 5000E,</t>
  </si>
  <si>
    <t>Sondă TOCO (UC), FM5000C</t>
  </si>
  <si>
    <t>Sondă TOCO (UC), C22</t>
  </si>
  <si>
    <t>Sondă US (Doppler) , Star 5000E</t>
  </si>
  <si>
    <t>Sondă US (Doppler), FM5000C</t>
  </si>
  <si>
    <t>Sondă US (Doppler), C22</t>
  </si>
  <si>
    <t>Sondă US (Doppler), Vcomin FD-300C</t>
  </si>
  <si>
    <t>Supapa Electromagnetica</t>
  </si>
  <si>
    <t>Test fluerescent</t>
  </si>
  <si>
    <t xml:space="preserve">Test Schirmer </t>
  </si>
  <si>
    <t>Piesa (Top case with quick guide) pentru Nellcor N-560</t>
  </si>
  <si>
    <t>Usa de acces, OKM 801</t>
  </si>
  <si>
    <t>Valvă AIR, VS500S, Heyer</t>
  </si>
  <si>
    <t>Valvă O2, VS500S, Heyer</t>
  </si>
  <si>
    <t>Valvă AIR , Elisa 800</t>
  </si>
  <si>
    <t>Valvă O2, , Elisa 800</t>
  </si>
  <si>
    <t xml:space="preserve">Valva de drenaj  LD200, Inmatec POC , </t>
  </si>
  <si>
    <t xml:space="preserve">Valvă de presiune,  AC 575 Celitron </t>
  </si>
  <si>
    <t>Valva interna, Maquet Servo-i/U,</t>
  </si>
  <si>
    <t>Valvă siguranță, BKQ-Z100H, Biobase</t>
  </si>
  <si>
    <t>Valvă unidirecțională, ISS AC 575 Celitron</t>
  </si>
  <si>
    <t>Ventuză obstetricală, VP-450, Atom</t>
  </si>
  <si>
    <t>Rezistență electrică tubulară (TEN) spiralată în formă de U, cu placă de montaj</t>
  </si>
  <si>
    <t>Adaptor pentru Electrod ECG, BeneHeart R3, Mindray, Set de adaptoare tip clește pentru electrozi ECG Snap Clip format din 10 unități, pentru cablul ECG cu conectoare tip banana.
Echivalent cu model 33374, Gima</t>
  </si>
  <si>
    <t>Balama pentru ușa de acces a mâinilor, compatibilă cu incubatorul Okuman OKM 801.</t>
  </si>
  <si>
    <t>Becuri compatibile cu laringoscopul Miller.</t>
  </si>
  <si>
    <t>Cablu de interconectare EEG, cu un conector tip DIN și un clip pentru ureche (ear clip).</t>
  </si>
  <si>
    <t>Cablu de interconectare pentru senzor de SpO2, conectori (RED) 20 pini și (LNCS) 9 pini, compatibil cu pulsoximetru Masimo Radical 7.</t>
  </si>
  <si>
    <t>Cablu de interconectare pentru sistem de umidificare, MR850, Fischer and Paykel, Cablu de interconectare pentru firul de incalzire din circuitul de multiplă utilizare, conector circular, compatibil cu umidificator Fischer and Paykel MR850</t>
  </si>
  <si>
    <t>Set electrozi ECG 4 cleste + 6 pare (adult), reutilizabil, + Cablu cu rezistență de (Om) compatibil cu ЭК1Т-1/3-07, Concern Aksion, Rusia, Cablu ECG in set cu 6 electrozi precordiali  de tip ventuza si 4 electrozi pentru membre, marime pentru adulti, compatibil cu ЭК1Т-1/3-07, Concern Aksion, Bucată</t>
  </si>
  <si>
    <t xml:space="preserve">
Set electrozi ECG 4 cleste + 6 pare (adult), reutilizabil, + Cablu cu rezistență de (Om) compatibil  cu ЭК 3Т-01-«Р-Д,  NPP Monitor, Rusia, Cablu ECG in set cu 6 electrozi precordiali  de tip ventuza si 4 electrozi pentru membre, marime pentru adulti, compatibil cu ЭК 3Т-01-«Р-Д,  NPP Monitor, Bucată</t>
  </si>
  <si>
    <t xml:space="preserve">
Set electrozi ECG 4 cleste + 6 pare (adult), reutilizabil, + Cablu cu rezistență de (Om) compatibil  cu IE-300, Biocare, Cablu ECG in set cu 6 electrozi precordiali  de tip ventuza si 4 electrozi pentru membre, marime pentru adulti, compatibil cu  iE-300, Biocare, Bucată</t>
  </si>
  <si>
    <t>Set electrozi ECG 4 cleste + 6 pare (adult), reutilizabil, + Cablu  Euro-ECG 1201 Lumed, Cablu ECG in set cu 6 electrozi precordiali  de tip ventuza si 4 electrozi pentru membre, marime pentru adulti, compatibil cu  Euro-ECG 1201 Lumed, Bucată</t>
  </si>
  <si>
    <t>Senzor pentru masurarea temperaturii, compatibil cu monitorul  BT-770, Bistos</t>
  </si>
  <si>
    <t>Senzor pentru masurarea temperaturii, compatibil cu monitorul  uMEC12, Mindray</t>
  </si>
  <si>
    <t xml:space="preserve">Senzor pentru masurarea temperaturii, compatibil cu monitorul  BSM 6701K, Nihon Kohden </t>
  </si>
  <si>
    <t xml:space="preserve">Caciulita EEG, Neuron spectrum 5, Neurosoft, Caciulita pentru monitorizarea EEG tip plasa din cauciuc siliconic, dimensiune 5 x 2 fire, cu posibilitate de fixare sub barbie cu ajustare a dimensiunii </t>
  </si>
  <si>
    <t xml:space="preserve">Caciulita EEG, Neuron spectrum 5, Neurosoft, Caciulita pentru monitorizarea EEG tip plasa din cauciuc siliconic, dimensiune 6 x 2 fire, cu posibilitate de fixare sub barbie cu ajustare a dimensiunii </t>
  </si>
  <si>
    <t xml:space="preserve">Caciulita EEG, Neuron spectrum 5, Neurosoft, Caciulita pentru monitorizarea EEG tip plasa din cauciuc siliconic, dimensiune 5 x 4 fire, cu posibilitate de fixare sub barbie cu ajustare a dimensiunii </t>
  </si>
  <si>
    <t>Camera de umidificare reutilizabila, pentru pacient nou nascut compatibil cu umidificator MR850, Fisher &amp; Paykel</t>
  </si>
  <si>
    <t>Kit de mentenanță pentru analizatorul TOC Shimadzu., Kit de mentenanță pentru analizatorul TOC Shimadzu., Analizator al  apei purificate</t>
  </si>
  <si>
    <t>Ejector  pentru sterilizator, SC502-E2, Matachana</t>
  </si>
  <si>
    <t xml:space="preserve">Electrod activ pentru electrochirurgie, tip LLETZ Loop, 25x10 mm, lungime 12 cm  reutilizabil minim 20 de ori, universal
</t>
  </si>
  <si>
    <t>Electrod activ pentru electrochirurgie, tip LLETZ Loop, 20x15 mm, lungime 12 cm, reutilizabil minim 20 de ori, universal</t>
  </si>
  <si>
    <t>Electrod activ pentru electrochirurgie, tip LLETZ Loop, 15x15 mm, lungime 12 cm, reutilizabil minim 20 de ori, universal</t>
  </si>
  <si>
    <t>Electrod activ pentru electrochirurgie, tip LLETZ Loop, 10x7 mm, lungime 12 cm, reutilizabil minim 20 de ori, universal</t>
  </si>
  <si>
    <t>Electrod ECG adeziv, diametru 22 mm, Ag/AgCl, tip snap button, de unica utilizare</t>
  </si>
  <si>
    <t>Set electrozi pentru defibrilare compatibil i cu   Saver One P, AMI Italia, echivalent cu model SAV-C0846</t>
  </si>
  <si>
    <t>1. Parte activa a electrodului din Ag/AgCl, 2. set electrozi 4 tip clește (roșu, glaben, verde, negru) + 6 tip pare, 3. tip pacient adult, 4. compatibil cu conectori ECG tip banana de diametru 3 si 4mm., Bucată</t>
  </si>
  <si>
    <t>Element de osmoză inversă pentru sistem de purificare a apei, compatibil cu APS 60D</t>
  </si>
  <si>
    <t>Set filtre și membrană pentru sistem osmoză inversă, 3 filtre + membrană, GheizerLight 8x17+ Osmos RO400GP01</t>
  </si>
  <si>
    <t xml:space="preserve">Filtru de apă pentru analizor biochimic, compatibil cu BS 240, Mindray
</t>
  </si>
  <si>
    <t xml:space="preserve">Filtru steril pentru autoclav, compatibil cu Raypa
</t>
  </si>
  <si>
    <t>Foaie de plumb pentru electrozi fizioterapie, dimensiuni 1m x 1m, grosime 2 mm</t>
  </si>
  <si>
    <t>Garnitură inelară pentru ventilator, compatibil cu Newport E360T, Covidien</t>
  </si>
  <si>
    <t>Garnitură pentru generator de abur pentru autoclav, tip Klinger grafit S101/SC50, compatibil cu SC502-E2, Matachana</t>
  </si>
  <si>
    <t>Garnitură pentru autoclav, compatibil cu Raypa</t>
  </si>
  <si>
    <t>Garnitură pentru autoclav, compatibil cu Tutnauer</t>
  </si>
  <si>
    <t xml:space="preserve">it de mentenanță pentru sistem de procesare a țesuturilor, perioadă 1 an, compatibil cu Tissue-Tek VIP 6 AI, Sakura
</t>
  </si>
  <si>
    <t xml:space="preserve">Kit de mentenanță pentru mașină de anestezie, compatibil cu Leon Plus, Heinen and Lowenstein
inclusiv instalare si garantie minim 6 luni,
</t>
  </si>
  <si>
    <t>Kit de mentenanță pentru ventilator, compatibil cu SV300, Mindray, inclusiv instalare si garantie minim 6 luni</t>
  </si>
  <si>
    <t>Kit de mentenanță pentru ventilator, compatibil cu SV600, Mindray, inclusiv instalare si garantie minim 6 luni</t>
  </si>
  <si>
    <t>Kit de mentenanta, Elisa 300, Hainen and Lowenstein, Kit de mentenanță de 1 an compatibil cu ventilator  Heinen and Lowenstein Elisa 300, cu instalare si garantie minim 6 luni</t>
  </si>
  <si>
    <t>Kit de mentenanta, Elisa 800, Hainen and Lowenstein, Kit de mentenanță de 1 an compatibil cu ventilator  Heinen and Lowenstein Elisa 800, cu instalare si garantie minim 6 luni</t>
  </si>
  <si>
    <t xml:space="preserve">Kit de mentenanta 12 luni , Kit de mentenanta 12 luni , compatibil cu VITEK 2 Compact , Termen de garanție 12 luni din data instalarii., Analizator bacteriologic automat </t>
  </si>
  <si>
    <t>Kit de mentenanta 12 luni , Kit de mentenanta 12 luni , compatibil Vacuklav 23 B+ , Termen de garanție 12 luni din data instalarii, Sterilizator cu aburi</t>
  </si>
  <si>
    <t>Kit de mentenanta 12 luni , Kit de mentenanta 12 luni , KRONOS S23 , Termen de garanție 12 luni din data instalarii, Sterilizator cu aburi</t>
  </si>
  <si>
    <t xml:space="preserve">Kit de mentenanta Servo-i, Maquet Servo-i/U, </t>
  </si>
  <si>
    <t xml:space="preserve">Kit de mentenanta Servo-U, Maquet Servo-i/U, </t>
  </si>
  <si>
    <t xml:space="preserve">Kit de mentenanță pentru coagulometru automat, certificat CE, compatibil cu CA 660, Sysmex
</t>
  </si>
  <si>
    <t>Kit revizie pentru analizator, compatibil cu VITEK</t>
  </si>
  <si>
    <t>Lăcată pentru ușa de acces a mâinilor, compatibil cu OKM-801, Okuman</t>
  </si>
  <si>
    <t>Lampa iluminare pentru procesor video endoscopic, 15V, 150W, soclu GZ6.35, compatibil cu EVIS EXERA II CV-165, Olympus</t>
  </si>
  <si>
    <t>Lampă bactericidă pentru dezinfecție, putere 30 W, durată de viață minim 7000 ore</t>
  </si>
  <si>
    <t>Lampă bactericidă cu carcasă pentru dezinfecție, 30 W, durată de viață minim 7000 ore, cablu 3 m, fișă Schuko</t>
  </si>
  <si>
    <t>Lampă bactericidă pentru dezinfecție, DB-15W</t>
  </si>
  <si>
    <t>Lampă bactericidă pentru dezinfecție, putere 400 W, DRT-400W</t>
  </si>
  <si>
    <t>Lampă pentru laringoscop, 2.7 V, compatibil cu lamă Macintosh, Riester</t>
  </si>
  <si>
    <t>Lampa UV , Compatibil cu APS 60D. 
Ambalaj original de la Producator, Stație de purificare a apei</t>
  </si>
  <si>
    <t>LAMPA UV IGPM, Compatibil cu Aqualine-6 
Ambalaj original de la Producator, Stație de purificare a apei</t>
  </si>
  <si>
    <t>Mandrină pentru agitatoare,  compatibila cu agitatorul Heidolph, Dispozitiv pentru amestecarea centrifugatului</t>
  </si>
  <si>
    <t>Manjetă NIBP pentru monitorizarea tensiunii arteriale, compatibilă cu monitorul Nihon Kohden BSM 6701K</t>
  </si>
  <si>
    <t>Manjete  , compatibil cu aparatul de plasmofareza DiGilpa-80, Dispozitiv pentru realizarea plasmoferezei automate</t>
  </si>
  <si>
    <t>Membrană de osmoză inversă pentru stație de purificare a apei, compatibilă cu Aqualine-6</t>
  </si>
  <si>
    <t>Membrană pentru osmoză inversă pentru purificarea apei, cod referință Pallas 2012-150, compatibilă cu sistemul Sumer ANG AS-20</t>
  </si>
  <si>
    <t>Modul SpO2 pentru monitorizarea saturației oxigenului, model NELL-3, tehnologie OxiMax, compatibil cu monitoarele Nellcor N-560, N-564</t>
  </si>
  <si>
    <t>Pastă termoconductoare pentru transferul eficient al căldurii, pe bază de argint, tub 5 g, compatibilă cu toate dispozitivele ce conțin CPU</t>
  </si>
  <si>
    <t>Pensă electrochirurgicală, Pentru toate modelele, Penceta bipolara pentru electrochirurgie cu suprafata izolata, cu virf drept ascutit, conector standard EU, lungime 30 cm</t>
  </si>
  <si>
    <t>Piesa Y, Pentru toate dispozitivele de ventilare, Piesa Y pentru circuite de ventilare adult diametrul 22 mm, reutilizabila, cu port de 7 mm pentru sensor de monitorizare a temperaturii, autoclavare la 134 grade Celsius</t>
  </si>
  <si>
    <t>Placă de plumb pentru electrozi de fizioterapie, Grosime 1-2 cm  Dimensiune 1500 cm2, Plumb pentru electrozi de fizioterapie</t>
  </si>
  <si>
    <t>Rășină , Rășină pentru sistemul de osmoză inversă (sac 25l.), Sistem osmoză inversă Ecosoft Cross90 +, GheizerLight 8x17+ Osmos  RO400GP01</t>
  </si>
  <si>
    <t>Rezervor pentru lichide, Clinic Plus, Gima, Rezervor pentru lichide de multiplă utilizare de 3L, cu valva de supraplin, compatibil cu aspirator Gima Clinic Plus</t>
  </si>
  <si>
    <t>Sare tabletată, în saci de polietilenă a căte 25 kg.,închiși iermetic (dedurizant  pentru  apă)</t>
  </si>
  <si>
    <t>Sensor de nivel, ANG AS-20, Sumer, Sensor de nivel compatibil cu sistem de osmoza inversa Sumer ANG AS-20</t>
  </si>
  <si>
    <t>Sensor de oxigen, Leon Plus, Heinen and Lowenstein, Sensor de oxigen extern compatibil cu mașină de anestezie Heinen and Lowenstein Leon Plus, garanție minim 6 luni</t>
  </si>
  <si>
    <t>Sensor de temperatura, SH530, JIKE, Sensor de temperatura dublu compatibil cu sistem de umidificare JIKE SH530</t>
  </si>
  <si>
    <t>Sensor de temperatura, BSM-6501K, Nihon Kohden, Sensor de temperatura pentru piele, reutilizabil compatibil cu monitor de pacient Nihon Kohden BSM-6501K</t>
  </si>
  <si>
    <t>Sensor SpO2 , Vsign200, Cardioline, Sensor SpO2 pentru adulți, reutilizabil, tip clește, conector la monitor de tip circular 6 pini compatibil cu monitor de pacient Cardioline Vsign200</t>
  </si>
  <si>
    <t>Sensor SpO2 , W15, Witleaf, Sensor SpO2 pentru nou nascuti, reutilizabil, sensor tip wrap, conector la cablu de interconectare DB9 7 pini  compatibil cu monitor de pacient Witleaf W15</t>
  </si>
  <si>
    <t>Sensor SpO2 , Vsign200, Cardioline, Sensor SpO2 pentru nou nascuti, reutilizabil, sensor tip wrap, conector la monitor de tip circular 6 pini compatibil cu monitor de pacient Cardioline Vsign200</t>
  </si>
  <si>
    <t>Sensor SpO2 , Cetus X15, Axcent, Sensor SpO2 pentru nou nascuti, reutilizabil, tehnologie Nellcor, sensor tip wrap, conector la monitor de pacient tip trapez 8 pini compatibil cu monitor de pacient Axcent Cetus X15</t>
  </si>
  <si>
    <t>Sensor SpO2 , BSM-6501K, Nihon Kohden, Sensor SpO2 pentru nou nascuti, reutilizabil, tehnologie Nihon Kohden, sensor tip wrap, conector la cablu de interconectare DB9 compatibil cu monitor de pacient Nihon Kohden Life Scope BSM-6501K</t>
  </si>
  <si>
    <t>Sensor SpO2 , W15, Witleaf, Sensor SpO2 pentru pacient pediatric, reutilizabil, sensor cleste, conector la cablu de interconectare DB9 7 pini  compatibil cu monitor de pacient Witleaf W15</t>
  </si>
  <si>
    <t>Sensor SpO2 , Radical 7, Masimo, Sensor SpO2 tip adult, reutilizabil, tehnologie Masimo, sensor tip cleste, conector la cablu de interconectare LNCS 9 pini 3 key, compatibil cu pulsoximatru Masimo radical 7</t>
  </si>
  <si>
    <t>Sensor SpO2 , Radical 7, Masimo, Sensor SpO2 tip neonatal, reutilizabil, tehnologie Masimo, sensor tip wrap, conector la cablu de interconectare LNCS 9 pini 3 key, compatibil cu pulsoximatru Masimo radical 7</t>
  </si>
  <si>
    <t>Sensor SpO2 , Radical 7, Masimo, Sensor SpO2 tip pediatric, reutilizabil, tehnologie Masimo, sensor tip cleste, conector la cablu de interconectare LNCS 9 pini 3 key, compatibil cu pulsoximatru Masimo radical 7</t>
  </si>
  <si>
    <t>Sensor SpO2 , Vsign200, Cardioline, Sensor SpO2 tip pediatric, reutilizabil, tip clește, conector la monitor de tip circular 6 pini compatibil cu monitor de pacient Cardioline Vsign200</t>
  </si>
  <si>
    <t xml:space="preserve">Senzor de flux, compatibil cu Covidien NewPort HT-70, </t>
  </si>
  <si>
    <t xml:space="preserve">Senzor de flux, compatibil cu Covidien NewPort E360T, </t>
  </si>
  <si>
    <t xml:space="preserve">Senzor de flux, compatibil cu Jenny MS Westfalia, </t>
  </si>
  <si>
    <t xml:space="preserve">Senzor de oxigen de zirconiu,  compatibil cu Inmatec POC , </t>
  </si>
  <si>
    <t>Senzor O2 , Hamilton C1, Senzor O2 compatibil cu ventilator Hamilton C1</t>
  </si>
  <si>
    <t>Senzor O2 , Newport e360, Senzor O2 compatibil cu ventilator Newport e360</t>
  </si>
  <si>
    <t>Senzor pulsoximetrie, Mindray uMEC12, Senzor SpO2 , adult, cleste, compatibil cu monitorul Mindray uMEC12</t>
  </si>
  <si>
    <t xml:space="preserve">Set tuburi , Surgipump, Olympus , set tuburi reutilizabile compatibile cu pompa de irigare Surgipump, Olympus </t>
  </si>
  <si>
    <t>Supapa Electromagnetica, Compatibil cu sistemul de recirculare a apui purificate, Sistemul de recirculare a apei purificate</t>
  </si>
  <si>
    <t>Supapa Electromagnetica, Compatibil cu sistemul de recirculare a apui purificate,  Sistem de recirculare a apei purificate</t>
  </si>
  <si>
    <t>Usa de acces, OKM 801, Okuman, Usa de acces a miinilor compatibil cu incubatorul Okuman OKM 801</t>
  </si>
  <si>
    <t>Ventuză obstetricală, VP-450, Atom, Ventuză obstetricală pentru naștere asistată, cu cupă de diametru de 60 mm, din silicon sau cauciuc</t>
  </si>
  <si>
    <t>Rezistență electrică (TEN) spiralată în formă de U, cu placă de montaj, model BK-75, Producător: SA „Uzina de Echipamente și Instrumente Medicale din Tiumen”, Rusia xau echivalent</t>
  </si>
  <si>
    <t>Acumulator pentru oftalmoscop Heine Beta 201</t>
  </si>
  <si>
    <t>Acumulator pentru ventilator Heinen + Löwenstein Elisa 302</t>
  </si>
  <si>
    <t>Acumulator Lithium-Ion Aksion ЭК1Т-1/3-08</t>
  </si>
  <si>
    <t>Acumulator Lithium-Ion EDAN SE-1202</t>
  </si>
  <si>
    <t>Acumulator Lithium-Ion Biocare iE-301</t>
  </si>
  <si>
    <t>Carcasă spate pentru pompă de seringă Medima S301</t>
  </si>
  <si>
    <t>Balama compatibilă incubator Okuman OKM 802</t>
  </si>
  <si>
    <t>Balama ușă față incubator Bistos BT-501</t>
  </si>
  <si>
    <t>Balama ușă spate incubator Bistos BT-501</t>
  </si>
  <si>
    <t>Bandă elastică pentru monitor Bistos BT-351</t>
  </si>
  <si>
    <t>Baterie internă compatibilă Matachana SC502-E3</t>
  </si>
  <si>
    <t>Baterie internă ventilator Covidien Newport HT-71</t>
  </si>
  <si>
    <t>Baterie pentru BIOS ventilator Heinen + Löwenstein Elisa 301</t>
  </si>
  <si>
    <t>Set rulmenți (Bearing House Service Pack) Celitron ISS AC 576</t>
  </si>
  <si>
    <t>Bloc cuțite Celitron ISS AC 576</t>
  </si>
  <si>
    <t>Placă Philips MX551</t>
  </si>
  <si>
    <t>Carcasă   Bottom case Nellcor N-560/562</t>
  </si>
  <si>
    <t>Cablu de interconectare  SLE6001</t>
  </si>
  <si>
    <t>Cablu electrozi aluminiu Multitronic MT4</t>
  </si>
  <si>
    <t>Cablu electrozi silicon Multitronic MT4</t>
  </si>
  <si>
    <t>Cablu interconectare EEG Neuron Spectrum 6</t>
  </si>
  <si>
    <t>Cablu interconectare Masimo Radical 8</t>
  </si>
  <si>
    <t>Cablu de interconectare pentru firul de încălzire MR851</t>
  </si>
  <si>
    <t>Cablu ECG Draeger Vista 121</t>
  </si>
  <si>
    <t>Cablu ECG Mindray uMEC13</t>
  </si>
  <si>
    <t>Cauciuc ușă Melag Cliniclav 26</t>
  </si>
  <si>
    <t>Cauciuc ușă Getinge HS34</t>
  </si>
  <si>
    <t>Electrod buclă sârmă lungă 5 mm, EXCELL 351</t>
  </si>
  <si>
    <t>lectrod buclă sârmă 5 mm, EXCELL 351</t>
  </si>
  <si>
    <t>Electrod ion-selectiv Nitrat ЭЛИС-131NO3-K80.8</t>
  </si>
  <si>
    <t>Electrod ion-selectiv Fluor ЭЛИС-131F-K80.8</t>
  </si>
  <si>
    <t>Electrod romb 5*10 mm, EXCELL 351</t>
  </si>
  <si>
    <t>Set filtre și membrană GheizerLight 8x17+ Osmos RO400GP02</t>
  </si>
  <si>
    <t>Filtru bactericid Pneumos 501</t>
  </si>
  <si>
    <t>Hârtie termică ADELA 61</t>
  </si>
  <si>
    <t>Kit mentenanță 12 luni KRONOS S24</t>
  </si>
  <si>
    <t>Kit mentenanță Reanimator F121</t>
  </si>
  <si>
    <t>Lampă p/u Stat Fax 3301</t>
  </si>
  <si>
    <t>Manșetă plasmofereză DiGilpa-81</t>
  </si>
  <si>
    <t>Membrană osmoză Aqualine-7</t>
  </si>
  <si>
    <t>Membrană osmoză Sumer ANG AS-21</t>
  </si>
  <si>
    <t>Modul NIBP,  BT-771</t>
  </si>
  <si>
    <t>Modul SpO2 Nellcor NELL-4</t>
  </si>
  <si>
    <t>Pedală comandă UES-41</t>
  </si>
  <si>
    <t>Sursă de alimentare (Power Supply) pentru Nellcor N-561</t>
  </si>
  <si>
    <t>Printer piesa p-u analizator Biochimic Stat Fax 304</t>
  </si>
  <si>
    <t>Placă senzori (Sensor Board) Hamilton C2</t>
  </si>
  <si>
    <t>Sensor de flux SLE6001</t>
  </si>
  <si>
    <t>Sensor de oxigen TREATON - MV201</t>
  </si>
  <si>
    <t>Sensor de temperatura JIKE SH531</t>
  </si>
  <si>
    <t>Sensor flux, Newport e361</t>
  </si>
  <si>
    <t>Sensor flux SLEE6001</t>
  </si>
  <si>
    <t>Sensor flux de unica utilizare, compatibil cu VAP SLE6001</t>
  </si>
  <si>
    <t>Sensor O2, SLEE6001</t>
  </si>
  <si>
    <t>Sensor SpO2  Draeger Vista 121</t>
  </si>
  <si>
    <t>Senzor O2 , Hamilton C2</t>
  </si>
  <si>
    <t>Senzor O2 , Newport e361</t>
  </si>
  <si>
    <t>Senzor SpO2 Mindray uMEC13</t>
  </si>
  <si>
    <t>Sondă TOCO (UC), C23</t>
  </si>
  <si>
    <t>Sondă US (Doppler), C23</t>
  </si>
  <si>
    <t>Piesa (Top case with quick guide) pentru Nellcor N-561</t>
  </si>
  <si>
    <t>Usa de acces, OKM 802</t>
  </si>
  <si>
    <t>Valvă AIR , Elisa 801</t>
  </si>
  <si>
    <t>Valvă O2, , Elisa 801</t>
  </si>
  <si>
    <t>sac</t>
  </si>
  <si>
    <t>t</t>
  </si>
  <si>
    <t>Sare tabletată pentru  Cross90+, Ecosoft</t>
  </si>
  <si>
    <t>Sensor SpO2, nou-nascuți, Nihon Kohden BSM-6701K</t>
  </si>
  <si>
    <t>Acumulator compatibil cu aparatul Heinen + Löwenstein Prisma VENT50-C, 39.6 V, 2900 mAh, garanție 3 ani.
Echivalent cu PN: LMT30799</t>
  </si>
  <si>
    <t>Acumulator compatibil cu laringoscop KaWe, compatibil cu stația de încărcare MedCharge 4000, 2,5 V, 3000 mAh, garanție 3 ani.
Echivalent cu PN: 12.80220.722</t>
  </si>
  <si>
    <t xml:space="preserve">Acumulator compatibil cu ventilatorul Heinen + Löwenstein Elisa 300, destinat pentru alimentarea autonomă. Garanție: 3 ani.
Echivalent cu PN: RRC2054-2 </t>
  </si>
  <si>
    <t>Acumulator plumb acid pentru toate modelele, 12 V, 100 Ah, garanție minim 3 ani
Echivalent cu Bosch S5013</t>
  </si>
  <si>
    <t>Acumulator compatibil cu oftalmoscopul Heine Beta 200. Garanție: 3 ani.
Echivalent cu PN: X-002.99.382</t>
  </si>
  <si>
    <t>Acumulator compatibil cu incubatorul pentru nou-născuți Cobams Cristina SC. Garanție: 3 ani,
n/s 003A13039</t>
  </si>
  <si>
    <t>Acumulator, compatibil cu ventilator Reanimator F120, F.Stephan,
s/n S0150900406</t>
  </si>
  <si>
    <t>Acumulator compatibil cu defibrilatorul DF 600, Okuman,
n/s 60005220250</t>
  </si>
  <si>
    <t>Acumulator compatibil cu pompa cu seringă Agilia Fresenius. Garanție: 3 ani.,
n/s 018148/20888477, n/s 018148/2088474</t>
  </si>
  <si>
    <t>Acumulator compatibil cu defibrilatorul BeneHeartD3, Mindray,
s/n EZ-81001715, s/n  EZ-81001716</t>
  </si>
  <si>
    <t>Acumulator compatibil cu ventilatorul VAP Elisa 301. Garanție: 3 ani,
n/s 03211049</t>
  </si>
  <si>
    <t>Acumulator Lithium-Ion , 1400mAh, 7,4 V compatibil cu model ЭК1Т-1/3-07, Concern Aksion, Rusia</t>
  </si>
  <si>
    <t>Acumulator Lithium-Ion 7.4 V, 2600mAh,  compatibil cu model model ЭК 3Т-01-«Р-Д», NPP Monitor, Rusia.</t>
  </si>
  <si>
    <t>Acumulator Lithium-Ion, 14,8 V, 2500mAh compatibil cu model  model SE-1201, EDAN</t>
  </si>
  <si>
    <t>Acumulator Lithium-Ion 11.1 V, 2600mAh, compatibil cu model   model iE-300, Biocare, SN B918112883</t>
  </si>
  <si>
    <t>Carcasă spate (back case) compatibilă cu pompa de seringă Medima S300.,
n/s 300014449, n/s 300016178, n/s 300016179, n/s 300018047</t>
  </si>
  <si>
    <t>Balama pentru ușa din față (dreaptă/stângă) compatibilă cu incubatorul Bistos BT-500.,
n/s FBL10050, n/s FAJC005</t>
  </si>
  <si>
    <t>Balama pentru ușa din spate (dreaptă/stângă) compatibilă cu incubatorul Bistos BT-500.,
n/s FBL10050, n/s FAJC005</t>
  </si>
  <si>
    <t>Bandă elastică pentru fixarea sondelor la monitorul Bistos BT-350.,
n/s FBL10050, n/s FAJC005</t>
  </si>
  <si>
    <t>Baterie internă compatibilă cu autoclavul Matachana SC502-E2., echivalent cu CR2477N 3V</t>
  </si>
  <si>
    <t>Baterie internă compatibilă cu ventilatorul Maquet  Servo-i/U., echivalent cu ref 6487180</t>
  </si>
  <si>
    <t>Baterie internă compatibilă cu ventilatorul Covidien Newport HT-70., echivalent cu 14.4V 85Wh Ref. Nr. BAT3271A Rev P</t>
  </si>
  <si>
    <t xml:space="preserve">Baterie pentru BIOS compatibilă cu ventilatorul eVent 3e Evolution, SN: EVL40347. Garanție minim 6 luni.
</t>
  </si>
  <si>
    <t>Baterie pentru BIOS compatibilă cu ventilatorul Heinen + Löwenstein Elisa 300, SN: 03211044. Garanție minim 6 luni.</t>
  </si>
  <si>
    <t>Set rulmenți (Bearing House Service Pack) compatibil cu sterilizatorul/shredder Celitron ISS AC 575. Termen de garanție: 12 luni din data instalării., SN 43130055</t>
  </si>
  <si>
    <t>Becuri fototerapie compatibile cu lampa Amelux, Ardo, Elveția,
n/s 0946026, n/s 09460160, n/s 0746450</t>
  </si>
  <si>
    <t>Blocul de cuțite Service Pack compatibil cu autoclav-shredder ISS AC 575. Termen de garanție 12 luni din data instalării., SN 43130055</t>
  </si>
  <si>
    <t>Board (placă electronică) cod 453564271841, compatibil cu monitorul de pacient Philips MX550.,
n/s DE671U1084</t>
  </si>
  <si>
    <t>Bol umidificator compatibil cu concentratorul de oxigen model V8-WN-NS, 8L., S/N 2448584053020</t>
  </si>
  <si>
    <t>Bol umidificator compatibil cu concentratorul de oxigen model 8F-5A Yuwell, 5L., S/N 201200602</t>
  </si>
  <si>
    <t>Carcasă  Bottom case compatibil cu pulsoximetrul Nellcor N-560/561.,
n/s 011110080141, n/s 011108030164</t>
  </si>
  <si>
    <t>Cablu de interconectare pentru senzor de flux compatibil cu dispozitivul SLE6000.,
n/s 6010360987</t>
  </si>
  <si>
    <t>cablu de conectare cu 2 prize și 2 electrozi  plați din aluminiu, Să includă cablu de conectare cu 2 prize și 2 electrozi  plați din aluminiu compatibil cu multitronic mt-3, Multitronic MT3, S/N 20212  , echivalent cu Cod de referință (Articol): K-2L</t>
  </si>
  <si>
    <t>cablu de conectare cu 2 prize și 2 electrozi  plați din silicon, Să includă cablu de conectare cu 2 prize și 2 electrozi  plați din silicon plat compatibil cu multitronic mt-3, Multitronic MT3, S/N 20212  , echivalent cu Cod de referință (Articol): ES-50 sau ES-75</t>
  </si>
  <si>
    <t>Cablu ECG , Drager Vista 120, cablu  ECG compatibil cu monitorul de  Draeger Vista 120, n/s VGSRC1091</t>
  </si>
  <si>
    <t>Filtru de carbune  LED Surtron</t>
  </si>
  <si>
    <t>Cablu de interconectare pentru senzor de flux compatibil cu ventilatorul pulmonar Dräger Babylog Infinity., n/s ASFL-0475</t>
  </si>
  <si>
    <t>Furtun pentru tensiunea arterială noninvazivă NIBP compatibil cu monitorul Nihon Kohden BSM 6701K, conectori de tip male BP17</t>
  </si>
  <si>
    <t>Capcană de abur, Plusteam TBT, capcană de abur ( steam trap) compatibil cu TBT, n/s 5100072</t>
  </si>
  <si>
    <t>Capcana de apă, Leon Plus, Lowenstein, Germania , capcana de apa p/u modulul de CO2, compatibil cu LeonPlus 
n/s 0200010hul99912014</t>
  </si>
  <si>
    <t>Cauciuc pentru ușă , Cliniclav 25 , Melag, Germania, cauciuc pentru ușă, compatibil cu  Clinicla 25,
n/s 1325-C1075</t>
  </si>
  <si>
    <t>Cauciuc pentru ușă compatibil cu sterilizatorul Getinge HS33, SN: 9002581-6,  Art. No. Rev.: 6011978043114, Dimensiuni: 336,4 × 336,4 mm
Rază colțuri: R32
Secțiune profil: 5–8 mm sau echivalent</t>
  </si>
  <si>
    <t>Chassis kit , Alaris GH Plus, BD, Elveția , chassis kit  compatibil cu Alaris GH Plus, n/s 272077652</t>
  </si>
  <si>
    <t>Mecanism claw (Claw mechanism PCP) compatibil cu pompa de seringă B.Braun Compact Plus., n/s 022006, n/s 021999</t>
  </si>
  <si>
    <t xml:space="preserve">Clipsă O2 pentru perete dublu, compatibilă cu incubator OKM-801, Okuman, n/s 80110220601
</t>
  </si>
  <si>
    <t>Cuva absorbantă pentru analizor biochimic semiautomat SA-20 (Clindiag), S/N SA2LO008</t>
  </si>
  <si>
    <t>Sare tabletată pentru sistemul de osmoză inversă, compatibil cu Cross90+, Ecosoft; GheizerLight 8x17+ Osmos RO400GP01</t>
  </si>
  <si>
    <t>Placă display cu display PCP (display board with display PCP) pentru pompă cu seringă, Compact Plus, B.Braun, n.s 008251</t>
  </si>
  <si>
    <t>Piesa PCB capac antrenare (drive head cover PCB ) pentru pompă cu seringă, Compact Plus, B.Braun, n/s 022008</t>
  </si>
  <si>
    <t>Piesa PCB carcasă antrenare(drive head housing PCB) pentru pompă cu seringă, Compact Plus, B.Braun, n/s 021999</t>
  </si>
  <si>
    <t>Electrod buclă sârmă lungă pentru electrochirurgie, diametru 5 mm, EXCELL 350 echivalent cu Cod de referință (Articol):E14</t>
  </si>
  <si>
    <t>Electrod buclă sârmă pentru electrochirurgie, diametru 5 mm, EXCELL 350
echivalent cu Cod de referință (Articol):E16</t>
  </si>
  <si>
    <t>Electrod ion-selectiv pentru determinarea nitraților, domeniu pNO3 0,3-4,3, conector BNC, ЭЛИС-131NO3-K80.7, compatibil cu  Ionometru  И-160M,  S/N: 780012, a/f: 2008, producător: Anteh OOO, Belarus</t>
  </si>
  <si>
    <t>Electrod ion-selectiv pentru determinarea fluorului, domeniu pF 1,0-5,0, conector BNC, ЭЛИС-131F-K80.7, compatibil cu  Ionometru  И-160M,  S/N: 780012, a/f: 2008, producător: Anteh OOO, Belarus</t>
  </si>
  <si>
    <t>Electrod romb pentru electrochirurgie, dimensiuni 5*10 mm, EXCELL 350
echivalent cu Cod de referință (Articol):E18</t>
  </si>
  <si>
    <t>Filtre de aer pentru concentrator oxigen, capacitate 8L, V8-WN-NS, S/N 2448584053020</t>
  </si>
  <si>
    <t>Filtre de aer pentru concentrator oxigen, capacitate 5 L, 8F-5A, Yuwell, S/N 201200602</t>
  </si>
  <si>
    <t>Set filtre și membrană pentru sistem osmoză inversă, 3 filtre + membrană, Cross90+, Ecosoft echivalent cu SET-CROSS90-MEM</t>
  </si>
  <si>
    <t>Filtru aer compatibil cu incubator, OKM-801, Okuman, n/s. 80110220601, n/s 80110220602</t>
  </si>
  <si>
    <t>Filtru pentru intrare turbină, compatibil cu Elisa 300, Lowenstein, 
n/s 03211053</t>
  </si>
  <si>
    <t>Filtru pentru aspirator, compatibil cu Clinic Plus Suction, Gima, 
n/s 3562, n/s 3555, n/s 3535</t>
  </si>
  <si>
    <t>Filtru antibactericid pentru tratarea aerului, compatibil cu BKQ-Z100H, Biobase,
n/s 2016H396, n/s 2016H405</t>
  </si>
  <si>
    <r>
      <t xml:space="preserve">Filtru bactericid pentru spirometru, Ø int. 24 mm </t>
    </r>
    <r>
      <rPr>
        <sz val="11"/>
        <color theme="1"/>
        <rFont val="Times New Roman"/>
        <family val="1"/>
      </rPr>
      <t>±</t>
    </r>
    <r>
      <rPr>
        <sz val="9.35"/>
        <color theme="1"/>
        <rFont val="Times New Roman"/>
        <family val="1"/>
      </rPr>
      <t>0.2 mm</t>
    </r>
    <r>
      <rPr>
        <sz val="11"/>
        <color theme="1"/>
        <rFont val="Times New Roman"/>
        <family val="1"/>
        <charset val="204"/>
      </rPr>
      <t xml:space="preserve"> Ø ext. 26 mm ±0.5 mm, compatibil cu Pneumos 500, S/N OTH-20020023</t>
    </r>
  </si>
  <si>
    <t>Filtru HEPA pentru cabină de securitate biologică, compatibil cu BKM K23B, Biobase, S/N BKMK23B23045007</t>
  </si>
  <si>
    <t>Filtru HEPA pentru cabină de securitate biologică, compatibil cu BKM Z24B, Biobase, S/N BKMZB21015022</t>
  </si>
  <si>
    <t>Filtru HEPA pentru echipament medical, compatibil cu OT-32, Nueve, S/N 01-375</t>
  </si>
  <si>
    <t>Carcasă frontală( Front case unit) pentru pompă cu seringă, compatibil cu TE-SS700, Terumo, n/s 1509010373</t>
  </si>
  <si>
    <t>Panou frontal (Front panel assembly) pentru pulsoximetru, compatibil cu N-560, Nellcor, n/s 011110080155, n/s 011110080141</t>
  </si>
  <si>
    <t>Furtun cu conector pentru drenarea apei, compatibil cu Euroclav 23 VS+, Melag, n/s 0723-S1204, n/s 1123V-S1047</t>
  </si>
  <si>
    <t>Furtun de teflon pentru aburi pentru sterilizator cu aburi, compatibil cu ISS AC 575, Celitron
Termen de garanție 12 luni din data instalarii, SN 43130055</t>
  </si>
  <si>
    <t>Garnitură pentru cabină de securitate biologică, compatibil cu BKM K23B, Biobase,  S/N BKMK23B23045007</t>
  </si>
  <si>
    <t>Garnitură pentru cabină laminară, compatibil cu BKQ Z100H, Biobase, S/N 2017L265</t>
  </si>
  <si>
    <t>Garnitură pentru cabină laminară, compatibil cu Z24B, Biobase,  S/N BKMZB21015022</t>
  </si>
  <si>
    <t>Garnitură de inserare a filtrului de ușă pentru autoclav-shredder, compatibil cu ISS AC 575, Celitron
Termen de garanție 12 luni din data instalarii, SN 43130055</t>
  </si>
  <si>
    <t>Garnitură Record-ND pentru autoclav, cod piesă Z15.C 03 078, compatibil cu OT 430, Nuve, n/s 03.0032, n/s 03.0033, n/s 03.0034</t>
  </si>
  <si>
    <t>Garnitură pentru ușă pentru autoclav-shredder, diametru 525x10x14 mm, compatibil cu ISS AC 575, Celitron, SN 43130055</t>
  </si>
  <si>
    <t>Garnitură pentru ușă pentru autoclav-shredder, L 470mm, material siliciu, compatibil cu ISS AC 575, Celitron, SN 43130055</t>
  </si>
  <si>
    <t>Garnitură ușă pentru cabină laminară, compatibil cu BKQ-Z100H, Biobase, n/s 2016H396, N/S 2016h405</t>
  </si>
  <si>
    <t>Lampă halogen pentru microscop binocular, 20W, 6V, soclu G4, echivalent cu model 64250 HLX, compatibil cu Microscop binocular XSZ-2005</t>
  </si>
  <si>
    <t>Filtru HEPA pentru autoclav, compatibil cu OT 430, Nuve, n/s 03.0032, n/s 03.0033, n/s 03.0034</t>
  </si>
  <si>
    <t>Hârtie diagramă pentru autoclav, milimetrică, termică, 57 mm x 20 m, compatibil cu BKM Z24, Biobase, S/N BKMZB21015022</t>
  </si>
  <si>
    <t>Hârtie termică pentru mașină de spălat, lățime 56 mm, lungime 15 m, compatibil cu ADELA 60, S/N 2025/02-003</t>
  </si>
  <si>
    <t>Hârtie termică  pentru sterilizator, lățime 57 mm, lungime 30 m, compatibil cu BKM K23B, Biobase, S/N BKMK23B23045007</t>
  </si>
  <si>
    <t>Hârtie termică pentru sterilizator, lățime 59 mm, lungime 25 m, compatibil cu OT-32, Nueve, S/N 01-375</t>
  </si>
  <si>
    <t>Hârtie termică pentru sterilizator, lățime 55 mm, lungime 3 m, compatibil cu XG1.UCD 100S, Shinva, echivalent cu S/N 202433011</t>
  </si>
  <si>
    <t xml:space="preserve">Carcasă superioară PCP( hausing upper part PCP uith keipad) pentru pompă cu seringă, cu tastatură, compatibil cu Compact Plus, B.Braun, n/s 022008 </t>
  </si>
  <si>
    <t>Încălzitor pentru incubator, compatibil cu OKM-801, Okuman, N/S 80110220601</t>
  </si>
  <si>
    <t>Încălzitor pentru masă de încălzit, compatibil cu RW82-1C, Draeger, n/s SE04691</t>
  </si>
  <si>
    <t>Cablu de interconectare ECG pentru 12 pini 3 derivații, fără latex, 7 FT, material cablu TPU, sau echivalent  compatibil cu BSM-6701K, Nihon Kohden</t>
  </si>
  <si>
    <t>Interconector NiBP  de tip mamă ( BSM-6701K NIBP BP18) pentru monitor pacient, material plastic, compatibil cu BSM-6701K Nihon Kohden</t>
  </si>
  <si>
    <t>Cablu de interconectare  de tip JL900P SpO2 pentru pentru monitor pacient, fără latex, 10 FT, material cablu TPU sau echivalent  compatibil cu BSM-6701K, Nihon Kohden</t>
  </si>
  <si>
    <t>Kit de mentenanță pentru ventilator pulmonar, compatibil cu Reanimator F120, n/s S0150900406</t>
  </si>
  <si>
    <t>Bloc de alimentare compatibil cu pulsoximetru GE TruSat., n/s  FCD08320099SA, n/s FCD08290040SA, n/s FCD12510027SA, n/s FCD12510037SA, n/s FCD12510035SA</t>
  </si>
  <si>
    <t>Lamă reutilizabilă, oțel inoxidabil, mărimea 3, compatibil cu videolaringoscopul VL3R, HugeMed, n/s R202203966</t>
  </si>
  <si>
    <t>Lamă reutilizabilă, oțel inoxidabil, mărimea 4, compatibil cu videolaringoscopul VL3R, HugeMed, n/s R202203966</t>
  </si>
  <si>
    <t>Lamă reutilizabilă, oțel inoxidabil, mărimea 5, compatibil cu videolaringoscopul VL3R, HugeMed, n/s R202203966</t>
  </si>
  <si>
    <t xml:space="preserve">Lampă halogenă pentru microscop binocular, 20W, 6V, soclu G4, compatibil cu XSZ-110-M, echivalent cu 64250 HLX
</t>
  </si>
  <si>
    <t>Lampă halogenă pentru microscop binocular, 12V, 30W, compatibil cu XSZ-158-T, echivalent cu 64260 HLX</t>
  </si>
  <si>
    <t>Lampă p/u Stat Fax 3300,  10W - 6V-G 4, Analizator biochimic semiautomat echivalent cu cod 6605 / 64410 HLX sau echivalent</t>
  </si>
  <si>
    <t xml:space="preserve">Tub lampă UVC pentru dezinfecție, model T5, lungime 30 cm, putere minim 20 W, durată 8000 ore, echivalent cu cod GPH212T5L 
</t>
  </si>
  <si>
    <t>Lampa UVC, EMA, Sverdlovschii zavod electromeditinscoi apparaturi ZAO, Lampa UV   DRT 240 (ДРТ 240), echivalent cu cod de referință standard: DRT-240 UV-C lamp</t>
  </si>
  <si>
    <t>Ecran LCD pentru afișare date, piesă de schimb, compatibil cu pompa cu seringă TE-SS700, Terumo, n/s 1509010371</t>
  </si>
  <si>
    <t>Manșetă pentru tonometru automat, pentru măsurarea tensiunii arteriale, dimensiune 24-48 cm, pentru adulți
compatibilă cu tonometru AND UA-777</t>
  </si>
  <si>
    <t>Mască de oxigen pentru Concentratoare de oxigen. Adult., Masca cu furtun, fabricat din PVC moale, netoxic, fara latex. De unica folosinta. Prevazuta pentru concentratie ridicata de oxigen, lungimea furtunului : 1.8m - 2.8m se fixeaza cu ajutorul unui elastic., Concentratoare de oxigen  Concentratoare de oxigen model 8F-5A, Yuwell, 5 L, V8-WN-NS, 8L., echivalent cu cod de referință generic: OXYGEN MASK ADULT PVC + 2M TUBING</t>
  </si>
  <si>
    <t>Mască de oxigen pentru Concentratoare de oxigen. Pediatric., Masca cu furtun, fabricat din PVC moale, netoxic, fara latex. De unica folosinta. Prevazuta pentru concentratie ridicata de oxigen, lungimea furtunului : 1.8m - 2.8m se fixeaza cu ajutorul unui elastic., Concentratoare de oxigen  Concentratoare de oxigen model 8F-5A, Yuwell, 5 L, V8-WN-NS, 8L. echivalent cu cod de referință generic: OXYGEN MASK ADULT PVC + 2M TUBING</t>
  </si>
  <si>
    <t>Membrană cu butoane , SE-3, Edan, China, membrană cu butoane compatibilă cu electrocardiograful SE-3, n/s 309091-M14200660035</t>
  </si>
  <si>
    <t>Membrană pentru osmoză inversă, Membrana pentru purificarea apei prin osmoză inversă 200G, Membrana pentru osmoză inversă 200G, Model No.: 2812-200-NPD</t>
  </si>
  <si>
    <t>Modul NIBP, BISTOS BT -770, modul NIBP, compatibil cu BT-770, n/s DGL90170, DGL90130, n/s DGLB0294</t>
  </si>
  <si>
    <t>Padele (electrozi) defibrilator pentru defibrilare, adulți, autocolante, de unică folosință, compatibil cu defibrilatoarele DEA  CU-ER Paramedic, echivalent cu Cod de referință: CUA0508O</t>
  </si>
  <si>
    <t>Padele (electrozi) defibrilator pentru defibrilare, adulți (&gt;8 ani sau &gt;25kg), compatibil cu defibrilatoarele DEA Saver One P, echivalent cu Cod de referință : SAV-C0846</t>
  </si>
  <si>
    <t>Padele (electrozi) defibrilator pentru defibrilare pediatrică, autocolante, de unică folosință, compatibil cu defibrilatoarele DEA  CU-ER Paramedic, echivalent cu Cod de referință : CUA0509O</t>
  </si>
  <si>
    <t>Padele (electrozi) defibrilator pentru defibrilare pediatrică, pacient 1-8 ani sau &lt;25kg, compatibil cu defibrilatoarele DEA Saver One P, echivalent cu Cod de referință : SAV-C0016</t>
  </si>
  <si>
    <t>Pedala, UES-40, Olympus, pedala MAJ-1258 compatibil cu electrocoagulator Olympus UES-40, n/s 7259480</t>
  </si>
  <si>
    <t>Placă de bază, Cu software preinstalat, Compatibilă cu monitorul de pacient Philips MX550, n/s DE671U1084</t>
  </si>
  <si>
    <t>Placă de bază electronică, Cu software preinstalat, Origine China, Compatibilă cu defibrilatorul Comen S8, n/s S820082003</t>
  </si>
  <si>
    <t>Plunger assembly kit  , Alaris GH Plus, BD, Elveția , plunger assemblu kit  compatibil cu Alaris GH Plus, n/s 272063761</t>
  </si>
  <si>
    <t>Sursă de alimentare (Power Supply), pentru pulsoximetru, compatibilă cu seria Nellcor N-560, n/s 011110080141, n/s 011108030164</t>
  </si>
  <si>
    <t>Printer , SE-3, Edan, China, printer compatibil cu SE-3, n/s 309091-M14200660035</t>
  </si>
  <si>
    <t>Printer mechanism p-u analizator Biochimic Stat Fax 303, Compatibil cu Stat Fax 303. 
Ambalaj original de la Producator, 
echivalent cu Cod de referință :STAT FAX 303 PRINTER MECHANISM ASSEMBLY</t>
  </si>
  <si>
    <t>Reductor , Elisa 800, Lowenstein, reductor intrare O2, compatibil cu dispozitivul Elisa 800, n/s 0400810hul08205354</t>
  </si>
  <si>
    <t>Reductor , Elisa 800, Lowenstein, reductor intrare AIR compatibil cu dispozitivul Elisa 800, n/s 0400810hul08205354</t>
  </si>
  <si>
    <t>Sensor , Plusteam TBT, sensori nivel compatibil cu TBT, n/s 5100072</t>
  </si>
  <si>
    <t>Sensor board , C1Hamilton , sensor board compatibil cu ventilatorul pulmonar Hamilton C1, n/s 23836</t>
  </si>
  <si>
    <t>Sensor board , Elisa 300, Lowenstein , sensor board, compatibil cu VAP Elisa 300, n/s 03211049</t>
  </si>
  <si>
    <t>Sensor capilar , Euroclav 23 VS+, Melag, Germania, sensor capilar compatibil cu Euroclav 23VS+, n/s 1123V-S1047</t>
  </si>
  <si>
    <t>Sensor de flux, SLE6000, sensor flux compatibil cu dispozitivul SLE6000, n/s 6010360987</t>
  </si>
  <si>
    <t>Sensor de flux, Draeger Baby Loy infinity, sensor flux compatibil cu dispozitivul Draegar BabyLog, n/s ASFL-0475</t>
  </si>
  <si>
    <t>Sensor de flux de unica folosință, SV650, Mindray, China, sensor flux de unică folosință compatibil cu dispozitivul SV650, n/s AA7-13001837</t>
  </si>
  <si>
    <t>Sensor de oxigen, TREATON - MV200, Sensor de oxigen, OOM204, sau compatibil de la Nuova E-17/M</t>
  </si>
  <si>
    <t>Sensor flux, Avea Standart, sensor flux, compatibil cu VAP AVEA Standart, Ventilator pulmonar, BDV01309</t>
  </si>
  <si>
    <t>Sensor flux, Newport e360, sensor flux compatibil cu dispozitivul Newport e360, n/s 202100475</t>
  </si>
  <si>
    <t>sensor flux , SLEE6000, sensor flux  (FS2), compatibil cu VAP SLE6000, Ventilator pulmonar, 6010360987</t>
  </si>
  <si>
    <t>Sensor flux  , Aespire 9100C,GE, SUA, sensor flux compatibil cu dispozitivul Aespire 9100C, n/s ME13030135</t>
  </si>
  <si>
    <t>sensor flux de unica utilizare, compatibil cu VAP SLE6000, SLEE6000, sensor flux de unică utilizare compatibil cu VAP SLE 6000, Ventilator pulmonar, n/s 6010360987</t>
  </si>
  <si>
    <t>Sensor flux expir , Elisa 800, Lowenstein, sensor flux exspir compatibil cu dispozitivul Elisa 800, n/s 0400810hul08205354</t>
  </si>
  <si>
    <t>Sensor flux expir , Elisa 300, Lowenstein , sensor flux expir compatibil cu dispozitivul Elisa 300, n/s 03211049</t>
  </si>
  <si>
    <t>Sensor O2, SLEE6000, sensor O2 compatibil cu dispozitivul SLE6000, Ventilator pulmonar, n/s 6010360987</t>
  </si>
  <si>
    <t>sensor O2, Reanimator F120, sensor O2 compatibil cu dispozitivul Reanimator F120, Ventilator pulmonar, n/s S0150900406</t>
  </si>
  <si>
    <t>sensor O2, NewPort e360T, Coviden AG, sensor O2 compatibil cu dispozitivul NewPort e360T, Ventilator pulmonar, s/n 6202100475</t>
  </si>
  <si>
    <t>Sensor O2, Leon Plus, Lowenstein, Germania , sensor O2 compatibil cu dispozitivul Leon Plus, n/s 0200010hul99912012</t>
  </si>
  <si>
    <t>Sensor O2, Servo-i, Maquet, Germania, sensor O2 compatibil cu dispozitivul Servo-i Maquet, n/s 6487800</t>
  </si>
  <si>
    <t>Sensor SpO2, Drager Vista 120, sensor SpO2 compatibil cu monitorul de  Draeger Vista 120, n/s VGSRC1091</t>
  </si>
  <si>
    <t>Sensor SpO2 p/u nou-născuți compatibil cu monitor de pacient  BSM-6701K, n/s 10307</t>
  </si>
  <si>
    <t>Sensor SpO2,  Rad-G, reutilizabil, p/u nou-născuți+ cablu de interconectare, n/s 6000004590</t>
  </si>
  <si>
    <t>Sensor SpO2,  Rad-G, de unică folosință p/u nou-născuți + cablu interconectare, n/s 6000004590</t>
  </si>
  <si>
    <t>Sensor temperatura, OKM-801, Okuman, Turcia, sensor temperatura skin  compatibil cu incubator OKM-803, n/s 80110220602</t>
  </si>
  <si>
    <t>Sensor temperatură , BT-770, Bistos, sensor temperatură piele reutilizabil p/u n/născuți ( 2,25K), compatibil cu BT-770, n/s DGLA0219</t>
  </si>
  <si>
    <t>Sensor temperatură , MX550, Philips, sensor temperatură compatibil cu monitorul de pacient MX550, n/s DE671U1080</t>
  </si>
  <si>
    <t>Sensor temperatură , BN-100, Fazzini, sensor temperetură piele reutilizabil, n/s 1220208059</t>
  </si>
  <si>
    <t xml:space="preserve">Sensor temperatură , V-505, Atom, SUA, sensor temperetură piele reutilizabil, n/s 1173829 </t>
  </si>
  <si>
    <t>Sensor temperatură , RW82-1C, Draeger, Germania, sensor temperetură piele reutilizabil, n/s SE04689</t>
  </si>
  <si>
    <t>Senzor board PCB, Compact Plus , B.Braun, sensor board PCB, compatibil cu pompa cu seringă Compact Plus, B.Braun, n/s 022008, n/s 008251</t>
  </si>
  <si>
    <t>Sondă  TOCO (UC), Star 5000E, Sondă  TOCO (UC), compatibilă cu monitorul fetal Star 5000E, n/s 55141114042</t>
  </si>
  <si>
    <t>Sondă  TOCO (UC), FM5000C, Sondă  TOCO (UC), compatibilă cu monitorul fetal FM5000E, n/s K122513004</t>
  </si>
  <si>
    <t>Sondă  TOCO (UC), C22, Sondă  TOCO (UC) compatibilă cu monitorul fetal C22,  n/s KH091224013</t>
  </si>
  <si>
    <t>Sondă US (Doppler), Star 5000E, Sondă US (Doppler), compatibilă cu monitorul fetal Star 5000E, n/s 55141114042</t>
  </si>
  <si>
    <t>Sondă US (Doppler),  FM5000C, Sondă US (Doppler), compatibilă cu monitorul fetal FM5000E,  n/s K122513004</t>
  </si>
  <si>
    <t>Sondă US (Doppler), C22, Sondă US (Doppler) compatibilă cu monitorul fetal C22, n/s KH091224013</t>
  </si>
  <si>
    <t>Sondă US (Doppler), Vcomin FD-300C, Sondă US (Doppler) compatibilă cu Vcomin FD-300C, n/s 300C017008427, n/s F300C017006428, F300C017006426</t>
  </si>
  <si>
    <t>Test fluerescent echivalent cu  Cod de referință: FLUORESCEIN SODIUM OPHTHALMIC STRIPS</t>
  </si>
  <si>
    <t>Test Schirmer  echivalent cu cod : SCHIRMER STRIP TYPE I</t>
  </si>
  <si>
    <t>Top case with quick guide , Nellcor N-560, top case with quick  guide  compatibil cu pulsoximetrul Nellcor N-560/562, n/s 011110080121</t>
  </si>
  <si>
    <t>Valvă , VS500S, Heyer, valvă proporțională AIR, compatibilă cu  ventilator NCPAP VS500S, n/s VS500SXXZS00041</t>
  </si>
  <si>
    <t>Valvă , VS500S, Heyer, valvă proporțională O2  compatibilă cu  ventilator NCPAP VS500S, n/s VS500SXXZS00041</t>
  </si>
  <si>
    <t>Valvă , Elisa 800, Lowenstein, valvă proporțională AIR compatibil cu dispozitivul Elisa 800, n/s 0400810hul08205325, n/s 0400810hul08205180</t>
  </si>
  <si>
    <t>Valvă , Elisa 800, Lowenstein, valvă proporțională O2 compatibil cu dispozitivul Elisa 800, n/s 040081hul08205325, n/s 0400810hul08205180</t>
  </si>
  <si>
    <t>Valvă de presiune, Valvă de presiune, compatibil cu autoclav – shredder ISS AC 575 Celitron Termen de garanție 12 luni din data instalarii, Sterilizator cu aburi, SN 43130055</t>
  </si>
  <si>
    <t>Valvă siguranță, BKQ-Z100H, Biobase, China , valvă siguranță compatibil cu BKQ-Z100H, n/s 2016H396</t>
  </si>
  <si>
    <t>Valvă unidirecțională, Valvă unidirecțională, compatibil cu autoclav – shredder ISS AC 575 Celitron Termen de garanție 12 luni din data instalarii, Sterilizator cu aburi, SN 43130055</t>
  </si>
  <si>
    <t>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</si>
</sst>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5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1"/>
      <color indexed="8"/>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font>
    <font>
      <sz val="12"/>
      <color rgb="FF000000"/>
      <name val="Times New Roman"/>
      <family val="1"/>
      <charset val="204"/>
    </font>
    <font>
      <sz val="12"/>
      <color theme="1"/>
      <name val="Times New Roman"/>
      <family val="1"/>
      <charset val="204"/>
    </font>
    <font>
      <sz val="11"/>
      <color theme="1"/>
      <name val="Times New Roman"/>
      <family val="1"/>
    </font>
    <font>
      <sz val="9.35"/>
      <color theme="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5">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xf numFmtId="0" fontId="19" fillId="0" borderId="0"/>
    <xf numFmtId="0" fontId="18" fillId="0" borderId="0"/>
    <xf numFmtId="0" fontId="18" fillId="0" borderId="0"/>
  </cellStyleXfs>
  <cellXfs count="121">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2" fillId="0" borderId="0" xfId="1" applyFont="1" applyAlignment="1" applyProtection="1">
      <alignment horizontal="left" vertical="top" wrapText="1"/>
      <protection locked="0"/>
    </xf>
    <xf numFmtId="0" fontId="10" fillId="0" borderId="0" xfId="1" applyFont="1" applyAlignment="1" applyProtection="1">
      <alignment wrapText="1"/>
      <protection locked="0"/>
    </xf>
    <xf numFmtId="0" fontId="10" fillId="0" borderId="0" xfId="1" applyFont="1" applyAlignment="1" applyProtection="1">
      <alignment horizontal="center"/>
      <protection locked="0"/>
    </xf>
    <xf numFmtId="165"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3" fillId="0" borderId="0" xfId="1" applyFont="1" applyAlignment="1" applyProtection="1">
      <alignment horizontal="center"/>
      <protection locked="0"/>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1" fillId="2" borderId="1" xfId="1" applyFont="1" applyFill="1" applyBorder="1" applyAlignment="1">
      <alignment horizontal="center" wrapText="1"/>
    </xf>
    <xf numFmtId="0" fontId="10" fillId="0" borderId="1" xfId="0" applyFont="1" applyBorder="1" applyAlignment="1" applyProtection="1">
      <alignment vertical="top" wrapText="1"/>
      <protection locked="0"/>
    </xf>
    <xf numFmtId="0" fontId="11" fillId="3" borderId="2" xfId="1" applyFont="1" applyFill="1" applyBorder="1" applyAlignment="1">
      <alignment horizontal="center" vertical="center" wrapText="1"/>
    </xf>
    <xf numFmtId="1" fontId="11" fillId="2" borderId="1" xfId="1" applyNumberFormat="1" applyFont="1" applyFill="1" applyBorder="1" applyAlignment="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lignment horizontal="left" vertical="center" wrapText="1"/>
    </xf>
    <xf numFmtId="0" fontId="32" fillId="3" borderId="1" xfId="2" applyFont="1" applyFill="1" applyBorder="1" applyAlignment="1">
      <alignment horizontal="center" vertical="center" wrapText="1"/>
    </xf>
    <xf numFmtId="0" fontId="32" fillId="3" borderId="1" xfId="0" applyFont="1" applyFill="1" applyBorder="1" applyAlignment="1">
      <alignment horizontal="left" vertical="center" wrapText="1"/>
    </xf>
    <xf numFmtId="0" fontId="32" fillId="3" borderId="1" xfId="0" applyFont="1" applyFill="1" applyBorder="1" applyAlignment="1">
      <alignment horizontal="center" vertical="center" wrapText="1"/>
    </xf>
    <xf numFmtId="0" fontId="33" fillId="3" borderId="1" xfId="1" applyFont="1" applyFill="1" applyBorder="1" applyAlignment="1">
      <alignment horizontal="center" vertical="center" wrapText="1"/>
    </xf>
    <xf numFmtId="0" fontId="35" fillId="0" borderId="1" xfId="1" applyFont="1" applyBorder="1" applyProtection="1">
      <protection locked="0"/>
    </xf>
    <xf numFmtId="0" fontId="32" fillId="3" borderId="1" xfId="2" applyFont="1" applyFill="1" applyBorder="1" applyAlignment="1">
      <alignment horizontal="left" vertical="top" wrapText="1"/>
    </xf>
    <xf numFmtId="0" fontId="32" fillId="3" borderId="1" xfId="2" applyFont="1" applyFill="1" applyBorder="1" applyAlignment="1">
      <alignment vertical="top" wrapText="1"/>
    </xf>
    <xf numFmtId="0" fontId="32" fillId="3" borderId="1" xfId="2" applyFont="1" applyFill="1" applyBorder="1" applyAlignment="1">
      <alignment horizontal="center" vertical="top" wrapText="1"/>
    </xf>
    <xf numFmtId="0" fontId="32" fillId="3" borderId="1" xfId="0" applyFont="1" applyFill="1" applyBorder="1" applyAlignment="1">
      <alignment vertical="top" wrapText="1"/>
    </xf>
    <xf numFmtId="0" fontId="32" fillId="3" borderId="1" xfId="0" applyFont="1" applyFill="1" applyBorder="1" applyAlignment="1">
      <alignment horizontal="center" vertical="top" wrapText="1"/>
    </xf>
    <xf numFmtId="0" fontId="32" fillId="3" borderId="1" xfId="0" applyFont="1" applyFill="1" applyBorder="1" applyAlignment="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36" fillId="3" borderId="1" xfId="24" applyFont="1" applyFill="1" applyBorder="1" applyAlignment="1" applyProtection="1">
      <alignment horizontal="center" vertical="center" wrapText="1"/>
      <protection locked="0"/>
    </xf>
    <xf numFmtId="0" fontId="10" fillId="3" borderId="1" xfId="1" applyFont="1" applyFill="1" applyBorder="1"/>
    <xf numFmtId="165" fontId="10" fillId="3" borderId="1" xfId="1" applyNumberFormat="1" applyFont="1" applyFill="1" applyBorder="1"/>
    <xf numFmtId="0" fontId="37" fillId="0" borderId="0" xfId="1" applyFont="1" applyProtection="1">
      <protection locked="0"/>
    </xf>
    <xf numFmtId="0" fontId="37" fillId="0" borderId="0" xfId="1" applyFont="1" applyAlignment="1" applyProtection="1">
      <alignment wrapText="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 fontId="10" fillId="0" borderId="1" xfId="1" applyNumberFormat="1" applyFont="1" applyBorder="1" applyAlignment="1" applyProtection="1">
      <alignment horizontal="center" vertical="center"/>
      <protection locked="0"/>
    </xf>
    <xf numFmtId="0" fontId="34" fillId="0" borderId="1" xfId="0" applyFont="1" applyBorder="1" applyAlignment="1">
      <alignment horizontal="center" vertical="center" wrapText="1"/>
    </xf>
    <xf numFmtId="43" fontId="34" fillId="0" borderId="1" xfId="71" applyFont="1" applyBorder="1" applyAlignment="1">
      <alignment vertical="center"/>
    </xf>
    <xf numFmtId="165" fontId="40" fillId="0" borderId="0" xfId="1" applyNumberFormat="1" applyFont="1" applyProtection="1">
      <protection locked="0"/>
    </xf>
    <xf numFmtId="0" fontId="40" fillId="0" borderId="0" xfId="1" applyFont="1" applyProtection="1">
      <protection locked="0"/>
    </xf>
    <xf numFmtId="43" fontId="39" fillId="0" borderId="0" xfId="1" applyNumberFormat="1" applyFont="1" applyProtection="1">
      <protection locked="0"/>
    </xf>
    <xf numFmtId="0" fontId="14" fillId="0" borderId="1" xfId="0" applyFont="1" applyBorder="1" applyAlignment="1">
      <alignment horizontal="center" vertical="top" wrapText="1"/>
    </xf>
    <xf numFmtId="0" fontId="14" fillId="0" borderId="4" xfId="0" applyFont="1" applyBorder="1" applyAlignment="1">
      <alignment horizontal="center" vertical="top" wrapText="1"/>
    </xf>
    <xf numFmtId="0" fontId="34" fillId="0" borderId="1" xfId="0" applyFont="1" applyBorder="1" applyAlignment="1">
      <alignment wrapText="1"/>
    </xf>
    <xf numFmtId="0" fontId="42" fillId="0" borderId="1" xfId="0" applyFont="1" applyBorder="1" applyAlignment="1">
      <alignment horizontal="left" vertical="top" wrapText="1"/>
    </xf>
    <xf numFmtId="0" fontId="43" fillId="0" borderId="1" xfId="1" applyFont="1" applyBorder="1" applyAlignment="1" applyProtection="1">
      <alignment vertical="top" wrapText="1"/>
      <protection locked="0"/>
    </xf>
    <xf numFmtId="0" fontId="43" fillId="0" borderId="1" xfId="24" applyFont="1" applyBorder="1" applyAlignment="1" applyProtection="1">
      <alignment horizontal="left" vertical="top" wrapText="1"/>
      <protection hidden="1"/>
    </xf>
    <xf numFmtId="0" fontId="44" fillId="0" borderId="1" xfId="7" applyFont="1" applyBorder="1" applyAlignment="1" applyProtection="1">
      <alignment horizontal="left" vertical="top" wrapText="1"/>
      <protection hidden="1"/>
    </xf>
    <xf numFmtId="0" fontId="43" fillId="0" borderId="1" xfId="0" applyFont="1" applyBorder="1" applyAlignment="1">
      <alignment vertical="top" wrapText="1"/>
    </xf>
    <xf numFmtId="0" fontId="34" fillId="3" borderId="1" xfId="0" applyFont="1" applyFill="1" applyBorder="1" applyAlignment="1">
      <alignment vertical="top" wrapText="1"/>
    </xf>
    <xf numFmtId="0" fontId="34" fillId="0" borderId="1" xfId="72" applyFont="1" applyBorder="1" applyAlignment="1" applyProtection="1">
      <alignment horizontal="left" vertical="top" wrapText="1"/>
      <protection hidden="1"/>
    </xf>
    <xf numFmtId="0" fontId="44" fillId="0" borderId="1" xfId="0" applyFont="1" applyBorder="1" applyAlignment="1">
      <alignment vertical="center" wrapText="1"/>
    </xf>
    <xf numFmtId="0" fontId="34" fillId="0" borderId="1" xfId="0" applyFont="1" applyBorder="1" applyAlignment="1">
      <alignment vertical="center" wrapText="1"/>
    </xf>
    <xf numFmtId="0" fontId="45" fillId="0" borderId="1" xfId="0" applyFont="1" applyBorder="1" applyAlignment="1">
      <alignment horizontal="left" vertical="center" wrapText="1"/>
    </xf>
    <xf numFmtId="0" fontId="46" fillId="0" borderId="1" xfId="0" applyFont="1" applyBorder="1" applyAlignment="1">
      <alignment vertical="center" wrapText="1"/>
    </xf>
    <xf numFmtId="0" fontId="47" fillId="0" borderId="1" xfId="0" applyFont="1" applyBorder="1" applyAlignment="1">
      <alignment vertical="center" wrapText="1"/>
    </xf>
    <xf numFmtId="0" fontId="34" fillId="0" borderId="1" xfId="0" applyFont="1" applyBorder="1" applyAlignment="1">
      <alignment vertical="top"/>
    </xf>
    <xf numFmtId="0" fontId="35" fillId="0" borderId="1" xfId="1" applyFont="1" applyBorder="1" applyAlignment="1" applyProtection="1">
      <alignment vertical="top" wrapText="1"/>
      <protection locked="0"/>
    </xf>
    <xf numFmtId="0" fontId="43" fillId="0" borderId="1" xfId="73" applyFont="1" applyBorder="1" applyAlignment="1">
      <alignment horizontal="left" vertical="top" wrapText="1"/>
    </xf>
    <xf numFmtId="0" fontId="43" fillId="0" borderId="1" xfId="74" applyFont="1" applyBorder="1" applyAlignment="1">
      <alignment vertical="top" wrapText="1"/>
    </xf>
    <xf numFmtId="0" fontId="10" fillId="0" borderId="1" xfId="1" applyFont="1" applyBorder="1" applyAlignment="1" applyProtection="1">
      <alignment horizontal="center" vertical="center"/>
      <protection locked="0"/>
    </xf>
    <xf numFmtId="43" fontId="39" fillId="0" borderId="1" xfId="1" applyNumberFormat="1" applyFont="1" applyBorder="1" applyProtection="1">
      <protection locked="0"/>
    </xf>
    <xf numFmtId="0" fontId="37" fillId="0" borderId="1" xfId="1" applyFont="1" applyBorder="1" applyProtection="1">
      <protection locked="0"/>
    </xf>
    <xf numFmtId="0" fontId="39" fillId="0" borderId="0" xfId="1" applyFont="1" applyProtection="1">
      <protection locked="0"/>
    </xf>
    <xf numFmtId="0" fontId="43" fillId="0" borderId="1" xfId="0" applyFont="1" applyBorder="1" applyAlignment="1">
      <alignment horizontal="center" vertical="center" wrapText="1"/>
    </xf>
    <xf numFmtId="0" fontId="34" fillId="6" borderId="1" xfId="0" applyFont="1" applyFill="1" applyBorder="1" applyAlignment="1">
      <alignment wrapText="1"/>
    </xf>
    <xf numFmtId="0" fontId="43" fillId="6" borderId="1" xfId="1" applyFont="1" applyFill="1" applyBorder="1" applyAlignment="1" applyProtection="1">
      <alignment vertical="top" wrapText="1"/>
      <protection locked="0"/>
    </xf>
    <xf numFmtId="0" fontId="34" fillId="6" borderId="1" xfId="0" applyFont="1" applyFill="1" applyBorder="1" applyAlignment="1">
      <alignment horizontal="center" vertical="center" wrapText="1"/>
    </xf>
    <xf numFmtId="0" fontId="43" fillId="6" borderId="1" xfId="0" applyFont="1" applyFill="1" applyBorder="1" applyAlignment="1">
      <alignment horizontal="center" vertical="center" wrapText="1"/>
    </xf>
    <xf numFmtId="1" fontId="10" fillId="6" borderId="1" xfId="1" applyNumberFormat="1" applyFont="1" applyFill="1" applyBorder="1" applyAlignment="1" applyProtection="1">
      <alignment horizontal="center" vertical="center"/>
      <protection locked="0"/>
    </xf>
    <xf numFmtId="0" fontId="10" fillId="0" borderId="5" xfId="1" applyFont="1" applyBorder="1" applyAlignment="1">
      <alignment horizontal="center"/>
    </xf>
    <xf numFmtId="0" fontId="10" fillId="0" borderId="6" xfId="1" applyFont="1" applyBorder="1" applyAlignment="1">
      <alignment horizontal="center"/>
    </xf>
    <xf numFmtId="0" fontId="11" fillId="3" borderId="0" xfId="1" applyFont="1" applyFill="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2" fillId="0" borderId="1" xfId="1" applyFont="1" applyBorder="1" applyAlignment="1" applyProtection="1">
      <alignment horizontal="center" vertical="top" wrapText="1"/>
      <protection locked="0"/>
    </xf>
    <xf numFmtId="0" fontId="15" fillId="0" borderId="1" xfId="1" applyFont="1" applyBorder="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5" xfId="1" applyFont="1" applyBorder="1" applyAlignment="1" applyProtection="1">
      <alignment horizontal="left" vertical="top" wrapText="1"/>
      <protection locked="0"/>
    </xf>
    <xf numFmtId="0" fontId="12" fillId="0" borderId="8" xfId="1" applyFont="1" applyBorder="1" applyAlignment="1" applyProtection="1">
      <alignment horizontal="left" vertical="top" wrapText="1"/>
      <protection locked="0"/>
    </xf>
    <xf numFmtId="0" fontId="12" fillId="0" borderId="6" xfId="1" applyFont="1" applyBorder="1" applyAlignment="1" applyProtection="1">
      <alignment horizontal="left" vertical="top" wrapText="1"/>
      <protection locked="0"/>
    </xf>
    <xf numFmtId="0" fontId="10" fillId="0" borderId="0" xfId="1" applyFont="1" applyAlignment="1">
      <alignment horizontal="center"/>
    </xf>
  </cellXfs>
  <cellStyles count="75">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2 2 3" xfId="72" xr:uid="{391CA71B-7332-4118-BFB7-629289016128}"/>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Normal_Sheet1" xfId="74" xr:uid="{0FA257E9-120E-40C9-815F-0F837BF774E0}"/>
    <cellStyle name="Normal_Sheet2" xfId="73" xr:uid="{1EDE94CE-49A8-4C43-8B3C-65AC10F99D7D}"/>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77"/>
  <sheetViews>
    <sheetView tabSelected="1" topLeftCell="A271" zoomScale="70" zoomScaleNormal="70" workbookViewId="0">
      <selection activeCell="J286" sqref="J286"/>
    </sheetView>
  </sheetViews>
  <sheetFormatPr defaultColWidth="9.140625" defaultRowHeight="15.75"/>
  <cols>
    <col min="1" max="1" width="5.7109375" style="15" customWidth="1"/>
    <col min="2" max="2" width="5.7109375" style="23" customWidth="1"/>
    <col min="3" max="3" width="39.140625" style="15" customWidth="1"/>
    <col min="4" max="4" width="28.140625" style="15" customWidth="1"/>
    <col min="5" max="5" width="10.5703125" style="23" customWidth="1"/>
    <col min="6" max="6" width="11.28515625" style="23" customWidth="1"/>
    <col min="7" max="7" width="10.7109375" style="15" customWidth="1"/>
    <col min="8" max="8" width="108.42578125" style="15" customWidth="1"/>
    <col min="9" max="9" width="37.42578125" style="24" customWidth="1"/>
    <col min="10" max="10" width="30" style="15" customWidth="1"/>
    <col min="11" max="11" width="14" style="15" customWidth="1"/>
    <col min="12" max="15" width="9.140625" style="15"/>
    <col min="16" max="16" width="18.7109375" style="26" customWidth="1"/>
    <col min="17" max="16384" width="9.140625" style="15"/>
  </cols>
  <sheetData>
    <row r="1" spans="1:18">
      <c r="A1" s="45"/>
      <c r="B1" s="45"/>
      <c r="C1" s="111" t="s">
        <v>24</v>
      </c>
      <c r="D1" s="111"/>
      <c r="E1" s="111"/>
      <c r="F1" s="111"/>
      <c r="G1" s="111"/>
      <c r="H1" s="111"/>
      <c r="I1" s="111"/>
      <c r="J1" s="111"/>
      <c r="K1" s="111"/>
    </row>
    <row r="2" spans="1:18">
      <c r="A2" s="45"/>
      <c r="B2" s="45"/>
      <c r="C2" s="46"/>
      <c r="D2" s="113" t="s">
        <v>30</v>
      </c>
      <c r="E2" s="113"/>
      <c r="F2" s="113"/>
      <c r="G2" s="113"/>
      <c r="H2" s="113"/>
      <c r="I2" s="47"/>
      <c r="J2" s="45"/>
      <c r="K2" s="45"/>
    </row>
    <row r="3" spans="1:18" ht="31.5">
      <c r="A3" s="114" t="s">
        <v>8</v>
      </c>
      <c r="B3" s="114"/>
      <c r="C3" s="114"/>
      <c r="D3" s="115" t="s">
        <v>25</v>
      </c>
      <c r="E3" s="115"/>
      <c r="F3" s="115"/>
      <c r="G3" s="115"/>
      <c r="H3" s="115"/>
      <c r="I3" s="25" t="s">
        <v>9</v>
      </c>
      <c r="J3" s="22" t="s">
        <v>10</v>
      </c>
      <c r="K3" s="45"/>
    </row>
    <row r="4" spans="1:18">
      <c r="A4" s="116" t="s">
        <v>7</v>
      </c>
      <c r="B4" s="116"/>
      <c r="C4" s="116"/>
      <c r="D4" s="117" t="s">
        <v>37</v>
      </c>
      <c r="E4" s="118"/>
      <c r="F4" s="118"/>
      <c r="G4" s="118"/>
      <c r="H4" s="118"/>
      <c r="I4" s="119"/>
      <c r="J4" s="20" t="s">
        <v>11</v>
      </c>
      <c r="K4" s="21"/>
    </row>
    <row r="5" spans="1:18">
      <c r="A5" s="22"/>
      <c r="B5" s="22"/>
      <c r="C5" s="22"/>
      <c r="D5" s="112"/>
      <c r="E5" s="112"/>
      <c r="F5" s="112"/>
      <c r="G5" s="112"/>
      <c r="H5" s="112"/>
      <c r="I5" s="112"/>
      <c r="J5" s="112"/>
      <c r="K5" s="21"/>
    </row>
    <row r="6" spans="1:18" ht="31.5">
      <c r="A6" s="30" t="s">
        <v>2</v>
      </c>
      <c r="B6" s="30" t="s">
        <v>0</v>
      </c>
      <c r="C6" s="36" t="s">
        <v>1</v>
      </c>
      <c r="D6" s="37" t="s">
        <v>3</v>
      </c>
      <c r="E6" s="38" t="s">
        <v>4</v>
      </c>
      <c r="F6" s="38" t="s">
        <v>27</v>
      </c>
      <c r="G6" s="38" t="s">
        <v>5</v>
      </c>
      <c r="H6" s="38" t="s">
        <v>6</v>
      </c>
      <c r="I6" s="31" t="s">
        <v>28</v>
      </c>
      <c r="J6" s="29" t="s">
        <v>29</v>
      </c>
      <c r="K6" s="48"/>
    </row>
    <row r="7" spans="1:18">
      <c r="A7" s="32">
        <v>1</v>
      </c>
      <c r="B7" s="33">
        <v>2</v>
      </c>
      <c r="C7" s="39"/>
      <c r="D7" s="39"/>
      <c r="E7" s="40">
        <v>3</v>
      </c>
      <c r="F7" s="40">
        <v>4</v>
      </c>
      <c r="G7" s="41">
        <v>5</v>
      </c>
      <c r="H7" s="41">
        <v>6</v>
      </c>
      <c r="I7" s="34"/>
      <c r="J7" s="32">
        <v>8</v>
      </c>
      <c r="K7" s="48"/>
    </row>
    <row r="8" spans="1:18" ht="30.75">
      <c r="A8" s="72" t="s">
        <v>26</v>
      </c>
      <c r="B8" s="74">
        <v>1</v>
      </c>
      <c r="C8" s="74" t="s">
        <v>38</v>
      </c>
      <c r="D8" s="74" t="s">
        <v>38</v>
      </c>
      <c r="E8" s="87"/>
      <c r="F8" s="87"/>
      <c r="G8" s="88"/>
      <c r="H8" s="98" t="s">
        <v>470</v>
      </c>
      <c r="I8" s="27"/>
      <c r="J8" s="28"/>
      <c r="K8" s="49"/>
      <c r="L8" s="49"/>
      <c r="M8" s="49"/>
      <c r="N8" s="49"/>
      <c r="O8" s="49"/>
      <c r="P8" s="50"/>
      <c r="Q8" s="49"/>
      <c r="R8" s="49"/>
    </row>
    <row r="9" spans="1:18" ht="45">
      <c r="A9" s="73" t="s">
        <v>26</v>
      </c>
      <c r="B9" s="74">
        <v>2</v>
      </c>
      <c r="C9" s="74" t="s">
        <v>39</v>
      </c>
      <c r="D9" s="74" t="s">
        <v>39</v>
      </c>
      <c r="E9" s="42"/>
      <c r="F9" s="42"/>
      <c r="G9" s="43"/>
      <c r="H9" s="98" t="s">
        <v>471</v>
      </c>
      <c r="I9" s="27"/>
      <c r="J9" s="28"/>
      <c r="K9" s="49"/>
      <c r="L9" s="49"/>
      <c r="M9" s="49"/>
      <c r="N9" s="49"/>
      <c r="O9" s="49"/>
      <c r="P9" s="50"/>
      <c r="Q9" s="49"/>
      <c r="R9" s="49"/>
    </row>
    <row r="10" spans="1:18" ht="45">
      <c r="A10" s="73" t="s">
        <v>26</v>
      </c>
      <c r="B10" s="74">
        <v>3</v>
      </c>
      <c r="C10" s="74" t="s">
        <v>40</v>
      </c>
      <c r="D10" s="74" t="s">
        <v>40</v>
      </c>
      <c r="E10" s="42"/>
      <c r="F10" s="42"/>
      <c r="G10" s="43"/>
      <c r="H10" s="98" t="s">
        <v>472</v>
      </c>
      <c r="I10" s="27"/>
      <c r="J10" s="28"/>
      <c r="K10" s="49"/>
      <c r="L10" s="49"/>
      <c r="M10" s="49"/>
      <c r="N10" s="49"/>
      <c r="O10" s="49"/>
      <c r="P10" s="50"/>
      <c r="Q10" s="49"/>
      <c r="R10" s="49"/>
    </row>
    <row r="11" spans="1:18" ht="30.75">
      <c r="A11" s="72" t="s">
        <v>26</v>
      </c>
      <c r="B11" s="74">
        <v>4</v>
      </c>
      <c r="C11" s="74" t="s">
        <v>41</v>
      </c>
      <c r="D11" s="74" t="s">
        <v>41</v>
      </c>
      <c r="E11" s="42"/>
      <c r="F11" s="42"/>
      <c r="G11" s="43"/>
      <c r="H11" s="98" t="s">
        <v>473</v>
      </c>
      <c r="I11" s="27"/>
      <c r="J11" s="28"/>
      <c r="K11" s="49"/>
      <c r="L11" s="49"/>
      <c r="M11" s="49"/>
      <c r="N11" s="49"/>
      <c r="O11" s="49"/>
      <c r="P11" s="50"/>
      <c r="Q11" s="49"/>
      <c r="R11" s="49"/>
    </row>
    <row r="12" spans="1:18" ht="30.75">
      <c r="A12" s="73" t="s">
        <v>26</v>
      </c>
      <c r="B12" s="74">
        <v>5</v>
      </c>
      <c r="C12" s="74" t="s">
        <v>42</v>
      </c>
      <c r="D12" s="74" t="s">
        <v>402</v>
      </c>
      <c r="E12" s="42"/>
      <c r="F12" s="42"/>
      <c r="G12" s="43"/>
      <c r="H12" s="98" t="s">
        <v>474</v>
      </c>
      <c r="I12" s="27"/>
      <c r="J12" s="28"/>
      <c r="K12" s="49"/>
      <c r="L12" s="49"/>
      <c r="M12" s="49"/>
      <c r="N12" s="49"/>
      <c r="O12" s="49"/>
      <c r="P12" s="50"/>
      <c r="Q12" s="49"/>
      <c r="R12" s="49"/>
    </row>
    <row r="13" spans="1:18" ht="30.75">
      <c r="A13" s="73" t="s">
        <v>26</v>
      </c>
      <c r="B13" s="74">
        <v>6</v>
      </c>
      <c r="C13" s="74" t="s">
        <v>43</v>
      </c>
      <c r="D13" s="74" t="s">
        <v>43</v>
      </c>
      <c r="E13" s="42"/>
      <c r="F13" s="42"/>
      <c r="G13" s="43"/>
      <c r="H13" s="98" t="s">
        <v>475</v>
      </c>
      <c r="I13" s="27"/>
      <c r="J13" s="28"/>
      <c r="K13" s="49"/>
      <c r="L13" s="49"/>
      <c r="M13" s="49"/>
      <c r="N13" s="49"/>
      <c r="O13" s="49"/>
      <c r="P13" s="50"/>
      <c r="Q13" s="49"/>
      <c r="R13" s="49"/>
    </row>
    <row r="14" spans="1:18" ht="30.75">
      <c r="A14" s="72" t="s">
        <v>26</v>
      </c>
      <c r="B14" s="74">
        <v>7</v>
      </c>
      <c r="C14" s="74" t="s">
        <v>44</v>
      </c>
      <c r="D14" s="74" t="s">
        <v>44</v>
      </c>
      <c r="E14" s="42"/>
      <c r="F14" s="42"/>
      <c r="G14" s="43"/>
      <c r="H14" s="98" t="s">
        <v>476</v>
      </c>
      <c r="I14" s="27"/>
      <c r="J14" s="28"/>
      <c r="K14" s="49"/>
      <c r="L14" s="49"/>
      <c r="M14" s="49"/>
      <c r="N14" s="49"/>
      <c r="O14" s="49"/>
      <c r="P14" s="50"/>
      <c r="Q14" s="49"/>
      <c r="R14" s="49"/>
    </row>
    <row r="15" spans="1:18" ht="30">
      <c r="A15" s="73" t="s">
        <v>26</v>
      </c>
      <c r="B15" s="74">
        <v>8</v>
      </c>
      <c r="C15" s="74" t="s">
        <v>45</v>
      </c>
      <c r="D15" s="74" t="s">
        <v>45</v>
      </c>
      <c r="E15" s="42"/>
      <c r="F15" s="42"/>
      <c r="G15" s="43"/>
      <c r="H15" s="98" t="s">
        <v>477</v>
      </c>
      <c r="I15" s="27"/>
      <c r="J15" s="28"/>
      <c r="K15" s="49"/>
      <c r="L15" s="49"/>
      <c r="M15" s="49"/>
      <c r="N15" s="49"/>
      <c r="O15" s="49"/>
      <c r="P15" s="50"/>
      <c r="Q15" s="49"/>
      <c r="R15" s="49"/>
    </row>
    <row r="16" spans="1:18" ht="30.75">
      <c r="A16" s="73" t="s">
        <v>26</v>
      </c>
      <c r="B16" s="74">
        <v>9</v>
      </c>
      <c r="C16" s="74" t="s">
        <v>46</v>
      </c>
      <c r="D16" s="74" t="s">
        <v>46</v>
      </c>
      <c r="E16" s="42"/>
      <c r="F16" s="42"/>
      <c r="G16" s="43"/>
      <c r="H16" s="98" t="s">
        <v>478</v>
      </c>
      <c r="I16" s="27"/>
      <c r="J16" s="28"/>
      <c r="K16" s="49"/>
      <c r="L16" s="49"/>
      <c r="M16" s="49"/>
      <c r="N16" s="49"/>
      <c r="O16" s="49"/>
      <c r="P16" s="50"/>
      <c r="Q16" s="49"/>
      <c r="R16" s="49"/>
    </row>
    <row r="17" spans="1:18" ht="30.75">
      <c r="A17" s="72" t="s">
        <v>26</v>
      </c>
      <c r="B17" s="74">
        <v>10</v>
      </c>
      <c r="C17" s="74" t="s">
        <v>47</v>
      </c>
      <c r="D17" s="74" t="s">
        <v>47</v>
      </c>
      <c r="E17" s="42"/>
      <c r="F17" s="42"/>
      <c r="G17" s="43"/>
      <c r="H17" s="98" t="s">
        <v>479</v>
      </c>
      <c r="I17" s="27"/>
      <c r="J17" s="28"/>
      <c r="K17" s="49"/>
      <c r="L17" s="49"/>
      <c r="M17" s="49"/>
      <c r="N17" s="49"/>
      <c r="O17" s="49"/>
      <c r="P17" s="50"/>
      <c r="Q17" s="49"/>
      <c r="R17" s="49"/>
    </row>
    <row r="18" spans="1:18" ht="30.75">
      <c r="A18" s="73" t="s">
        <v>26</v>
      </c>
      <c r="B18" s="74">
        <v>11</v>
      </c>
      <c r="C18" s="74" t="s">
        <v>48</v>
      </c>
      <c r="D18" s="74" t="s">
        <v>403</v>
      </c>
      <c r="E18" s="42"/>
      <c r="F18" s="42"/>
      <c r="G18" s="43"/>
      <c r="H18" s="98" t="s">
        <v>480</v>
      </c>
      <c r="I18" s="27"/>
      <c r="J18" s="28"/>
      <c r="K18" s="49"/>
      <c r="L18" s="49"/>
      <c r="M18" s="49"/>
      <c r="N18" s="49"/>
      <c r="O18" s="49"/>
      <c r="P18" s="50"/>
      <c r="Q18" s="49"/>
      <c r="R18" s="49"/>
    </row>
    <row r="19" spans="1:18" ht="30.75">
      <c r="A19" s="73" t="s">
        <v>26</v>
      </c>
      <c r="B19" s="74">
        <v>12</v>
      </c>
      <c r="C19" s="74" t="s">
        <v>49</v>
      </c>
      <c r="D19" s="74" t="s">
        <v>404</v>
      </c>
      <c r="E19" s="42"/>
      <c r="F19" s="42"/>
      <c r="G19" s="43"/>
      <c r="H19" s="98" t="s">
        <v>481</v>
      </c>
      <c r="I19" s="27"/>
      <c r="J19" s="28"/>
      <c r="K19" s="49"/>
      <c r="L19" s="49"/>
      <c r="M19" s="49"/>
      <c r="N19" s="49"/>
      <c r="O19" s="49"/>
      <c r="P19" s="50"/>
      <c r="Q19" s="49"/>
      <c r="R19" s="49"/>
    </row>
    <row r="20" spans="1:18" ht="30.75">
      <c r="A20" s="72" t="s">
        <v>26</v>
      </c>
      <c r="B20" s="74">
        <v>13</v>
      </c>
      <c r="C20" s="74" t="s">
        <v>50</v>
      </c>
      <c r="D20" s="74" t="s">
        <v>50</v>
      </c>
      <c r="E20" s="42"/>
      <c r="F20" s="42"/>
      <c r="G20" s="43"/>
      <c r="H20" s="98" t="s">
        <v>482</v>
      </c>
      <c r="I20" s="27"/>
      <c r="J20" s="28"/>
      <c r="K20" s="49"/>
      <c r="L20" s="49"/>
      <c r="M20" s="49"/>
      <c r="N20" s="49"/>
      <c r="O20" s="49"/>
      <c r="P20" s="50"/>
      <c r="Q20" s="49"/>
      <c r="R20" s="49"/>
    </row>
    <row r="21" spans="1:18" ht="30.75">
      <c r="A21" s="73" t="s">
        <v>26</v>
      </c>
      <c r="B21" s="74">
        <v>14</v>
      </c>
      <c r="C21" s="74" t="s">
        <v>51</v>
      </c>
      <c r="D21" s="74" t="s">
        <v>405</v>
      </c>
      <c r="E21" s="42"/>
      <c r="F21" s="42"/>
      <c r="G21" s="43"/>
      <c r="H21" s="98" t="s">
        <v>483</v>
      </c>
      <c r="I21" s="27"/>
      <c r="J21" s="28"/>
      <c r="K21" s="49"/>
      <c r="L21" s="49"/>
      <c r="M21" s="49"/>
      <c r="N21" s="49"/>
      <c r="O21" s="49"/>
      <c r="P21" s="50"/>
      <c r="Q21" s="49"/>
      <c r="R21" s="49"/>
    </row>
    <row r="22" spans="1:18" ht="30.75">
      <c r="A22" s="73" t="s">
        <v>26</v>
      </c>
      <c r="B22" s="74">
        <v>15</v>
      </c>
      <c r="C22" s="74" t="s">
        <v>52</v>
      </c>
      <c r="D22" s="74" t="s">
        <v>406</v>
      </c>
      <c r="E22" s="58"/>
      <c r="F22" s="58"/>
      <c r="G22" s="58"/>
      <c r="H22" s="98" t="s">
        <v>484</v>
      </c>
      <c r="I22" s="35"/>
      <c r="J22" s="35"/>
      <c r="K22" s="51"/>
    </row>
    <row r="23" spans="1:18" ht="45">
      <c r="A23" s="72" t="s">
        <v>26</v>
      </c>
      <c r="B23" s="74">
        <v>16</v>
      </c>
      <c r="C23" s="74" t="s">
        <v>53</v>
      </c>
      <c r="D23" s="74" t="s">
        <v>53</v>
      </c>
      <c r="E23" s="58"/>
      <c r="F23" s="58"/>
      <c r="G23" s="58"/>
      <c r="H23" s="67" t="s">
        <v>305</v>
      </c>
      <c r="I23" s="35"/>
      <c r="J23" s="35"/>
      <c r="K23" s="51"/>
    </row>
    <row r="24" spans="1:18" ht="30.75">
      <c r="A24" s="73" t="s">
        <v>26</v>
      </c>
      <c r="B24" s="74">
        <v>17</v>
      </c>
      <c r="C24" s="74" t="s">
        <v>54</v>
      </c>
      <c r="D24" s="74" t="s">
        <v>407</v>
      </c>
      <c r="E24" s="58"/>
      <c r="F24" s="58"/>
      <c r="G24" s="58"/>
      <c r="H24" s="98" t="s">
        <v>485</v>
      </c>
      <c r="I24" s="35"/>
      <c r="J24" s="35"/>
      <c r="K24" s="51"/>
    </row>
    <row r="25" spans="1:18" ht="30.75">
      <c r="A25" s="73" t="s">
        <v>26</v>
      </c>
      <c r="B25" s="74">
        <v>18</v>
      </c>
      <c r="C25" s="74" t="s">
        <v>55</v>
      </c>
      <c r="D25" s="74" t="s">
        <v>408</v>
      </c>
      <c r="E25" s="58"/>
      <c r="F25" s="58"/>
      <c r="G25" s="58"/>
      <c r="H25" s="67" t="s">
        <v>306</v>
      </c>
      <c r="I25" s="35"/>
      <c r="J25" s="35"/>
      <c r="K25" s="51"/>
    </row>
    <row r="26" spans="1:18" ht="30.75">
      <c r="A26" s="72" t="s">
        <v>26</v>
      </c>
      <c r="B26" s="74">
        <v>19</v>
      </c>
      <c r="C26" s="74" t="s">
        <v>56</v>
      </c>
      <c r="D26" s="74" t="s">
        <v>409</v>
      </c>
      <c r="E26" s="58"/>
      <c r="F26" s="58"/>
      <c r="G26" s="58"/>
      <c r="H26" s="99" t="s">
        <v>486</v>
      </c>
      <c r="I26" s="35"/>
      <c r="J26" s="35"/>
      <c r="K26" s="51"/>
    </row>
    <row r="27" spans="1:18" ht="30.75">
      <c r="A27" s="73" t="s">
        <v>26</v>
      </c>
      <c r="B27" s="74">
        <v>20</v>
      </c>
      <c r="C27" s="74" t="s">
        <v>57</v>
      </c>
      <c r="D27" s="74" t="s">
        <v>410</v>
      </c>
      <c r="E27" s="58"/>
      <c r="F27" s="58"/>
      <c r="G27" s="58"/>
      <c r="H27" s="99" t="s">
        <v>487</v>
      </c>
      <c r="I27" s="35"/>
      <c r="J27" s="35"/>
      <c r="K27" s="51"/>
    </row>
    <row r="28" spans="1:18" ht="30.75">
      <c r="A28" s="73" t="s">
        <v>26</v>
      </c>
      <c r="B28" s="74">
        <v>21</v>
      </c>
      <c r="C28" s="74" t="s">
        <v>58</v>
      </c>
      <c r="D28" s="74" t="s">
        <v>411</v>
      </c>
      <c r="E28" s="58"/>
      <c r="F28" s="58"/>
      <c r="G28" s="58"/>
      <c r="H28" s="99" t="s">
        <v>488</v>
      </c>
      <c r="I28" s="35"/>
      <c r="J28" s="35"/>
      <c r="K28" s="51"/>
    </row>
    <row r="29" spans="1:18" s="60" customFormat="1" ht="30.75">
      <c r="A29" s="72" t="s">
        <v>26</v>
      </c>
      <c r="B29" s="74">
        <v>22</v>
      </c>
      <c r="C29" s="74" t="s">
        <v>59</v>
      </c>
      <c r="D29" s="74" t="s">
        <v>412</v>
      </c>
      <c r="E29" s="7"/>
      <c r="F29" s="7"/>
      <c r="G29" s="7"/>
      <c r="H29" s="98" t="s">
        <v>489</v>
      </c>
      <c r="I29" s="7"/>
      <c r="J29" s="7"/>
      <c r="K29" s="7"/>
      <c r="L29" s="7"/>
      <c r="M29" s="7"/>
      <c r="N29" s="7"/>
      <c r="O29" s="7"/>
      <c r="P29" s="7"/>
    </row>
    <row r="30" spans="1:18" ht="30">
      <c r="A30" s="73" t="s">
        <v>26</v>
      </c>
      <c r="B30" s="74">
        <v>23</v>
      </c>
      <c r="C30" s="74" t="s">
        <v>60</v>
      </c>
      <c r="D30" s="74" t="s">
        <v>60</v>
      </c>
      <c r="H30" s="98" t="s">
        <v>490</v>
      </c>
    </row>
    <row r="31" spans="1:18" ht="30">
      <c r="A31" s="73" t="s">
        <v>26</v>
      </c>
      <c r="B31" s="74">
        <v>24</v>
      </c>
      <c r="C31" s="74" t="s">
        <v>61</v>
      </c>
      <c r="D31" s="74" t="s">
        <v>413</v>
      </c>
      <c r="H31" s="98" t="s">
        <v>491</v>
      </c>
    </row>
    <row r="32" spans="1:18" ht="30">
      <c r="A32" s="72" t="s">
        <v>26</v>
      </c>
      <c r="B32" s="74">
        <v>25</v>
      </c>
      <c r="C32" s="74" t="s">
        <v>62</v>
      </c>
      <c r="D32" s="74" t="s">
        <v>62</v>
      </c>
      <c r="H32" s="98" t="s">
        <v>492</v>
      </c>
    </row>
    <row r="33" spans="1:8" ht="30">
      <c r="A33" s="73" t="s">
        <v>26</v>
      </c>
      <c r="B33" s="74">
        <v>26</v>
      </c>
      <c r="C33" s="74" t="s">
        <v>63</v>
      </c>
      <c r="D33" s="74" t="s">
        <v>414</v>
      </c>
      <c r="H33" s="98" t="s">
        <v>493</v>
      </c>
    </row>
    <row r="34" spans="1:8" ht="45">
      <c r="A34" s="73" t="s">
        <v>26</v>
      </c>
      <c r="B34" s="74">
        <v>27</v>
      </c>
      <c r="C34" s="74" t="s">
        <v>64</v>
      </c>
      <c r="D34" s="74" t="s">
        <v>415</v>
      </c>
      <c r="H34" s="98" t="s">
        <v>494</v>
      </c>
    </row>
    <row r="35" spans="1:8" ht="30">
      <c r="A35" s="72" t="s">
        <v>26</v>
      </c>
      <c r="B35" s="74">
        <v>28</v>
      </c>
      <c r="C35" s="74" t="s">
        <v>65</v>
      </c>
      <c r="D35" s="74" t="s">
        <v>65</v>
      </c>
      <c r="H35" s="98" t="s">
        <v>495</v>
      </c>
    </row>
    <row r="36" spans="1:8" ht="25.5">
      <c r="A36" s="73" t="s">
        <v>26</v>
      </c>
      <c r="B36" s="74">
        <v>29</v>
      </c>
      <c r="C36" s="74" t="s">
        <v>66</v>
      </c>
      <c r="D36" s="74" t="s">
        <v>66</v>
      </c>
      <c r="H36" s="67" t="s">
        <v>307</v>
      </c>
    </row>
    <row r="37" spans="1:8" ht="30">
      <c r="A37" s="73" t="s">
        <v>26</v>
      </c>
      <c r="B37" s="74">
        <v>30</v>
      </c>
      <c r="C37" s="74" t="s">
        <v>67</v>
      </c>
      <c r="D37" s="74" t="s">
        <v>416</v>
      </c>
      <c r="H37" s="98" t="s">
        <v>496</v>
      </c>
    </row>
    <row r="38" spans="1:8" ht="30">
      <c r="A38" s="72" t="s">
        <v>26</v>
      </c>
      <c r="B38" s="74">
        <v>31</v>
      </c>
      <c r="C38" s="74" t="s">
        <v>68</v>
      </c>
      <c r="D38" s="74" t="s">
        <v>417</v>
      </c>
      <c r="H38" s="98" t="s">
        <v>497</v>
      </c>
    </row>
    <row r="39" spans="1:8" ht="25.5">
      <c r="A39" s="73" t="s">
        <v>26</v>
      </c>
      <c r="B39" s="74">
        <v>32</v>
      </c>
      <c r="C39" s="74" t="s">
        <v>69</v>
      </c>
      <c r="D39" s="74" t="s">
        <v>69</v>
      </c>
      <c r="H39" s="98" t="s">
        <v>498</v>
      </c>
    </row>
    <row r="40" spans="1:8" ht="25.5">
      <c r="A40" s="73" t="s">
        <v>26</v>
      </c>
      <c r="B40" s="74">
        <v>33</v>
      </c>
      <c r="C40" s="74" t="s">
        <v>70</v>
      </c>
      <c r="D40" s="74" t="s">
        <v>70</v>
      </c>
      <c r="H40" s="98" t="s">
        <v>499</v>
      </c>
    </row>
    <row r="41" spans="1:8" ht="30">
      <c r="A41" s="72" t="s">
        <v>26</v>
      </c>
      <c r="B41" s="74">
        <v>34</v>
      </c>
      <c r="C41" s="74" t="s">
        <v>71</v>
      </c>
      <c r="D41" s="74" t="s">
        <v>418</v>
      </c>
      <c r="H41" s="98" t="s">
        <v>500</v>
      </c>
    </row>
    <row r="42" spans="1:8" ht="30">
      <c r="A42" s="73" t="s">
        <v>26</v>
      </c>
      <c r="B42" s="74">
        <v>35</v>
      </c>
      <c r="C42" s="74" t="s">
        <v>72</v>
      </c>
      <c r="D42" s="74" t="s">
        <v>419</v>
      </c>
      <c r="H42" s="98" t="s">
        <v>501</v>
      </c>
    </row>
    <row r="43" spans="1:8" ht="30">
      <c r="A43" s="73" t="s">
        <v>26</v>
      </c>
      <c r="B43" s="74">
        <v>36</v>
      </c>
      <c r="C43" s="74" t="s">
        <v>73</v>
      </c>
      <c r="D43" s="74" t="s">
        <v>420</v>
      </c>
      <c r="H43" s="99" t="s">
        <v>502</v>
      </c>
    </row>
    <row r="44" spans="1:8" ht="45">
      <c r="A44" s="72" t="s">
        <v>26</v>
      </c>
      <c r="B44" s="74">
        <v>37</v>
      </c>
      <c r="C44" s="74" t="s">
        <v>74</v>
      </c>
      <c r="D44" s="74" t="s">
        <v>421</v>
      </c>
      <c r="H44" s="99" t="s">
        <v>503</v>
      </c>
    </row>
    <row r="45" spans="1:8" ht="30">
      <c r="A45" s="73" t="s">
        <v>26</v>
      </c>
      <c r="B45" s="74">
        <v>38</v>
      </c>
      <c r="C45" s="74" t="s">
        <v>75</v>
      </c>
      <c r="D45" s="74" t="s">
        <v>422</v>
      </c>
      <c r="H45" s="95" t="s">
        <v>308</v>
      </c>
    </row>
    <row r="46" spans="1:8" ht="30">
      <c r="A46" s="73" t="s">
        <v>26</v>
      </c>
      <c r="B46" s="74">
        <v>39</v>
      </c>
      <c r="C46" s="74" t="s">
        <v>76</v>
      </c>
      <c r="D46" s="74" t="s">
        <v>423</v>
      </c>
      <c r="H46" s="67" t="s">
        <v>309</v>
      </c>
    </row>
    <row r="47" spans="1:8" ht="30">
      <c r="A47" s="72" t="s">
        <v>26</v>
      </c>
      <c r="B47" s="74">
        <v>40</v>
      </c>
      <c r="C47" s="74" t="s">
        <v>77</v>
      </c>
      <c r="D47" s="74" t="s">
        <v>424</v>
      </c>
      <c r="H47" s="67" t="s">
        <v>310</v>
      </c>
    </row>
    <row r="48" spans="1:8" ht="25.5">
      <c r="A48" s="73" t="s">
        <v>26</v>
      </c>
      <c r="B48" s="74">
        <v>41</v>
      </c>
      <c r="C48" s="74" t="s">
        <v>78</v>
      </c>
      <c r="D48" s="74" t="s">
        <v>425</v>
      </c>
      <c r="H48" s="98" t="s">
        <v>504</v>
      </c>
    </row>
    <row r="49" spans="1:8" ht="25.5">
      <c r="A49" s="73" t="s">
        <v>26</v>
      </c>
      <c r="B49" s="74">
        <v>42</v>
      </c>
      <c r="C49" s="74" t="s">
        <v>79</v>
      </c>
      <c r="D49" s="74" t="s">
        <v>426</v>
      </c>
      <c r="H49" s="67" t="s">
        <v>505</v>
      </c>
    </row>
    <row r="50" spans="1:8" ht="30">
      <c r="A50" s="72" t="s">
        <v>26</v>
      </c>
      <c r="B50" s="74">
        <v>43</v>
      </c>
      <c r="C50" s="74" t="s">
        <v>80</v>
      </c>
      <c r="D50" s="74" t="s">
        <v>80</v>
      </c>
      <c r="H50" s="98" t="s">
        <v>506</v>
      </c>
    </row>
    <row r="51" spans="1:8" ht="30">
      <c r="A51" s="73" t="s">
        <v>26</v>
      </c>
      <c r="B51" s="74">
        <v>44</v>
      </c>
      <c r="C51" s="74" t="s">
        <v>81</v>
      </c>
      <c r="D51" s="74" t="s">
        <v>81</v>
      </c>
      <c r="H51" s="98" t="s">
        <v>507</v>
      </c>
    </row>
    <row r="52" spans="1:8" ht="45">
      <c r="A52" s="73" t="s">
        <v>26</v>
      </c>
      <c r="B52" s="74">
        <v>45</v>
      </c>
      <c r="C52" s="74" t="s">
        <v>82</v>
      </c>
      <c r="D52" s="74" t="s">
        <v>82</v>
      </c>
      <c r="H52" s="67" t="s">
        <v>311</v>
      </c>
    </row>
    <row r="53" spans="1:8" ht="60">
      <c r="A53" s="72" t="s">
        <v>26</v>
      </c>
      <c r="B53" s="74">
        <v>46</v>
      </c>
      <c r="C53" s="74" t="s">
        <v>83</v>
      </c>
      <c r="D53" s="74" t="s">
        <v>83</v>
      </c>
      <c r="H53" s="67" t="s">
        <v>312</v>
      </c>
    </row>
    <row r="54" spans="1:8" ht="60">
      <c r="A54" s="73" t="s">
        <v>26</v>
      </c>
      <c r="B54" s="74">
        <v>47</v>
      </c>
      <c r="C54" s="74" t="s">
        <v>84</v>
      </c>
      <c r="D54" s="74" t="s">
        <v>84</v>
      </c>
      <c r="H54" s="67" t="s">
        <v>313</v>
      </c>
    </row>
    <row r="55" spans="1:8" ht="45">
      <c r="A55" s="73" t="s">
        <v>26</v>
      </c>
      <c r="B55" s="74">
        <v>48</v>
      </c>
      <c r="C55" s="74" t="s">
        <v>85</v>
      </c>
      <c r="D55" s="74" t="s">
        <v>85</v>
      </c>
      <c r="H55" s="67" t="s">
        <v>314</v>
      </c>
    </row>
    <row r="56" spans="1:8" ht="30">
      <c r="A56" s="72" t="s">
        <v>26</v>
      </c>
      <c r="B56" s="74">
        <v>49</v>
      </c>
      <c r="C56" s="74" t="s">
        <v>86</v>
      </c>
      <c r="D56" s="74" t="s">
        <v>86</v>
      </c>
      <c r="H56" s="67" t="s">
        <v>315</v>
      </c>
    </row>
    <row r="57" spans="1:8" ht="30">
      <c r="A57" s="73" t="s">
        <v>26</v>
      </c>
      <c r="B57" s="74">
        <v>50</v>
      </c>
      <c r="C57" s="74" t="s">
        <v>87</v>
      </c>
      <c r="D57" s="74" t="s">
        <v>87</v>
      </c>
      <c r="H57" s="67" t="s">
        <v>316</v>
      </c>
    </row>
    <row r="58" spans="1:8" ht="30">
      <c r="A58" s="73" t="s">
        <v>26</v>
      </c>
      <c r="B58" s="74">
        <v>51</v>
      </c>
      <c r="C58" s="74" t="s">
        <v>88</v>
      </c>
      <c r="D58" s="74" t="s">
        <v>88</v>
      </c>
      <c r="H58" s="67" t="s">
        <v>317</v>
      </c>
    </row>
    <row r="59" spans="1:8" ht="30">
      <c r="A59" s="72" t="s">
        <v>26</v>
      </c>
      <c r="B59" s="74">
        <v>52</v>
      </c>
      <c r="C59" s="74" t="s">
        <v>89</v>
      </c>
      <c r="D59" s="74" t="s">
        <v>89</v>
      </c>
      <c r="H59" s="67" t="s">
        <v>318</v>
      </c>
    </row>
    <row r="60" spans="1:8" ht="30">
      <c r="A60" s="73" t="s">
        <v>26</v>
      </c>
      <c r="B60" s="74">
        <v>53</v>
      </c>
      <c r="C60" s="74" t="s">
        <v>90</v>
      </c>
      <c r="D60" s="74" t="s">
        <v>90</v>
      </c>
      <c r="H60" s="67" t="s">
        <v>319</v>
      </c>
    </row>
    <row r="61" spans="1:8" ht="30">
      <c r="A61" s="73" t="s">
        <v>26</v>
      </c>
      <c r="B61" s="74">
        <v>54</v>
      </c>
      <c r="C61" s="74" t="s">
        <v>91</v>
      </c>
      <c r="D61" s="74" t="s">
        <v>91</v>
      </c>
      <c r="H61" s="67" t="s">
        <v>320</v>
      </c>
    </row>
    <row r="62" spans="1:8" ht="45">
      <c r="A62" s="72" t="s">
        <v>26</v>
      </c>
      <c r="B62" s="74">
        <v>55</v>
      </c>
      <c r="C62" s="74" t="s">
        <v>92</v>
      </c>
      <c r="D62" s="74" t="s">
        <v>92</v>
      </c>
      <c r="H62" s="67" t="s">
        <v>321</v>
      </c>
    </row>
    <row r="63" spans="1:8" ht="30">
      <c r="A63" s="73" t="s">
        <v>26</v>
      </c>
      <c r="B63" s="74">
        <v>56</v>
      </c>
      <c r="C63" s="74" t="s">
        <v>93</v>
      </c>
      <c r="D63" s="74" t="s">
        <v>93</v>
      </c>
      <c r="H63" s="98" t="s">
        <v>508</v>
      </c>
    </row>
    <row r="64" spans="1:8" ht="30">
      <c r="A64" s="73" t="s">
        <v>26</v>
      </c>
      <c r="B64" s="74">
        <v>57</v>
      </c>
      <c r="C64" s="74" t="s">
        <v>94</v>
      </c>
      <c r="D64" s="74" t="s">
        <v>94</v>
      </c>
      <c r="H64" s="98" t="s">
        <v>509</v>
      </c>
    </row>
    <row r="65" spans="1:8" ht="30">
      <c r="A65" s="72" t="s">
        <v>26</v>
      </c>
      <c r="B65" s="74">
        <v>58</v>
      </c>
      <c r="C65" s="74" t="s">
        <v>95</v>
      </c>
      <c r="D65" s="74" t="s">
        <v>427</v>
      </c>
      <c r="H65" s="98" t="s">
        <v>510</v>
      </c>
    </row>
    <row r="66" spans="1:8" ht="60">
      <c r="A66" s="73" t="s">
        <v>26</v>
      </c>
      <c r="B66" s="74">
        <v>59</v>
      </c>
      <c r="C66" s="74" t="s">
        <v>96</v>
      </c>
      <c r="D66" s="74" t="s">
        <v>428</v>
      </c>
      <c r="H66" s="98" t="s">
        <v>511</v>
      </c>
    </row>
    <row r="67" spans="1:8" ht="25.5">
      <c r="A67" s="73" t="s">
        <v>26</v>
      </c>
      <c r="B67" s="74">
        <v>60</v>
      </c>
      <c r="C67" s="74" t="s">
        <v>97</v>
      </c>
      <c r="D67" s="74" t="s">
        <v>97</v>
      </c>
      <c r="H67" s="98" t="s">
        <v>512</v>
      </c>
    </row>
    <row r="68" spans="1:8" ht="30">
      <c r="A68" s="72" t="s">
        <v>26</v>
      </c>
      <c r="B68" s="74">
        <v>61</v>
      </c>
      <c r="C68" s="74" t="s">
        <v>98</v>
      </c>
      <c r="D68" s="74" t="s">
        <v>98</v>
      </c>
      <c r="H68" s="67" t="s">
        <v>322</v>
      </c>
    </row>
    <row r="69" spans="1:8" ht="45">
      <c r="A69" s="73" t="s">
        <v>26</v>
      </c>
      <c r="B69" s="74">
        <v>62</v>
      </c>
      <c r="C69" s="74" t="s">
        <v>99</v>
      </c>
      <c r="D69" s="74" t="s">
        <v>99</v>
      </c>
      <c r="H69" s="67" t="s">
        <v>99</v>
      </c>
    </row>
    <row r="70" spans="1:8" ht="30">
      <c r="A70" s="73" t="s">
        <v>26</v>
      </c>
      <c r="B70" s="74">
        <v>63</v>
      </c>
      <c r="C70" s="74" t="s">
        <v>100</v>
      </c>
      <c r="D70" s="74" t="s">
        <v>100</v>
      </c>
      <c r="H70" s="98" t="s">
        <v>513</v>
      </c>
    </row>
    <row r="71" spans="1:8" ht="45">
      <c r="A71" s="72" t="s">
        <v>26</v>
      </c>
      <c r="B71" s="74">
        <v>64</v>
      </c>
      <c r="C71" s="74" t="s">
        <v>101</v>
      </c>
      <c r="D71" s="74" t="s">
        <v>101</v>
      </c>
      <c r="H71" s="98" t="s">
        <v>514</v>
      </c>
    </row>
    <row r="72" spans="1:8" ht="30">
      <c r="A72" s="73" t="s">
        <v>26</v>
      </c>
      <c r="B72" s="74">
        <v>65</v>
      </c>
      <c r="C72" s="74" t="s">
        <v>102</v>
      </c>
      <c r="D72" s="74" t="s">
        <v>102</v>
      </c>
      <c r="H72" s="98" t="s">
        <v>515</v>
      </c>
    </row>
    <row r="73" spans="1:8" ht="30">
      <c r="A73" s="73" t="s">
        <v>26</v>
      </c>
      <c r="B73" s="74">
        <v>66</v>
      </c>
      <c r="C73" s="96" t="s">
        <v>468</v>
      </c>
      <c r="D73" s="96" t="s">
        <v>468</v>
      </c>
      <c r="H73" s="98" t="s">
        <v>516</v>
      </c>
    </row>
    <row r="74" spans="1:8" ht="30">
      <c r="A74" s="72" t="s">
        <v>26</v>
      </c>
      <c r="B74" s="74">
        <v>67</v>
      </c>
      <c r="C74" s="74" t="s">
        <v>103</v>
      </c>
      <c r="D74" s="74" t="s">
        <v>103</v>
      </c>
      <c r="H74" s="98" t="s">
        <v>517</v>
      </c>
    </row>
    <row r="75" spans="1:8" ht="30">
      <c r="A75" s="73" t="s">
        <v>26</v>
      </c>
      <c r="B75" s="74">
        <v>68</v>
      </c>
      <c r="C75" s="74" t="s">
        <v>104</v>
      </c>
      <c r="D75" s="74" t="s">
        <v>104</v>
      </c>
      <c r="H75" s="98" t="s">
        <v>518</v>
      </c>
    </row>
    <row r="76" spans="1:8" ht="30">
      <c r="A76" s="73" t="s">
        <v>26</v>
      </c>
      <c r="B76" s="74">
        <v>69</v>
      </c>
      <c r="C76" s="74" t="s">
        <v>105</v>
      </c>
      <c r="D76" s="74" t="s">
        <v>105</v>
      </c>
      <c r="H76" s="98" t="s">
        <v>519</v>
      </c>
    </row>
    <row r="77" spans="1:8" ht="25.5">
      <c r="A77" s="72" t="s">
        <v>26</v>
      </c>
      <c r="B77" s="74">
        <v>70</v>
      </c>
      <c r="C77" s="74" t="s">
        <v>106</v>
      </c>
      <c r="D77" s="74" t="s">
        <v>106</v>
      </c>
      <c r="H77" s="67" t="s">
        <v>323</v>
      </c>
    </row>
    <row r="78" spans="1:8" ht="45">
      <c r="A78" s="73" t="s">
        <v>26</v>
      </c>
      <c r="B78" s="74">
        <v>71</v>
      </c>
      <c r="C78" s="74" t="s">
        <v>107</v>
      </c>
      <c r="D78" s="74" t="s">
        <v>107</v>
      </c>
      <c r="H78" s="67" t="s">
        <v>324</v>
      </c>
    </row>
    <row r="79" spans="1:8" ht="30">
      <c r="A79" s="73" t="s">
        <v>26</v>
      </c>
      <c r="B79" s="74">
        <v>72</v>
      </c>
      <c r="C79" s="74" t="s">
        <v>108</v>
      </c>
      <c r="D79" s="74" t="s">
        <v>108</v>
      </c>
      <c r="H79" s="67" t="s">
        <v>325</v>
      </c>
    </row>
    <row r="80" spans="1:8" ht="30">
      <c r="A80" s="72" t="s">
        <v>26</v>
      </c>
      <c r="B80" s="74">
        <v>73</v>
      </c>
      <c r="C80" s="74" t="s">
        <v>109</v>
      </c>
      <c r="D80" s="74" t="s">
        <v>109</v>
      </c>
      <c r="H80" s="67" t="s">
        <v>326</v>
      </c>
    </row>
    <row r="81" spans="1:8" ht="30">
      <c r="A81" s="73" t="s">
        <v>26</v>
      </c>
      <c r="B81" s="74">
        <v>74</v>
      </c>
      <c r="C81" s="74" t="s">
        <v>110</v>
      </c>
      <c r="D81" s="74" t="s">
        <v>110</v>
      </c>
      <c r="H81" s="67" t="s">
        <v>327</v>
      </c>
    </row>
    <row r="82" spans="1:8" ht="30">
      <c r="A82" s="73" t="s">
        <v>26</v>
      </c>
      <c r="B82" s="74">
        <v>75</v>
      </c>
      <c r="C82" s="74" t="s">
        <v>111</v>
      </c>
      <c r="D82" s="74" t="s">
        <v>429</v>
      </c>
      <c r="H82" s="98" t="s">
        <v>520</v>
      </c>
    </row>
    <row r="83" spans="1:8" ht="30">
      <c r="A83" s="72" t="s">
        <v>26</v>
      </c>
      <c r="B83" s="74">
        <v>76</v>
      </c>
      <c r="C83" s="74" t="s">
        <v>112</v>
      </c>
      <c r="D83" s="74" t="s">
        <v>430</v>
      </c>
      <c r="H83" s="98" t="s">
        <v>521</v>
      </c>
    </row>
    <row r="84" spans="1:8" ht="30">
      <c r="A84" s="73" t="s">
        <v>26</v>
      </c>
      <c r="B84" s="74">
        <v>77</v>
      </c>
      <c r="C84" s="74" t="s">
        <v>113</v>
      </c>
      <c r="D84" s="74" t="s">
        <v>113</v>
      </c>
      <c r="H84" s="67" t="s">
        <v>328</v>
      </c>
    </row>
    <row r="85" spans="1:8" ht="30">
      <c r="A85" s="73" t="s">
        <v>26</v>
      </c>
      <c r="B85" s="74">
        <v>78</v>
      </c>
      <c r="C85" s="74" t="s">
        <v>114</v>
      </c>
      <c r="D85" s="74" t="s">
        <v>431</v>
      </c>
      <c r="H85" s="98" t="s">
        <v>522</v>
      </c>
    </row>
    <row r="86" spans="1:8" ht="30">
      <c r="A86" s="72" t="s">
        <v>26</v>
      </c>
      <c r="B86" s="74">
        <v>79</v>
      </c>
      <c r="C86" s="74" t="s">
        <v>115</v>
      </c>
      <c r="D86" s="74" t="s">
        <v>432</v>
      </c>
      <c r="H86" s="98" t="s">
        <v>523</v>
      </c>
    </row>
    <row r="87" spans="1:8" ht="30">
      <c r="A87" s="73" t="s">
        <v>26</v>
      </c>
      <c r="B87" s="74">
        <v>80</v>
      </c>
      <c r="C87" s="74" t="s">
        <v>116</v>
      </c>
      <c r="D87" s="74" t="s">
        <v>116</v>
      </c>
      <c r="H87" s="67" t="s">
        <v>329</v>
      </c>
    </row>
    <row r="88" spans="1:8" ht="30">
      <c r="A88" s="73" t="s">
        <v>26</v>
      </c>
      <c r="B88" s="74">
        <v>81</v>
      </c>
      <c r="C88" s="74" t="s">
        <v>117</v>
      </c>
      <c r="D88" s="74" t="s">
        <v>433</v>
      </c>
      <c r="H88" s="98" t="s">
        <v>524</v>
      </c>
    </row>
    <row r="89" spans="1:8" ht="30">
      <c r="A89" s="72" t="s">
        <v>26</v>
      </c>
      <c r="B89" s="74">
        <v>82</v>
      </c>
      <c r="C89" s="74" t="s">
        <v>118</v>
      </c>
      <c r="D89" s="74" t="s">
        <v>118</v>
      </c>
      <c r="H89" s="67" t="s">
        <v>330</v>
      </c>
    </row>
    <row r="90" spans="1:8" ht="30">
      <c r="A90" s="73" t="s">
        <v>26</v>
      </c>
      <c r="B90" s="74">
        <v>83</v>
      </c>
      <c r="C90" s="74" t="s">
        <v>119</v>
      </c>
      <c r="D90" s="74" t="s">
        <v>119</v>
      </c>
      <c r="H90" s="67" t="s">
        <v>331</v>
      </c>
    </row>
    <row r="91" spans="1:8" ht="25.5">
      <c r="A91" s="73" t="s">
        <v>26</v>
      </c>
      <c r="B91" s="74">
        <v>84</v>
      </c>
      <c r="C91" s="74" t="s">
        <v>120</v>
      </c>
      <c r="D91" s="74" t="s">
        <v>120</v>
      </c>
      <c r="H91" s="98" t="s">
        <v>525</v>
      </c>
    </row>
    <row r="92" spans="1:8" ht="25.5">
      <c r="A92" s="72" t="s">
        <v>26</v>
      </c>
      <c r="B92" s="74">
        <v>85</v>
      </c>
      <c r="C92" s="74" t="s">
        <v>121</v>
      </c>
      <c r="D92" s="74" t="s">
        <v>121</v>
      </c>
      <c r="H92" s="98" t="s">
        <v>526</v>
      </c>
    </row>
    <row r="93" spans="1:8" ht="30">
      <c r="A93" s="73" t="s">
        <v>26</v>
      </c>
      <c r="B93" s="74">
        <v>86</v>
      </c>
      <c r="C93" s="74" t="s">
        <v>122</v>
      </c>
      <c r="D93" s="74" t="s">
        <v>122</v>
      </c>
      <c r="H93" s="98" t="s">
        <v>527</v>
      </c>
    </row>
    <row r="94" spans="1:8" ht="45">
      <c r="A94" s="73" t="s">
        <v>26</v>
      </c>
      <c r="B94" s="74">
        <v>87</v>
      </c>
      <c r="C94" s="74" t="s">
        <v>123</v>
      </c>
      <c r="D94" s="74" t="s">
        <v>434</v>
      </c>
      <c r="H94" s="67" t="s">
        <v>332</v>
      </c>
    </row>
    <row r="95" spans="1:8" ht="25.5">
      <c r="A95" s="72" t="s">
        <v>26</v>
      </c>
      <c r="B95" s="74">
        <v>88</v>
      </c>
      <c r="C95" s="74" t="s">
        <v>124</v>
      </c>
      <c r="D95" s="74" t="s">
        <v>124</v>
      </c>
      <c r="H95" s="99" t="s">
        <v>528</v>
      </c>
    </row>
    <row r="96" spans="1:8" ht="30">
      <c r="A96" s="73" t="s">
        <v>26</v>
      </c>
      <c r="B96" s="74">
        <v>89</v>
      </c>
      <c r="C96" s="74" t="s">
        <v>125</v>
      </c>
      <c r="D96" s="74" t="s">
        <v>125</v>
      </c>
      <c r="H96" s="98" t="s">
        <v>529</v>
      </c>
    </row>
    <row r="97" spans="1:8" ht="30">
      <c r="A97" s="73" t="s">
        <v>26</v>
      </c>
      <c r="B97" s="74">
        <v>90</v>
      </c>
      <c r="C97" s="74" t="s">
        <v>126</v>
      </c>
      <c r="D97" s="74" t="s">
        <v>126</v>
      </c>
      <c r="H97" s="98" t="s">
        <v>530</v>
      </c>
    </row>
    <row r="98" spans="1:8" ht="30">
      <c r="A98" s="72" t="s">
        <v>26</v>
      </c>
      <c r="B98" s="74">
        <v>91</v>
      </c>
      <c r="C98" s="74" t="s">
        <v>127</v>
      </c>
      <c r="D98" s="74" t="s">
        <v>127</v>
      </c>
      <c r="H98" s="98" t="s">
        <v>531</v>
      </c>
    </row>
    <row r="99" spans="1:8" ht="30">
      <c r="A99" s="73" t="s">
        <v>26</v>
      </c>
      <c r="B99" s="74">
        <v>92</v>
      </c>
      <c r="C99" s="74" t="s">
        <v>128</v>
      </c>
      <c r="D99" s="74" t="s">
        <v>435</v>
      </c>
      <c r="H99" s="98" t="s">
        <v>532</v>
      </c>
    </row>
    <row r="100" spans="1:8" ht="45">
      <c r="A100" s="73" t="s">
        <v>26</v>
      </c>
      <c r="B100" s="74">
        <v>93</v>
      </c>
      <c r="C100" s="74" t="s">
        <v>129</v>
      </c>
      <c r="D100" s="74" t="s">
        <v>129</v>
      </c>
      <c r="H100" s="67" t="s">
        <v>333</v>
      </c>
    </row>
    <row r="101" spans="1:8" ht="30">
      <c r="A101" s="72" t="s">
        <v>26</v>
      </c>
      <c r="B101" s="74">
        <v>94</v>
      </c>
      <c r="C101" s="74" t="s">
        <v>130</v>
      </c>
      <c r="D101" s="74" t="s">
        <v>130</v>
      </c>
      <c r="H101" s="98" t="s">
        <v>533</v>
      </c>
    </row>
    <row r="102" spans="1:8" ht="30">
      <c r="A102" s="73" t="s">
        <v>26</v>
      </c>
      <c r="B102" s="74">
        <v>95</v>
      </c>
      <c r="C102" s="74" t="s">
        <v>131</v>
      </c>
      <c r="D102" s="74" t="s">
        <v>131</v>
      </c>
      <c r="H102" s="98" t="s">
        <v>534</v>
      </c>
    </row>
    <row r="103" spans="1:8" ht="25.5">
      <c r="A103" s="73" t="s">
        <v>26</v>
      </c>
      <c r="B103" s="74">
        <v>96</v>
      </c>
      <c r="C103" s="74" t="s">
        <v>132</v>
      </c>
      <c r="D103" s="74" t="s">
        <v>132</v>
      </c>
      <c r="H103" s="98" t="s">
        <v>535</v>
      </c>
    </row>
    <row r="104" spans="1:8" ht="45">
      <c r="A104" s="72" t="s">
        <v>26</v>
      </c>
      <c r="B104" s="74">
        <v>97</v>
      </c>
      <c r="C104" s="74" t="s">
        <v>133</v>
      </c>
      <c r="D104" s="74" t="s">
        <v>133</v>
      </c>
      <c r="H104" s="67" t="s">
        <v>334</v>
      </c>
    </row>
    <row r="105" spans="1:8" ht="25.5">
      <c r="A105" s="73" t="s">
        <v>26</v>
      </c>
      <c r="B105" s="74">
        <v>98</v>
      </c>
      <c r="C105" s="74" t="s">
        <v>134</v>
      </c>
      <c r="D105" s="74" t="s">
        <v>134</v>
      </c>
      <c r="H105" s="67" t="s">
        <v>335</v>
      </c>
    </row>
    <row r="106" spans="1:8" ht="30">
      <c r="A106" s="73" t="s">
        <v>26</v>
      </c>
      <c r="B106" s="74">
        <v>99</v>
      </c>
      <c r="C106" s="74" t="s">
        <v>135</v>
      </c>
      <c r="D106" s="74" t="s">
        <v>135</v>
      </c>
      <c r="H106" s="98" t="s">
        <v>536</v>
      </c>
    </row>
    <row r="107" spans="1:8" ht="30">
      <c r="A107" s="72" t="s">
        <v>26</v>
      </c>
      <c r="B107" s="74">
        <v>100</v>
      </c>
      <c r="C107" s="74" t="s">
        <v>136</v>
      </c>
      <c r="D107" s="74" t="s">
        <v>136</v>
      </c>
      <c r="H107" s="98" t="s">
        <v>537</v>
      </c>
    </row>
    <row r="108" spans="1:8" ht="30">
      <c r="A108" s="73" t="s">
        <v>26</v>
      </c>
      <c r="B108" s="74">
        <v>101</v>
      </c>
      <c r="C108" s="74" t="s">
        <v>137</v>
      </c>
      <c r="D108" s="74" t="s">
        <v>137</v>
      </c>
      <c r="H108" s="98" t="s">
        <v>538</v>
      </c>
    </row>
    <row r="109" spans="1:8" ht="30">
      <c r="A109" s="73" t="s">
        <v>26</v>
      </c>
      <c r="B109" s="74">
        <v>102</v>
      </c>
      <c r="C109" s="74" t="s">
        <v>138</v>
      </c>
      <c r="D109" s="74" t="s">
        <v>138</v>
      </c>
      <c r="H109" s="98" t="s">
        <v>539</v>
      </c>
    </row>
    <row r="110" spans="1:8" ht="25.5">
      <c r="A110" s="72" t="s">
        <v>26</v>
      </c>
      <c r="B110" s="74">
        <v>103</v>
      </c>
      <c r="C110" s="74" t="s">
        <v>139</v>
      </c>
      <c r="D110" s="74" t="s">
        <v>139</v>
      </c>
      <c r="H110" s="98" t="s">
        <v>540</v>
      </c>
    </row>
    <row r="111" spans="1:8" ht="30">
      <c r="A111" s="73" t="s">
        <v>26</v>
      </c>
      <c r="B111" s="74">
        <v>104</v>
      </c>
      <c r="C111" s="74" t="s">
        <v>140</v>
      </c>
      <c r="D111" s="74" t="s">
        <v>140</v>
      </c>
      <c r="H111" s="98" t="s">
        <v>541</v>
      </c>
    </row>
    <row r="112" spans="1:8" ht="25.5">
      <c r="A112" s="73" t="s">
        <v>26</v>
      </c>
      <c r="B112" s="74">
        <v>105</v>
      </c>
      <c r="C112" s="74" t="s">
        <v>141</v>
      </c>
      <c r="D112" s="74" t="s">
        <v>141</v>
      </c>
      <c r="H112" s="98" t="s">
        <v>542</v>
      </c>
    </row>
    <row r="113" spans="1:8" ht="30">
      <c r="A113" s="72" t="s">
        <v>26</v>
      </c>
      <c r="B113" s="74">
        <v>106</v>
      </c>
      <c r="C113" s="74" t="s">
        <v>142</v>
      </c>
      <c r="D113" s="74" t="s">
        <v>142</v>
      </c>
      <c r="H113" s="98" t="s">
        <v>543</v>
      </c>
    </row>
    <row r="114" spans="1:8" ht="30">
      <c r="A114" s="73" t="s">
        <v>26</v>
      </c>
      <c r="B114" s="74">
        <v>107</v>
      </c>
      <c r="C114" s="74" t="s">
        <v>143</v>
      </c>
      <c r="D114" s="74" t="s">
        <v>143</v>
      </c>
      <c r="H114" s="98" t="s">
        <v>544</v>
      </c>
    </row>
    <row r="115" spans="1:8" ht="30">
      <c r="A115" s="73" t="s">
        <v>26</v>
      </c>
      <c r="B115" s="74">
        <v>108</v>
      </c>
      <c r="C115" s="74" t="s">
        <v>144</v>
      </c>
      <c r="D115" s="74" t="s">
        <v>144</v>
      </c>
      <c r="H115" s="67" t="s">
        <v>336</v>
      </c>
    </row>
    <row r="116" spans="1:8" ht="30">
      <c r="A116" s="72" t="s">
        <v>26</v>
      </c>
      <c r="B116" s="74">
        <v>109</v>
      </c>
      <c r="C116" s="74" t="s">
        <v>145</v>
      </c>
      <c r="D116" s="74" t="s">
        <v>145</v>
      </c>
      <c r="H116" s="67" t="s">
        <v>337</v>
      </c>
    </row>
    <row r="117" spans="1:8" ht="30">
      <c r="A117" s="73" t="s">
        <v>26</v>
      </c>
      <c r="B117" s="74">
        <v>110</v>
      </c>
      <c r="C117" s="74" t="s">
        <v>146</v>
      </c>
      <c r="D117" s="74" t="s">
        <v>146</v>
      </c>
      <c r="H117" s="98" t="s">
        <v>545</v>
      </c>
    </row>
    <row r="118" spans="1:8" ht="30">
      <c r="A118" s="73" t="s">
        <v>26</v>
      </c>
      <c r="B118" s="74">
        <v>111</v>
      </c>
      <c r="C118" s="74" t="s">
        <v>147</v>
      </c>
      <c r="D118" s="74" t="s">
        <v>147</v>
      </c>
      <c r="H118" s="98" t="s">
        <v>546</v>
      </c>
    </row>
    <row r="119" spans="1:8" ht="30">
      <c r="A119" s="72" t="s">
        <v>26</v>
      </c>
      <c r="B119" s="74">
        <v>112</v>
      </c>
      <c r="C119" s="74" t="s">
        <v>148</v>
      </c>
      <c r="D119" s="74" t="s">
        <v>148</v>
      </c>
      <c r="H119" s="98" t="s">
        <v>547</v>
      </c>
    </row>
    <row r="120" spans="1:8" ht="25.5">
      <c r="A120" s="73" t="s">
        <v>26</v>
      </c>
      <c r="B120" s="74">
        <v>113</v>
      </c>
      <c r="C120" s="74" t="s">
        <v>149</v>
      </c>
      <c r="D120" s="74" t="s">
        <v>149</v>
      </c>
      <c r="H120" s="67" t="s">
        <v>338</v>
      </c>
    </row>
    <row r="121" spans="1:8" ht="25.5">
      <c r="A121" s="73" t="s">
        <v>26</v>
      </c>
      <c r="B121" s="74">
        <v>114</v>
      </c>
      <c r="C121" s="74" t="s">
        <v>150</v>
      </c>
      <c r="D121" s="74" t="s">
        <v>150</v>
      </c>
      <c r="H121" s="67" t="s">
        <v>339</v>
      </c>
    </row>
    <row r="122" spans="1:8" ht="30">
      <c r="A122" s="72" t="s">
        <v>26</v>
      </c>
      <c r="B122" s="74">
        <v>115</v>
      </c>
      <c r="C122" s="74" t="s">
        <v>151</v>
      </c>
      <c r="D122" s="74" t="s">
        <v>151</v>
      </c>
      <c r="H122" s="98" t="s">
        <v>548</v>
      </c>
    </row>
    <row r="123" spans="1:8" ht="25.5">
      <c r="A123" s="73" t="s">
        <v>26</v>
      </c>
      <c r="B123" s="74">
        <v>116</v>
      </c>
      <c r="C123" s="74" t="s">
        <v>152</v>
      </c>
      <c r="D123" s="74" t="s">
        <v>152</v>
      </c>
      <c r="H123" s="98" t="s">
        <v>549</v>
      </c>
    </row>
    <row r="124" spans="1:8" ht="30">
      <c r="A124" s="73" t="s">
        <v>26</v>
      </c>
      <c r="B124" s="74">
        <v>117</v>
      </c>
      <c r="C124" s="74" t="s">
        <v>153</v>
      </c>
      <c r="D124" s="74" t="s">
        <v>153</v>
      </c>
      <c r="H124" s="98" t="s">
        <v>550</v>
      </c>
    </row>
    <row r="125" spans="1:8" ht="25.5">
      <c r="A125" s="72" t="s">
        <v>26</v>
      </c>
      <c r="B125" s="74">
        <v>118</v>
      </c>
      <c r="C125" s="74" t="s">
        <v>154</v>
      </c>
      <c r="D125" s="74" t="s">
        <v>436</v>
      </c>
      <c r="H125" s="98" t="s">
        <v>551</v>
      </c>
    </row>
    <row r="126" spans="1:8" ht="30">
      <c r="A126" s="73" t="s">
        <v>26</v>
      </c>
      <c r="B126" s="74">
        <v>119</v>
      </c>
      <c r="C126" s="74" t="s">
        <v>155</v>
      </c>
      <c r="D126" s="74" t="s">
        <v>155</v>
      </c>
      <c r="H126" s="98" t="s">
        <v>552</v>
      </c>
    </row>
    <row r="127" spans="1:8" ht="30">
      <c r="A127" s="73" t="s">
        <v>26</v>
      </c>
      <c r="B127" s="74">
        <v>120</v>
      </c>
      <c r="C127" s="74" t="s">
        <v>156</v>
      </c>
      <c r="D127" s="74" t="s">
        <v>156</v>
      </c>
      <c r="H127" s="98" t="s">
        <v>553</v>
      </c>
    </row>
    <row r="128" spans="1:8" ht="30">
      <c r="A128" s="72" t="s">
        <v>26</v>
      </c>
      <c r="B128" s="74">
        <v>121</v>
      </c>
      <c r="C128" s="74" t="s">
        <v>157</v>
      </c>
      <c r="D128" s="74" t="s">
        <v>157</v>
      </c>
      <c r="H128" s="98" t="s">
        <v>554</v>
      </c>
    </row>
    <row r="129" spans="1:8" ht="45">
      <c r="A129" s="73" t="s">
        <v>26</v>
      </c>
      <c r="B129" s="74">
        <v>122</v>
      </c>
      <c r="C129" s="74" t="s">
        <v>158</v>
      </c>
      <c r="D129" s="74" t="s">
        <v>158</v>
      </c>
      <c r="H129" s="98" t="s">
        <v>555</v>
      </c>
    </row>
    <row r="130" spans="1:8" ht="25.5">
      <c r="A130" s="73" t="s">
        <v>26</v>
      </c>
      <c r="B130" s="74">
        <v>123</v>
      </c>
      <c r="C130" s="74" t="s">
        <v>159</v>
      </c>
      <c r="D130" s="74" t="s">
        <v>159</v>
      </c>
      <c r="H130" s="98" t="s">
        <v>556</v>
      </c>
    </row>
    <row r="131" spans="1:8" ht="25.5">
      <c r="A131" s="72" t="s">
        <v>26</v>
      </c>
      <c r="B131" s="74">
        <v>124</v>
      </c>
      <c r="C131" s="74" t="s">
        <v>160</v>
      </c>
      <c r="D131" s="74" t="s">
        <v>160</v>
      </c>
      <c r="H131" s="98" t="s">
        <v>557</v>
      </c>
    </row>
    <row r="132" spans="1:8" ht="30">
      <c r="A132" s="73" t="s">
        <v>26</v>
      </c>
      <c r="B132" s="74">
        <v>125</v>
      </c>
      <c r="C132" s="74" t="s">
        <v>161</v>
      </c>
      <c r="D132" s="74" t="s">
        <v>161</v>
      </c>
      <c r="H132" s="98" t="s">
        <v>558</v>
      </c>
    </row>
    <row r="133" spans="1:8" ht="30">
      <c r="A133" s="73" t="s">
        <v>26</v>
      </c>
      <c r="B133" s="74">
        <v>126</v>
      </c>
      <c r="C133" s="74" t="s">
        <v>162</v>
      </c>
      <c r="D133" s="74" t="s">
        <v>162</v>
      </c>
      <c r="H133" s="98" t="s">
        <v>559</v>
      </c>
    </row>
    <row r="134" spans="1:8" ht="30">
      <c r="A134" s="72" t="s">
        <v>26</v>
      </c>
      <c r="B134" s="74">
        <v>127</v>
      </c>
      <c r="C134" s="74" t="s">
        <v>163</v>
      </c>
      <c r="D134" s="74" t="s">
        <v>163</v>
      </c>
      <c r="H134" s="98" t="s">
        <v>560</v>
      </c>
    </row>
    <row r="135" spans="1:8" ht="45">
      <c r="A135" s="73" t="s">
        <v>26</v>
      </c>
      <c r="B135" s="74">
        <v>128</v>
      </c>
      <c r="C135" s="74" t="s">
        <v>164</v>
      </c>
      <c r="D135" s="74" t="s">
        <v>164</v>
      </c>
      <c r="H135" s="67" t="s">
        <v>340</v>
      </c>
    </row>
    <row r="136" spans="1:8" ht="45">
      <c r="A136" s="73" t="s">
        <v>26</v>
      </c>
      <c r="B136" s="74">
        <v>129</v>
      </c>
      <c r="C136" s="74" t="s">
        <v>165</v>
      </c>
      <c r="D136" s="74" t="s">
        <v>165</v>
      </c>
      <c r="H136" s="67" t="s">
        <v>341</v>
      </c>
    </row>
    <row r="137" spans="1:8" ht="30">
      <c r="A137" s="72" t="s">
        <v>26</v>
      </c>
      <c r="B137" s="74">
        <v>130</v>
      </c>
      <c r="C137" s="74" t="s">
        <v>166</v>
      </c>
      <c r="D137" s="74" t="s">
        <v>166</v>
      </c>
      <c r="H137" s="67" t="s">
        <v>342</v>
      </c>
    </row>
    <row r="138" spans="1:8" ht="30">
      <c r="A138" s="73" t="s">
        <v>26</v>
      </c>
      <c r="B138" s="74">
        <v>131</v>
      </c>
      <c r="C138" s="74" t="s">
        <v>167</v>
      </c>
      <c r="D138" s="74" t="s">
        <v>167</v>
      </c>
      <c r="H138" s="67" t="s">
        <v>343</v>
      </c>
    </row>
    <row r="139" spans="1:8" ht="30">
      <c r="A139" s="73" t="s">
        <v>26</v>
      </c>
      <c r="B139" s="74">
        <v>132</v>
      </c>
      <c r="C139" s="74" t="s">
        <v>168</v>
      </c>
      <c r="D139" s="74" t="s">
        <v>168</v>
      </c>
      <c r="H139" s="67" t="s">
        <v>344</v>
      </c>
    </row>
    <row r="140" spans="1:8" ht="30">
      <c r="A140" s="72" t="s">
        <v>26</v>
      </c>
      <c r="B140" s="74">
        <v>133</v>
      </c>
      <c r="C140" s="74" t="s">
        <v>169</v>
      </c>
      <c r="D140" s="74" t="s">
        <v>169</v>
      </c>
      <c r="H140" s="67" t="s">
        <v>345</v>
      </c>
    </row>
    <row r="141" spans="1:8" ht="30">
      <c r="A141" s="73" t="s">
        <v>26</v>
      </c>
      <c r="B141" s="74">
        <v>134</v>
      </c>
      <c r="C141" s="74" t="s">
        <v>170</v>
      </c>
      <c r="D141" s="74" t="s">
        <v>170</v>
      </c>
      <c r="H141" s="67" t="s">
        <v>346</v>
      </c>
    </row>
    <row r="142" spans="1:8" ht="30">
      <c r="A142" s="73" t="s">
        <v>26</v>
      </c>
      <c r="B142" s="74">
        <v>135</v>
      </c>
      <c r="C142" s="74" t="s">
        <v>171</v>
      </c>
      <c r="D142" s="74" t="s">
        <v>171</v>
      </c>
      <c r="H142" s="67" t="s">
        <v>347</v>
      </c>
    </row>
    <row r="143" spans="1:8" ht="30">
      <c r="A143" s="72" t="s">
        <v>26</v>
      </c>
      <c r="B143" s="74">
        <v>136</v>
      </c>
      <c r="C143" s="74" t="s">
        <v>172</v>
      </c>
      <c r="D143" s="74" t="s">
        <v>437</v>
      </c>
      <c r="H143" s="67" t="s">
        <v>348</v>
      </c>
    </row>
    <row r="144" spans="1:8" ht="25.5">
      <c r="A144" s="73" t="s">
        <v>26</v>
      </c>
      <c r="B144" s="74">
        <v>137</v>
      </c>
      <c r="C144" s="74" t="s">
        <v>173</v>
      </c>
      <c r="D144" s="74" t="s">
        <v>173</v>
      </c>
      <c r="H144" s="67" t="s">
        <v>349</v>
      </c>
    </row>
    <row r="145" spans="1:8" ht="25.5">
      <c r="A145" s="73" t="s">
        <v>26</v>
      </c>
      <c r="B145" s="74">
        <v>138</v>
      </c>
      <c r="C145" s="74" t="s">
        <v>174</v>
      </c>
      <c r="D145" s="74" t="s">
        <v>174</v>
      </c>
      <c r="H145" s="67" t="s">
        <v>350</v>
      </c>
    </row>
    <row r="146" spans="1:8" ht="45">
      <c r="A146" s="72" t="s">
        <v>26</v>
      </c>
      <c r="B146" s="74">
        <v>139</v>
      </c>
      <c r="C146" s="74" t="s">
        <v>175</v>
      </c>
      <c r="D146" s="74" t="s">
        <v>175</v>
      </c>
      <c r="H146" s="67" t="s">
        <v>351</v>
      </c>
    </row>
    <row r="147" spans="1:8" ht="30">
      <c r="A147" s="73" t="s">
        <v>26</v>
      </c>
      <c r="B147" s="74">
        <v>140</v>
      </c>
      <c r="C147" s="74" t="s">
        <v>176</v>
      </c>
      <c r="D147" s="74" t="s">
        <v>438</v>
      </c>
      <c r="H147" s="99" t="s">
        <v>561</v>
      </c>
    </row>
    <row r="148" spans="1:8" ht="25.5">
      <c r="A148" s="73" t="s">
        <v>26</v>
      </c>
      <c r="B148" s="74">
        <v>141</v>
      </c>
      <c r="C148" s="74" t="s">
        <v>177</v>
      </c>
      <c r="D148" s="74" t="s">
        <v>177</v>
      </c>
      <c r="H148" s="95" t="s">
        <v>352</v>
      </c>
    </row>
    <row r="149" spans="1:8" ht="30">
      <c r="A149" s="72" t="s">
        <v>26</v>
      </c>
      <c r="B149" s="74">
        <v>142</v>
      </c>
      <c r="C149" s="74" t="s">
        <v>178</v>
      </c>
      <c r="D149" s="74" t="s">
        <v>178</v>
      </c>
      <c r="H149" s="98" t="s">
        <v>562</v>
      </c>
    </row>
    <row r="150" spans="1:8" ht="30">
      <c r="A150" s="73" t="s">
        <v>26</v>
      </c>
      <c r="B150" s="74">
        <v>143</v>
      </c>
      <c r="C150" s="74" t="s">
        <v>179</v>
      </c>
      <c r="D150" s="74" t="s">
        <v>179</v>
      </c>
      <c r="H150" s="67" t="s">
        <v>353</v>
      </c>
    </row>
    <row r="151" spans="1:8" ht="30">
      <c r="A151" s="73" t="s">
        <v>26</v>
      </c>
      <c r="B151" s="74">
        <v>144</v>
      </c>
      <c r="C151" s="74" t="s">
        <v>180</v>
      </c>
      <c r="D151" s="74" t="s">
        <v>180</v>
      </c>
      <c r="H151" s="98" t="s">
        <v>563</v>
      </c>
    </row>
    <row r="152" spans="1:8" ht="30">
      <c r="A152" s="72" t="s">
        <v>26</v>
      </c>
      <c r="B152" s="74">
        <v>145</v>
      </c>
      <c r="C152" s="74" t="s">
        <v>181</v>
      </c>
      <c r="D152" s="74" t="s">
        <v>181</v>
      </c>
      <c r="H152" s="98" t="s">
        <v>564</v>
      </c>
    </row>
    <row r="153" spans="1:8" ht="30">
      <c r="A153" s="73" t="s">
        <v>26</v>
      </c>
      <c r="B153" s="74">
        <v>146</v>
      </c>
      <c r="C153" s="74" t="s">
        <v>182</v>
      </c>
      <c r="D153" s="74" t="s">
        <v>182</v>
      </c>
      <c r="H153" s="98" t="s">
        <v>565</v>
      </c>
    </row>
    <row r="154" spans="1:8" ht="30">
      <c r="A154" s="73" t="s">
        <v>26</v>
      </c>
      <c r="B154" s="74">
        <v>147</v>
      </c>
      <c r="C154" s="74" t="s">
        <v>183</v>
      </c>
      <c r="D154" s="74" t="s">
        <v>183</v>
      </c>
      <c r="H154" s="67" t="s">
        <v>354</v>
      </c>
    </row>
    <row r="155" spans="1:8" ht="25.5">
      <c r="A155" s="72" t="s">
        <v>26</v>
      </c>
      <c r="B155" s="74">
        <v>148</v>
      </c>
      <c r="C155" s="74" t="s">
        <v>184</v>
      </c>
      <c r="D155" s="74" t="s">
        <v>184</v>
      </c>
      <c r="H155" s="67" t="s">
        <v>355</v>
      </c>
    </row>
    <row r="156" spans="1:8" ht="30">
      <c r="A156" s="73" t="s">
        <v>26</v>
      </c>
      <c r="B156" s="74">
        <v>149</v>
      </c>
      <c r="C156" s="74" t="s">
        <v>185</v>
      </c>
      <c r="D156" s="74" t="s">
        <v>185</v>
      </c>
      <c r="H156" s="67" t="s">
        <v>356</v>
      </c>
    </row>
    <row r="157" spans="1:8" ht="25.5">
      <c r="A157" s="73" t="s">
        <v>26</v>
      </c>
      <c r="B157" s="74">
        <v>150</v>
      </c>
      <c r="C157" s="74" t="s">
        <v>186</v>
      </c>
      <c r="D157" s="74" t="s">
        <v>186</v>
      </c>
      <c r="H157" s="67" t="s">
        <v>357</v>
      </c>
    </row>
    <row r="158" spans="1:8" ht="25.5">
      <c r="A158" s="72" t="s">
        <v>26</v>
      </c>
      <c r="B158" s="74">
        <v>151</v>
      </c>
      <c r="C158" s="74" t="s">
        <v>187</v>
      </c>
      <c r="D158" s="74" t="s">
        <v>187</v>
      </c>
      <c r="H158" s="67" t="s">
        <v>358</v>
      </c>
    </row>
    <row r="159" spans="1:8" ht="30">
      <c r="A159" s="73" t="s">
        <v>26</v>
      </c>
      <c r="B159" s="74">
        <v>152</v>
      </c>
      <c r="C159" s="74" t="s">
        <v>188</v>
      </c>
      <c r="D159" s="74" t="s">
        <v>188</v>
      </c>
      <c r="H159" s="98" t="s">
        <v>566</v>
      </c>
    </row>
    <row r="160" spans="1:8" ht="25.5">
      <c r="A160" s="73" t="s">
        <v>26</v>
      </c>
      <c r="B160" s="74">
        <v>153</v>
      </c>
      <c r="C160" s="74" t="s">
        <v>189</v>
      </c>
      <c r="D160" s="74" t="s">
        <v>189</v>
      </c>
      <c r="H160" s="98" t="s">
        <v>567</v>
      </c>
    </row>
    <row r="161" spans="1:8" ht="30">
      <c r="A161" s="72" t="s">
        <v>26</v>
      </c>
      <c r="B161" s="74">
        <v>154</v>
      </c>
      <c r="C161" s="74" t="s">
        <v>190</v>
      </c>
      <c r="D161" s="74" t="s">
        <v>439</v>
      </c>
      <c r="H161" s="98" t="s">
        <v>568</v>
      </c>
    </row>
    <row r="162" spans="1:8" ht="30">
      <c r="A162" s="73" t="s">
        <v>26</v>
      </c>
      <c r="B162" s="74">
        <v>155</v>
      </c>
      <c r="C162" s="74" t="s">
        <v>191</v>
      </c>
      <c r="D162" s="74" t="s">
        <v>191</v>
      </c>
      <c r="H162" s="67" t="s">
        <v>359</v>
      </c>
    </row>
    <row r="163" spans="1:8" ht="60">
      <c r="A163" s="73" t="s">
        <v>26</v>
      </c>
      <c r="B163" s="74">
        <v>156</v>
      </c>
      <c r="C163" s="74" t="s">
        <v>192</v>
      </c>
      <c r="D163" s="74" t="s">
        <v>192</v>
      </c>
      <c r="H163" s="98" t="s">
        <v>569</v>
      </c>
    </row>
    <row r="164" spans="1:8" ht="30">
      <c r="A164" s="72" t="s">
        <v>26</v>
      </c>
      <c r="B164" s="74">
        <v>157</v>
      </c>
      <c r="C164" s="74" t="s">
        <v>193</v>
      </c>
      <c r="D164" s="74" t="s">
        <v>193</v>
      </c>
      <c r="H164" s="67" t="s">
        <v>360</v>
      </c>
    </row>
    <row r="165" spans="1:8" ht="30">
      <c r="A165" s="73" t="s">
        <v>26</v>
      </c>
      <c r="B165" s="74">
        <v>158</v>
      </c>
      <c r="C165" s="74" t="s">
        <v>194</v>
      </c>
      <c r="D165" s="74" t="s">
        <v>194</v>
      </c>
      <c r="H165" s="67" t="s">
        <v>361</v>
      </c>
    </row>
    <row r="166" spans="1:8" ht="30">
      <c r="A166" s="73" t="s">
        <v>26</v>
      </c>
      <c r="B166" s="74">
        <v>159</v>
      </c>
      <c r="C166" s="74" t="s">
        <v>195</v>
      </c>
      <c r="D166" s="74" t="s">
        <v>195</v>
      </c>
      <c r="H166" s="98" t="s">
        <v>570</v>
      </c>
    </row>
    <row r="167" spans="1:8" ht="25.5">
      <c r="A167" s="72" t="s">
        <v>26</v>
      </c>
      <c r="B167" s="74">
        <v>160</v>
      </c>
      <c r="C167" s="74" t="s">
        <v>196</v>
      </c>
      <c r="D167" s="74" t="s">
        <v>196</v>
      </c>
      <c r="H167" s="98" t="s">
        <v>571</v>
      </c>
    </row>
    <row r="168" spans="1:8" ht="25.5">
      <c r="A168" s="73" t="s">
        <v>26</v>
      </c>
      <c r="B168" s="74">
        <v>161</v>
      </c>
      <c r="C168" s="74" t="s">
        <v>197</v>
      </c>
      <c r="D168" s="74" t="s">
        <v>197</v>
      </c>
      <c r="H168" s="67" t="s">
        <v>362</v>
      </c>
    </row>
    <row r="169" spans="1:8" ht="30">
      <c r="A169" s="73" t="s">
        <v>26</v>
      </c>
      <c r="B169" s="74">
        <v>162</v>
      </c>
      <c r="C169" s="74" t="s">
        <v>198</v>
      </c>
      <c r="D169" s="74" t="s">
        <v>198</v>
      </c>
      <c r="H169" s="67" t="s">
        <v>363</v>
      </c>
    </row>
    <row r="170" spans="1:8" ht="30">
      <c r="A170" s="72" t="s">
        <v>26</v>
      </c>
      <c r="B170" s="74">
        <v>163</v>
      </c>
      <c r="C170" s="74" t="s">
        <v>199</v>
      </c>
      <c r="D170" s="74" t="s">
        <v>440</v>
      </c>
      <c r="H170" s="67" t="s">
        <v>364</v>
      </c>
    </row>
    <row r="171" spans="1:8" ht="30">
      <c r="A171" s="73" t="s">
        <v>26</v>
      </c>
      <c r="B171" s="74">
        <v>164</v>
      </c>
      <c r="C171" s="74" t="s">
        <v>200</v>
      </c>
      <c r="D171" s="74" t="s">
        <v>200</v>
      </c>
      <c r="H171" s="98" t="s">
        <v>572</v>
      </c>
    </row>
    <row r="172" spans="1:8" ht="60">
      <c r="A172" s="73" t="s">
        <v>26</v>
      </c>
      <c r="B172" s="74">
        <v>165</v>
      </c>
      <c r="C172" s="74" t="s">
        <v>201</v>
      </c>
      <c r="D172" s="74" t="s">
        <v>201</v>
      </c>
      <c r="H172" s="98" t="s">
        <v>573</v>
      </c>
    </row>
    <row r="173" spans="1:8" ht="60">
      <c r="A173" s="72" t="s">
        <v>26</v>
      </c>
      <c r="B173" s="74">
        <v>166</v>
      </c>
      <c r="C173" s="74" t="s">
        <v>202</v>
      </c>
      <c r="D173" s="74" t="s">
        <v>202</v>
      </c>
      <c r="H173" s="98" t="s">
        <v>574</v>
      </c>
    </row>
    <row r="174" spans="1:8" ht="30">
      <c r="A174" s="73" t="s">
        <v>26</v>
      </c>
      <c r="B174" s="74">
        <v>167</v>
      </c>
      <c r="C174" s="74" t="s">
        <v>203</v>
      </c>
      <c r="D174" s="74" t="s">
        <v>203</v>
      </c>
      <c r="H174" s="98" t="s">
        <v>575</v>
      </c>
    </row>
    <row r="175" spans="1:8" ht="25.5">
      <c r="A175" s="73" t="s">
        <v>26</v>
      </c>
      <c r="B175" s="74">
        <v>168</v>
      </c>
      <c r="C175" s="74" t="s">
        <v>204</v>
      </c>
      <c r="D175" s="74" t="s">
        <v>441</v>
      </c>
      <c r="H175" s="67" t="s">
        <v>365</v>
      </c>
    </row>
    <row r="176" spans="1:8" ht="30">
      <c r="A176" s="72" t="s">
        <v>26</v>
      </c>
      <c r="B176" s="74">
        <v>169</v>
      </c>
      <c r="C176" s="74" t="s">
        <v>205</v>
      </c>
      <c r="D176" s="74" t="s">
        <v>442</v>
      </c>
      <c r="H176" s="67" t="s">
        <v>366</v>
      </c>
    </row>
    <row r="177" spans="1:8" ht="30">
      <c r="A177" s="73" t="s">
        <v>26</v>
      </c>
      <c r="B177" s="74">
        <v>170</v>
      </c>
      <c r="C177" s="74" t="s">
        <v>206</v>
      </c>
      <c r="D177" s="74" t="s">
        <v>206</v>
      </c>
      <c r="H177" s="98" t="s">
        <v>576</v>
      </c>
    </row>
    <row r="178" spans="1:8" ht="25.5">
      <c r="A178" s="73" t="s">
        <v>26</v>
      </c>
      <c r="B178" s="74">
        <v>171</v>
      </c>
      <c r="C178" s="74" t="s">
        <v>207</v>
      </c>
      <c r="D178" s="74" t="s">
        <v>443</v>
      </c>
      <c r="H178" s="98" t="s">
        <v>577</v>
      </c>
    </row>
    <row r="179" spans="1:8" ht="30">
      <c r="A179" s="72" t="s">
        <v>26</v>
      </c>
      <c r="B179" s="74">
        <v>172</v>
      </c>
      <c r="C179" s="74" t="s">
        <v>208</v>
      </c>
      <c r="D179" s="74" t="s">
        <v>444</v>
      </c>
      <c r="H179" s="67" t="s">
        <v>367</v>
      </c>
    </row>
    <row r="180" spans="1:8" ht="30">
      <c r="A180" s="73" t="s">
        <v>26</v>
      </c>
      <c r="B180" s="74">
        <v>173</v>
      </c>
      <c r="C180" s="74" t="s">
        <v>209</v>
      </c>
      <c r="D180" s="74" t="s">
        <v>209</v>
      </c>
      <c r="H180" s="98" t="s">
        <v>578</v>
      </c>
    </row>
    <row r="181" spans="1:8" ht="30">
      <c r="A181" s="73" t="s">
        <v>26</v>
      </c>
      <c r="B181" s="74">
        <v>174</v>
      </c>
      <c r="C181" s="74" t="s">
        <v>210</v>
      </c>
      <c r="D181" s="74" t="s">
        <v>210</v>
      </c>
      <c r="H181" s="98" t="s">
        <v>579</v>
      </c>
    </row>
    <row r="182" spans="1:8" ht="30">
      <c r="A182" s="72" t="s">
        <v>26</v>
      </c>
      <c r="B182" s="74">
        <v>175</v>
      </c>
      <c r="C182" s="74" t="s">
        <v>211</v>
      </c>
      <c r="D182" s="74" t="s">
        <v>211</v>
      </c>
      <c r="H182" s="98" t="s">
        <v>580</v>
      </c>
    </row>
    <row r="183" spans="1:8" ht="30">
      <c r="A183" s="73" t="s">
        <v>26</v>
      </c>
      <c r="B183" s="74">
        <v>176</v>
      </c>
      <c r="C183" s="74" t="s">
        <v>212</v>
      </c>
      <c r="D183" s="74" t="s">
        <v>212</v>
      </c>
      <c r="H183" s="98" t="s">
        <v>581</v>
      </c>
    </row>
    <row r="184" spans="1:8" ht="30">
      <c r="A184" s="73" t="s">
        <v>26</v>
      </c>
      <c r="B184" s="74">
        <v>177</v>
      </c>
      <c r="C184" s="74" t="s">
        <v>213</v>
      </c>
      <c r="D184" s="74" t="s">
        <v>213</v>
      </c>
      <c r="H184" s="67" t="s">
        <v>368</v>
      </c>
    </row>
    <row r="185" spans="1:8" ht="25.5">
      <c r="A185" s="72" t="s">
        <v>26</v>
      </c>
      <c r="B185" s="74">
        <v>178</v>
      </c>
      <c r="C185" s="74" t="s">
        <v>214</v>
      </c>
      <c r="D185" s="74" t="s">
        <v>445</v>
      </c>
      <c r="H185" s="98" t="s">
        <v>582</v>
      </c>
    </row>
    <row r="186" spans="1:8" ht="30">
      <c r="A186" s="73" t="s">
        <v>26</v>
      </c>
      <c r="B186" s="74">
        <v>179</v>
      </c>
      <c r="C186" s="74" t="s">
        <v>215</v>
      </c>
      <c r="D186" s="74" t="s">
        <v>215</v>
      </c>
      <c r="H186" s="67" t="s">
        <v>369</v>
      </c>
    </row>
    <row r="187" spans="1:8" ht="30">
      <c r="A187" s="73" t="s">
        <v>26</v>
      </c>
      <c r="B187" s="74">
        <v>180</v>
      </c>
      <c r="C187" s="74" t="s">
        <v>216</v>
      </c>
      <c r="D187" s="74" t="s">
        <v>216</v>
      </c>
      <c r="H187" s="67" t="s">
        <v>370</v>
      </c>
    </row>
    <row r="188" spans="1:8" ht="30">
      <c r="A188" s="72" t="s">
        <v>26</v>
      </c>
      <c r="B188" s="74">
        <v>181</v>
      </c>
      <c r="C188" s="74" t="s">
        <v>217</v>
      </c>
      <c r="D188" s="74" t="s">
        <v>217</v>
      </c>
      <c r="H188" s="98" t="s">
        <v>583</v>
      </c>
    </row>
    <row r="189" spans="1:8" ht="30">
      <c r="A189" s="73" t="s">
        <v>26</v>
      </c>
      <c r="B189" s="74">
        <v>182</v>
      </c>
      <c r="C189" s="74" t="s">
        <v>218</v>
      </c>
      <c r="D189" s="74" t="s">
        <v>218</v>
      </c>
      <c r="H189" s="98" t="s">
        <v>584</v>
      </c>
    </row>
    <row r="190" spans="1:8" ht="30">
      <c r="A190" s="73" t="s">
        <v>26</v>
      </c>
      <c r="B190" s="74">
        <v>183</v>
      </c>
      <c r="C190" s="74" t="s">
        <v>219</v>
      </c>
      <c r="D190" s="74" t="s">
        <v>219</v>
      </c>
      <c r="H190" s="67" t="s">
        <v>371</v>
      </c>
    </row>
    <row r="191" spans="1:8" ht="30">
      <c r="A191" s="72" t="s">
        <v>26</v>
      </c>
      <c r="B191" s="74">
        <v>184</v>
      </c>
      <c r="C191" s="74" t="s">
        <v>220</v>
      </c>
      <c r="D191" s="74" t="s">
        <v>220</v>
      </c>
      <c r="H191" s="98" t="s">
        <v>585</v>
      </c>
    </row>
    <row r="192" spans="1:8" ht="30">
      <c r="A192" s="73" t="s">
        <v>26</v>
      </c>
      <c r="B192" s="74">
        <v>185</v>
      </c>
      <c r="C192" s="74" t="s">
        <v>221</v>
      </c>
      <c r="D192" s="74" t="s">
        <v>446</v>
      </c>
      <c r="H192" s="98" t="s">
        <v>586</v>
      </c>
    </row>
    <row r="193" spans="1:8" ht="25.5">
      <c r="A193" s="73" t="s">
        <v>26</v>
      </c>
      <c r="B193" s="74">
        <v>186</v>
      </c>
      <c r="C193" s="74" t="s">
        <v>222</v>
      </c>
      <c r="D193" s="74" t="s">
        <v>222</v>
      </c>
      <c r="H193" s="98" t="s">
        <v>587</v>
      </c>
    </row>
    <row r="194" spans="1:8" ht="45">
      <c r="A194" s="72" t="s">
        <v>26</v>
      </c>
      <c r="B194" s="74">
        <v>187</v>
      </c>
      <c r="C194" s="74" t="s">
        <v>223</v>
      </c>
      <c r="D194" s="74" t="s">
        <v>447</v>
      </c>
      <c r="H194" s="98" t="s">
        <v>588</v>
      </c>
    </row>
    <row r="195" spans="1:8" ht="30">
      <c r="A195" s="73" t="s">
        <v>26</v>
      </c>
      <c r="B195" s="74">
        <v>188</v>
      </c>
      <c r="C195" s="74" t="s">
        <v>224</v>
      </c>
      <c r="D195" s="74" t="s">
        <v>224</v>
      </c>
      <c r="H195" s="67" t="s">
        <v>372</v>
      </c>
    </row>
    <row r="196" spans="1:8" ht="30">
      <c r="A196" s="73" t="s">
        <v>26</v>
      </c>
      <c r="B196" s="74">
        <v>189</v>
      </c>
      <c r="C196" s="74" t="s">
        <v>225</v>
      </c>
      <c r="D196" s="74" t="s">
        <v>225</v>
      </c>
      <c r="H196" s="98" t="s">
        <v>589</v>
      </c>
    </row>
    <row r="197" spans="1:8" ht="30">
      <c r="A197" s="72" t="s">
        <v>26</v>
      </c>
      <c r="B197" s="74">
        <v>190</v>
      </c>
      <c r="C197" s="74" t="s">
        <v>226</v>
      </c>
      <c r="D197" s="74" t="s">
        <v>226</v>
      </c>
      <c r="H197" s="98" t="s">
        <v>590</v>
      </c>
    </row>
    <row r="198" spans="1:8" ht="30">
      <c r="A198" s="73" t="s">
        <v>26</v>
      </c>
      <c r="B198" s="74">
        <v>191</v>
      </c>
      <c r="C198" s="74" t="s">
        <v>227</v>
      </c>
      <c r="D198" s="74" t="s">
        <v>227</v>
      </c>
      <c r="H198" s="67" t="s">
        <v>373</v>
      </c>
    </row>
    <row r="199" spans="1:8" ht="30">
      <c r="A199" s="73" t="s">
        <v>26</v>
      </c>
      <c r="B199" s="74">
        <v>192</v>
      </c>
      <c r="C199" s="74" t="s">
        <v>228</v>
      </c>
      <c r="D199" s="74" t="s">
        <v>228</v>
      </c>
      <c r="H199" s="67" t="s">
        <v>374</v>
      </c>
    </row>
    <row r="200" spans="1:8" ht="25.5">
      <c r="A200" s="72" t="s">
        <v>26</v>
      </c>
      <c r="B200" s="74">
        <v>193</v>
      </c>
      <c r="C200" s="74" t="s">
        <v>229</v>
      </c>
      <c r="D200" s="74" t="s">
        <v>229</v>
      </c>
      <c r="H200" s="98" t="s">
        <v>591</v>
      </c>
    </row>
    <row r="201" spans="1:8" ht="30">
      <c r="A201" s="73" t="s">
        <v>26</v>
      </c>
      <c r="B201" s="74">
        <v>194</v>
      </c>
      <c r="C201" s="74" t="s">
        <v>230</v>
      </c>
      <c r="D201" s="74" t="s">
        <v>448</v>
      </c>
      <c r="H201" s="98" t="s">
        <v>592</v>
      </c>
    </row>
    <row r="202" spans="1:8" ht="30">
      <c r="A202" s="73" t="s">
        <v>26</v>
      </c>
      <c r="B202" s="74">
        <v>195</v>
      </c>
      <c r="C202" s="74" t="s">
        <v>231</v>
      </c>
      <c r="D202" s="74" t="s">
        <v>231</v>
      </c>
      <c r="H202" s="98" t="s">
        <v>593</v>
      </c>
    </row>
    <row r="203" spans="1:8" ht="25.5">
      <c r="A203" s="72" t="s">
        <v>26</v>
      </c>
      <c r="B203" s="74">
        <v>196</v>
      </c>
      <c r="C203" s="74" t="s">
        <v>232</v>
      </c>
      <c r="D203" s="74" t="s">
        <v>232</v>
      </c>
      <c r="H203" s="98" t="s">
        <v>594</v>
      </c>
    </row>
    <row r="204" spans="1:8" ht="25.5">
      <c r="A204" s="73" t="s">
        <v>26</v>
      </c>
      <c r="B204" s="74">
        <v>197</v>
      </c>
      <c r="C204" s="74" t="s">
        <v>233</v>
      </c>
      <c r="D204" s="74" t="s">
        <v>449</v>
      </c>
      <c r="H204" s="98" t="s">
        <v>595</v>
      </c>
    </row>
    <row r="205" spans="1:8" ht="30">
      <c r="A205" s="73" t="s">
        <v>26</v>
      </c>
      <c r="B205" s="74">
        <v>198</v>
      </c>
      <c r="C205" s="74" t="s">
        <v>234</v>
      </c>
      <c r="D205" s="74" t="s">
        <v>234</v>
      </c>
      <c r="H205" s="98" t="s">
        <v>596</v>
      </c>
    </row>
    <row r="206" spans="1:8" ht="30">
      <c r="A206" s="72" t="s">
        <v>26</v>
      </c>
      <c r="B206" s="74">
        <v>199</v>
      </c>
      <c r="C206" s="74" t="s">
        <v>235</v>
      </c>
      <c r="D206" s="74" t="s">
        <v>235</v>
      </c>
      <c r="H206" s="98" t="s">
        <v>597</v>
      </c>
    </row>
    <row r="207" spans="1:8" ht="30">
      <c r="A207" s="73" t="s">
        <v>26</v>
      </c>
      <c r="B207" s="74">
        <v>200</v>
      </c>
      <c r="C207" s="74" t="s">
        <v>236</v>
      </c>
      <c r="D207" s="74" t="s">
        <v>236</v>
      </c>
      <c r="H207" s="67" t="s">
        <v>375</v>
      </c>
    </row>
    <row r="208" spans="1:8" ht="30">
      <c r="A208" s="73" t="s">
        <v>26</v>
      </c>
      <c r="B208" s="74">
        <v>201</v>
      </c>
      <c r="C208" s="74" t="s">
        <v>237</v>
      </c>
      <c r="D208" s="74" t="s">
        <v>237</v>
      </c>
      <c r="H208" s="67" t="s">
        <v>376</v>
      </c>
    </row>
    <row r="209" spans="1:8" ht="30">
      <c r="A209" s="72" t="s">
        <v>26</v>
      </c>
      <c r="B209" s="74">
        <v>202</v>
      </c>
      <c r="C209" s="74" t="s">
        <v>238</v>
      </c>
      <c r="D209" s="74" t="s">
        <v>450</v>
      </c>
      <c r="H209" s="99" t="s">
        <v>598</v>
      </c>
    </row>
    <row r="210" spans="1:8" ht="30">
      <c r="A210" s="73" t="s">
        <v>26</v>
      </c>
      <c r="B210" s="74">
        <v>203</v>
      </c>
      <c r="C210" s="75" t="s">
        <v>239</v>
      </c>
      <c r="D210" s="75" t="s">
        <v>451</v>
      </c>
      <c r="H210" s="67" t="s">
        <v>377</v>
      </c>
    </row>
    <row r="211" spans="1:8" ht="30">
      <c r="A211" s="73" t="s">
        <v>26</v>
      </c>
      <c r="B211" s="74">
        <v>204</v>
      </c>
      <c r="C211" s="75" t="s">
        <v>240</v>
      </c>
      <c r="D211" s="75" t="s">
        <v>240</v>
      </c>
      <c r="H211" s="67" t="s">
        <v>378</v>
      </c>
    </row>
    <row r="212" spans="1:8" ht="25.5">
      <c r="A212" s="72" t="s">
        <v>26</v>
      </c>
      <c r="B212" s="74">
        <v>205</v>
      </c>
      <c r="C212" s="75" t="s">
        <v>241</v>
      </c>
      <c r="D212" s="75" t="s">
        <v>241</v>
      </c>
      <c r="H212" s="98" t="s">
        <v>599</v>
      </c>
    </row>
    <row r="213" spans="1:8" ht="25.5">
      <c r="A213" s="73" t="s">
        <v>26</v>
      </c>
      <c r="B213" s="74">
        <v>206</v>
      </c>
      <c r="C213" s="75" t="s">
        <v>242</v>
      </c>
      <c r="D213" s="75" t="s">
        <v>452</v>
      </c>
      <c r="H213" s="98" t="s">
        <v>600</v>
      </c>
    </row>
    <row r="214" spans="1:8" ht="25.5">
      <c r="A214" s="73" t="s">
        <v>26</v>
      </c>
      <c r="B214" s="74">
        <v>207</v>
      </c>
      <c r="C214" s="75" t="s">
        <v>243</v>
      </c>
      <c r="D214" s="75" t="s">
        <v>453</v>
      </c>
      <c r="H214" s="98" t="s">
        <v>601</v>
      </c>
    </row>
    <row r="215" spans="1:8" ht="30">
      <c r="A215" s="72" t="s">
        <v>26</v>
      </c>
      <c r="B215" s="74">
        <v>208</v>
      </c>
      <c r="C215" s="76" t="s">
        <v>244</v>
      </c>
      <c r="D215" s="76" t="s">
        <v>244</v>
      </c>
      <c r="H215" s="98" t="s">
        <v>602</v>
      </c>
    </row>
    <row r="216" spans="1:8" ht="30">
      <c r="A216" s="73" t="s">
        <v>26</v>
      </c>
      <c r="B216" s="74">
        <v>209</v>
      </c>
      <c r="C216" s="76" t="s">
        <v>245</v>
      </c>
      <c r="D216" s="76" t="s">
        <v>454</v>
      </c>
      <c r="H216" s="98" t="s">
        <v>603</v>
      </c>
    </row>
    <row r="217" spans="1:8" ht="30">
      <c r="A217" s="73" t="s">
        <v>26</v>
      </c>
      <c r="B217" s="74">
        <v>210</v>
      </c>
      <c r="C217" s="76" t="s">
        <v>246</v>
      </c>
      <c r="D217" s="76" t="s">
        <v>246</v>
      </c>
      <c r="H217" s="98" t="s">
        <v>604</v>
      </c>
    </row>
    <row r="218" spans="1:8" ht="30">
      <c r="A218" s="72" t="s">
        <v>26</v>
      </c>
      <c r="B218" s="74">
        <v>211</v>
      </c>
      <c r="C218" s="76" t="s">
        <v>247</v>
      </c>
      <c r="D218" s="76" t="s">
        <v>247</v>
      </c>
      <c r="H218" s="98" t="s">
        <v>605</v>
      </c>
    </row>
    <row r="219" spans="1:8" ht="25.5">
      <c r="A219" s="73" t="s">
        <v>26</v>
      </c>
      <c r="B219" s="74">
        <v>212</v>
      </c>
      <c r="C219" s="76" t="s">
        <v>248</v>
      </c>
      <c r="D219" s="76" t="s">
        <v>455</v>
      </c>
      <c r="H219" s="98" t="s">
        <v>606</v>
      </c>
    </row>
    <row r="220" spans="1:8" ht="25.5">
      <c r="A220" s="73" t="s">
        <v>26</v>
      </c>
      <c r="B220" s="74">
        <v>213</v>
      </c>
      <c r="C220" s="76" t="s">
        <v>249</v>
      </c>
      <c r="D220" s="76" t="s">
        <v>249</v>
      </c>
      <c r="H220" s="98" t="s">
        <v>607</v>
      </c>
    </row>
    <row r="221" spans="1:8" ht="30">
      <c r="A221" s="72" t="s">
        <v>26</v>
      </c>
      <c r="B221" s="74">
        <v>214</v>
      </c>
      <c r="C221" s="76" t="s">
        <v>250</v>
      </c>
      <c r="D221" s="76" t="s">
        <v>250</v>
      </c>
      <c r="H221" s="98" t="s">
        <v>608</v>
      </c>
    </row>
    <row r="222" spans="1:8" ht="30">
      <c r="A222" s="73" t="s">
        <v>26</v>
      </c>
      <c r="B222" s="74">
        <v>215</v>
      </c>
      <c r="C222" s="76" t="s">
        <v>251</v>
      </c>
      <c r="D222" s="76" t="s">
        <v>251</v>
      </c>
      <c r="H222" s="98" t="s">
        <v>609</v>
      </c>
    </row>
    <row r="223" spans="1:8" ht="25.5">
      <c r="A223" s="73" t="s">
        <v>26</v>
      </c>
      <c r="B223" s="74">
        <v>216</v>
      </c>
      <c r="C223" s="76" t="s">
        <v>252</v>
      </c>
      <c r="D223" s="76" t="s">
        <v>252</v>
      </c>
      <c r="H223" s="98" t="s">
        <v>610</v>
      </c>
    </row>
    <row r="224" spans="1:8" ht="30">
      <c r="A224" s="72" t="s">
        <v>26</v>
      </c>
      <c r="B224" s="74">
        <v>217</v>
      </c>
      <c r="C224" s="76" t="s">
        <v>253</v>
      </c>
      <c r="D224" s="76" t="s">
        <v>456</v>
      </c>
      <c r="H224" s="98" t="s">
        <v>611</v>
      </c>
    </row>
    <row r="225" spans="1:8" ht="30">
      <c r="A225" s="73" t="s">
        <v>26</v>
      </c>
      <c r="B225" s="74">
        <v>218</v>
      </c>
      <c r="C225" s="97" t="s">
        <v>469</v>
      </c>
      <c r="D225" s="97" t="s">
        <v>469</v>
      </c>
      <c r="H225" s="98" t="s">
        <v>612</v>
      </c>
    </row>
    <row r="226" spans="1:8" ht="30">
      <c r="A226" s="73" t="s">
        <v>26</v>
      </c>
      <c r="B226" s="74">
        <v>219</v>
      </c>
      <c r="C226" s="76" t="s">
        <v>254</v>
      </c>
      <c r="D226" s="76" t="s">
        <v>254</v>
      </c>
      <c r="H226" s="98" t="s">
        <v>613</v>
      </c>
    </row>
    <row r="227" spans="1:8" ht="30">
      <c r="A227" s="72" t="s">
        <v>26</v>
      </c>
      <c r="B227" s="74">
        <v>220</v>
      </c>
      <c r="C227" s="76" t="s">
        <v>255</v>
      </c>
      <c r="D227" s="76" t="s">
        <v>255</v>
      </c>
      <c r="H227" s="98" t="s">
        <v>614</v>
      </c>
    </row>
    <row r="228" spans="1:8" ht="30">
      <c r="A228" s="73" t="s">
        <v>26</v>
      </c>
      <c r="B228" s="74">
        <v>221</v>
      </c>
      <c r="C228" s="76" t="s">
        <v>256</v>
      </c>
      <c r="D228" s="76" t="s">
        <v>256</v>
      </c>
      <c r="H228" s="67" t="s">
        <v>379</v>
      </c>
    </row>
    <row r="229" spans="1:8" ht="30">
      <c r="A229" s="73" t="s">
        <v>26</v>
      </c>
      <c r="B229" s="74">
        <v>222</v>
      </c>
      <c r="C229" s="77" t="s">
        <v>257</v>
      </c>
      <c r="D229" s="77" t="s">
        <v>257</v>
      </c>
      <c r="H229" s="67" t="s">
        <v>380</v>
      </c>
    </row>
    <row r="230" spans="1:8" ht="30">
      <c r="A230" s="72" t="s">
        <v>26</v>
      </c>
      <c r="B230" s="74">
        <v>223</v>
      </c>
      <c r="C230" s="75" t="s">
        <v>258</v>
      </c>
      <c r="D230" s="75" t="s">
        <v>258</v>
      </c>
      <c r="H230" s="67" t="s">
        <v>381</v>
      </c>
    </row>
    <row r="231" spans="1:8" ht="30">
      <c r="A231" s="73" t="s">
        <v>26</v>
      </c>
      <c r="B231" s="74">
        <v>224</v>
      </c>
      <c r="C231" s="78" t="s">
        <v>259</v>
      </c>
      <c r="D231" s="78" t="s">
        <v>259</v>
      </c>
      <c r="H231" s="67" t="s">
        <v>382</v>
      </c>
    </row>
    <row r="232" spans="1:8" ht="30">
      <c r="A232" s="73" t="s">
        <v>26</v>
      </c>
      <c r="B232" s="74">
        <v>225</v>
      </c>
      <c r="C232" s="79" t="s">
        <v>260</v>
      </c>
      <c r="D232" s="79" t="s">
        <v>260</v>
      </c>
      <c r="H232" s="67" t="s">
        <v>383</v>
      </c>
    </row>
    <row r="233" spans="1:8" ht="30">
      <c r="A233" s="72" t="s">
        <v>26</v>
      </c>
      <c r="B233" s="74">
        <v>226</v>
      </c>
      <c r="C233" s="80" t="s">
        <v>261</v>
      </c>
      <c r="D233" s="80" t="s">
        <v>261</v>
      </c>
      <c r="H233" s="67" t="s">
        <v>384</v>
      </c>
    </row>
    <row r="234" spans="1:8" ht="30">
      <c r="A234" s="73" t="s">
        <v>26</v>
      </c>
      <c r="B234" s="74">
        <v>227</v>
      </c>
      <c r="C234" s="80" t="s">
        <v>262</v>
      </c>
      <c r="D234" s="80" t="s">
        <v>262</v>
      </c>
      <c r="H234" s="67" t="s">
        <v>385</v>
      </c>
    </row>
    <row r="235" spans="1:8" ht="30">
      <c r="A235" s="73" t="s">
        <v>26</v>
      </c>
      <c r="B235" s="74">
        <v>228</v>
      </c>
      <c r="C235" s="80" t="s">
        <v>263</v>
      </c>
      <c r="D235" s="80" t="s">
        <v>263</v>
      </c>
      <c r="H235" s="67" t="s">
        <v>386</v>
      </c>
    </row>
    <row r="236" spans="1:8" ht="30">
      <c r="A236" s="72" t="s">
        <v>26</v>
      </c>
      <c r="B236" s="74">
        <v>229</v>
      </c>
      <c r="C236" s="80" t="s">
        <v>264</v>
      </c>
      <c r="D236" s="80" t="s">
        <v>264</v>
      </c>
      <c r="H236" s="67" t="s">
        <v>387</v>
      </c>
    </row>
    <row r="237" spans="1:8" ht="30">
      <c r="A237" s="73" t="s">
        <v>26</v>
      </c>
      <c r="B237" s="74">
        <v>230</v>
      </c>
      <c r="C237" s="80" t="s">
        <v>265</v>
      </c>
      <c r="D237" s="80" t="s">
        <v>265</v>
      </c>
      <c r="H237" s="67" t="s">
        <v>388</v>
      </c>
    </row>
    <row r="238" spans="1:8" ht="30">
      <c r="A238" s="73" t="s">
        <v>26</v>
      </c>
      <c r="B238" s="74">
        <v>231</v>
      </c>
      <c r="C238" s="80" t="s">
        <v>266</v>
      </c>
      <c r="D238" s="80" t="s">
        <v>266</v>
      </c>
      <c r="H238" s="98" t="s">
        <v>615</v>
      </c>
    </row>
    <row r="239" spans="1:8" ht="30">
      <c r="A239" s="72" t="s">
        <v>26</v>
      </c>
      <c r="B239" s="74">
        <v>232</v>
      </c>
      <c r="C239" s="80" t="s">
        <v>267</v>
      </c>
      <c r="D239" s="80" t="s">
        <v>267</v>
      </c>
      <c r="H239" s="98" t="s">
        <v>616</v>
      </c>
    </row>
    <row r="240" spans="1:8" ht="30">
      <c r="A240" s="73" t="s">
        <v>26</v>
      </c>
      <c r="B240" s="74">
        <v>233</v>
      </c>
      <c r="C240" s="79" t="s">
        <v>268</v>
      </c>
      <c r="D240" s="79" t="s">
        <v>268</v>
      </c>
      <c r="H240" s="98" t="s">
        <v>617</v>
      </c>
    </row>
    <row r="241" spans="1:8" ht="30">
      <c r="A241" s="73" t="s">
        <v>26</v>
      </c>
      <c r="B241" s="74">
        <v>234</v>
      </c>
      <c r="C241" s="80" t="s">
        <v>269</v>
      </c>
      <c r="D241" s="80" t="s">
        <v>269</v>
      </c>
      <c r="H241" s="98" t="s">
        <v>618</v>
      </c>
    </row>
    <row r="242" spans="1:8" ht="30">
      <c r="A242" s="72" t="s">
        <v>26</v>
      </c>
      <c r="B242" s="74">
        <v>235</v>
      </c>
      <c r="C242" s="80" t="s">
        <v>270</v>
      </c>
      <c r="D242" s="80" t="s">
        <v>270</v>
      </c>
      <c r="H242" s="98" t="s">
        <v>619</v>
      </c>
    </row>
    <row r="243" spans="1:8" ht="30">
      <c r="A243" s="73" t="s">
        <v>26</v>
      </c>
      <c r="B243" s="74">
        <v>236</v>
      </c>
      <c r="C243" s="81" t="s">
        <v>271</v>
      </c>
      <c r="D243" s="81" t="s">
        <v>271</v>
      </c>
      <c r="H243" s="98" t="s">
        <v>620</v>
      </c>
    </row>
    <row r="244" spans="1:8" ht="30">
      <c r="A244" s="73" t="s">
        <v>26</v>
      </c>
      <c r="B244" s="74">
        <v>237</v>
      </c>
      <c r="C244" s="81" t="s">
        <v>272</v>
      </c>
      <c r="D244" s="81" t="s">
        <v>272</v>
      </c>
      <c r="H244" s="98" t="s">
        <v>621</v>
      </c>
    </row>
    <row r="245" spans="1:8" ht="30">
      <c r="A245" s="72" t="s">
        <v>26</v>
      </c>
      <c r="B245" s="74">
        <v>238</v>
      </c>
      <c r="C245" s="81" t="s">
        <v>273</v>
      </c>
      <c r="D245" s="81" t="s">
        <v>273</v>
      </c>
      <c r="H245" s="67" t="s">
        <v>389</v>
      </c>
    </row>
    <row r="246" spans="1:8" ht="30">
      <c r="A246" s="73" t="s">
        <v>26</v>
      </c>
      <c r="B246" s="74">
        <v>239</v>
      </c>
      <c r="C246" s="76" t="s">
        <v>274</v>
      </c>
      <c r="D246" s="76" t="s">
        <v>274</v>
      </c>
      <c r="H246" s="67" t="s">
        <v>390</v>
      </c>
    </row>
    <row r="247" spans="1:8" ht="30">
      <c r="A247" s="73" t="s">
        <v>26</v>
      </c>
      <c r="B247" s="74">
        <v>240</v>
      </c>
      <c r="C247" s="89" t="s">
        <v>275</v>
      </c>
      <c r="D247" s="89" t="s">
        <v>275</v>
      </c>
      <c r="H247" s="67" t="s">
        <v>391</v>
      </c>
    </row>
    <row r="248" spans="1:8" ht="30">
      <c r="A248" s="72" t="s">
        <v>26</v>
      </c>
      <c r="B248" s="74">
        <v>241</v>
      </c>
      <c r="C248" s="90" t="s">
        <v>276</v>
      </c>
      <c r="D248" s="90" t="s">
        <v>276</v>
      </c>
      <c r="H248" s="67" t="s">
        <v>392</v>
      </c>
    </row>
    <row r="249" spans="1:8" ht="25.5">
      <c r="A249" s="73" t="s">
        <v>26</v>
      </c>
      <c r="B249" s="74">
        <v>242</v>
      </c>
      <c r="C249" s="90" t="s">
        <v>277</v>
      </c>
      <c r="D249" s="90" t="s">
        <v>277</v>
      </c>
      <c r="H249" s="67" t="s">
        <v>277</v>
      </c>
    </row>
    <row r="250" spans="1:8" ht="25.5">
      <c r="A250" s="73" t="s">
        <v>26</v>
      </c>
      <c r="B250" s="74">
        <v>243</v>
      </c>
      <c r="C250" s="82" t="s">
        <v>278</v>
      </c>
      <c r="D250" s="82" t="s">
        <v>457</v>
      </c>
      <c r="H250" s="67" t="s">
        <v>393</v>
      </c>
    </row>
    <row r="251" spans="1:8" ht="25.5">
      <c r="A251" s="72" t="s">
        <v>26</v>
      </c>
      <c r="B251" s="74">
        <v>244</v>
      </c>
      <c r="C251" s="83" t="s">
        <v>279</v>
      </c>
      <c r="D251" s="83" t="s">
        <v>458</v>
      </c>
      <c r="H251" s="67" t="s">
        <v>394</v>
      </c>
    </row>
    <row r="252" spans="1:8" ht="30">
      <c r="A252" s="73" t="s">
        <v>26</v>
      </c>
      <c r="B252" s="74">
        <v>245</v>
      </c>
      <c r="C252" s="83" t="s">
        <v>280</v>
      </c>
      <c r="D252" s="83" t="s">
        <v>459</v>
      </c>
      <c r="H252" s="67" t="s">
        <v>395</v>
      </c>
    </row>
    <row r="253" spans="1:8" ht="30">
      <c r="A253" s="73" t="s">
        <v>26</v>
      </c>
      <c r="B253" s="74">
        <v>246</v>
      </c>
      <c r="C253" s="90" t="s">
        <v>281</v>
      </c>
      <c r="D253" s="90" t="s">
        <v>281</v>
      </c>
      <c r="H253" s="67" t="s">
        <v>396</v>
      </c>
    </row>
    <row r="254" spans="1:8" ht="30">
      <c r="A254" s="72" t="s">
        <v>26</v>
      </c>
      <c r="B254" s="74">
        <v>247</v>
      </c>
      <c r="C254" s="90" t="s">
        <v>282</v>
      </c>
      <c r="D254" s="90" t="s">
        <v>282</v>
      </c>
      <c r="H254" s="98" t="s">
        <v>622</v>
      </c>
    </row>
    <row r="255" spans="1:8" ht="25.5">
      <c r="A255" s="73" t="s">
        <v>26</v>
      </c>
      <c r="B255" s="74">
        <v>248</v>
      </c>
      <c r="C255" s="74" t="s">
        <v>283</v>
      </c>
      <c r="D255" s="74" t="s">
        <v>283</v>
      </c>
      <c r="H255" s="98" t="s">
        <v>623</v>
      </c>
    </row>
    <row r="256" spans="1:8" ht="25.5">
      <c r="A256" s="73" t="s">
        <v>26</v>
      </c>
      <c r="B256" s="74">
        <v>249</v>
      </c>
      <c r="C256" s="74" t="s">
        <v>284</v>
      </c>
      <c r="D256" s="74" t="s">
        <v>460</v>
      </c>
      <c r="H256" s="98" t="s">
        <v>624</v>
      </c>
    </row>
    <row r="257" spans="1:8" ht="30">
      <c r="A257" s="72" t="s">
        <v>26</v>
      </c>
      <c r="B257" s="74">
        <v>250</v>
      </c>
      <c r="C257" s="90" t="s">
        <v>285</v>
      </c>
      <c r="D257" s="90" t="s">
        <v>285</v>
      </c>
      <c r="H257" s="98" t="s">
        <v>625</v>
      </c>
    </row>
    <row r="258" spans="1:8" ht="25.5">
      <c r="A258" s="73" t="s">
        <v>26</v>
      </c>
      <c r="B258" s="74">
        <v>251</v>
      </c>
      <c r="C258" s="90" t="s">
        <v>286</v>
      </c>
      <c r="D258" s="90" t="s">
        <v>286</v>
      </c>
      <c r="H258" s="98" t="s">
        <v>626</v>
      </c>
    </row>
    <row r="259" spans="1:8" ht="25.5">
      <c r="A259" s="73" t="s">
        <v>26</v>
      </c>
      <c r="B259" s="74">
        <v>252</v>
      </c>
      <c r="C259" s="90" t="s">
        <v>287</v>
      </c>
      <c r="D259" s="90" t="s">
        <v>461</v>
      </c>
      <c r="H259" s="98" t="s">
        <v>627</v>
      </c>
    </row>
    <row r="260" spans="1:8" ht="30">
      <c r="A260" s="72" t="s">
        <v>26</v>
      </c>
      <c r="B260" s="74">
        <v>253</v>
      </c>
      <c r="C260" s="90" t="s">
        <v>288</v>
      </c>
      <c r="D260" s="90" t="s">
        <v>288</v>
      </c>
      <c r="H260" s="98" t="s">
        <v>628</v>
      </c>
    </row>
    <row r="261" spans="1:8" ht="25.5">
      <c r="A261" s="73" t="s">
        <v>26</v>
      </c>
      <c r="B261" s="74">
        <v>254</v>
      </c>
      <c r="C261" s="90" t="s">
        <v>289</v>
      </c>
      <c r="D261" s="90" t="s">
        <v>289</v>
      </c>
      <c r="H261" s="67" t="s">
        <v>397</v>
      </c>
    </row>
    <row r="262" spans="1:8" ht="25.5">
      <c r="A262" s="73" t="s">
        <v>26</v>
      </c>
      <c r="B262" s="74">
        <v>255</v>
      </c>
      <c r="C262" s="90" t="s">
        <v>289</v>
      </c>
      <c r="D262" s="90" t="s">
        <v>289</v>
      </c>
      <c r="H262" s="67" t="s">
        <v>398</v>
      </c>
    </row>
    <row r="263" spans="1:8" ht="25.5">
      <c r="A263" s="72" t="s">
        <v>26</v>
      </c>
      <c r="B263" s="74">
        <v>256</v>
      </c>
      <c r="C263" s="90" t="s">
        <v>290</v>
      </c>
      <c r="D263" s="90" t="s">
        <v>290</v>
      </c>
      <c r="H263" s="98" t="s">
        <v>629</v>
      </c>
    </row>
    <row r="264" spans="1:8" ht="25.5">
      <c r="A264" s="73" t="s">
        <v>26</v>
      </c>
      <c r="B264" s="74">
        <v>257</v>
      </c>
      <c r="C264" s="74" t="s">
        <v>291</v>
      </c>
      <c r="D264" s="74" t="s">
        <v>291</v>
      </c>
      <c r="H264" s="98" t="s">
        <v>630</v>
      </c>
    </row>
    <row r="265" spans="1:8" ht="30">
      <c r="A265" s="73" t="s">
        <v>26</v>
      </c>
      <c r="B265" s="74">
        <v>258</v>
      </c>
      <c r="C265" s="74" t="s">
        <v>292</v>
      </c>
      <c r="D265" s="74" t="s">
        <v>462</v>
      </c>
      <c r="H265" s="98" t="s">
        <v>631</v>
      </c>
    </row>
    <row r="266" spans="1:8" ht="25.5">
      <c r="A266" s="72" t="s">
        <v>26</v>
      </c>
      <c r="B266" s="74">
        <v>259</v>
      </c>
      <c r="C266" s="74" t="s">
        <v>293</v>
      </c>
      <c r="D266" s="74" t="s">
        <v>463</v>
      </c>
      <c r="H266" s="67" t="s">
        <v>399</v>
      </c>
    </row>
    <row r="267" spans="1:8" ht="25.5">
      <c r="A267" s="73" t="s">
        <v>26</v>
      </c>
      <c r="B267" s="74">
        <v>260</v>
      </c>
      <c r="C267" s="84" t="s">
        <v>294</v>
      </c>
      <c r="D267" s="84" t="s">
        <v>294</v>
      </c>
      <c r="H267" s="98" t="s">
        <v>632</v>
      </c>
    </row>
    <row r="268" spans="1:8" ht="25.5">
      <c r="A268" s="73" t="s">
        <v>26</v>
      </c>
      <c r="B268" s="74">
        <v>261</v>
      </c>
      <c r="C268" s="74" t="s">
        <v>295</v>
      </c>
      <c r="D268" s="74" t="s">
        <v>295</v>
      </c>
      <c r="H268" s="98" t="s">
        <v>633</v>
      </c>
    </row>
    <row r="269" spans="1:8" ht="30">
      <c r="A269" s="72" t="s">
        <v>26</v>
      </c>
      <c r="B269" s="74">
        <v>262</v>
      </c>
      <c r="C269" s="85" t="s">
        <v>296</v>
      </c>
      <c r="D269" s="85" t="s">
        <v>464</v>
      </c>
      <c r="H269" s="98" t="s">
        <v>634</v>
      </c>
    </row>
    <row r="270" spans="1:8" ht="30">
      <c r="A270" s="73" t="s">
        <v>26</v>
      </c>
      <c r="B270" s="74">
        <v>263</v>
      </c>
      <c r="C270" s="86" t="s">
        <v>297</v>
      </c>
      <c r="D270" s="86" t="s">
        <v>465</v>
      </c>
      <c r="H270" s="98" t="s">
        <v>635</v>
      </c>
    </row>
    <row r="271" spans="1:8" ht="31.5">
      <c r="A271" s="73" t="s">
        <v>26</v>
      </c>
      <c r="B271" s="74">
        <v>264</v>
      </c>
      <c r="C271" s="85" t="s">
        <v>298</v>
      </c>
      <c r="D271" s="85" t="s">
        <v>298</v>
      </c>
      <c r="H271" s="67" t="s">
        <v>298</v>
      </c>
    </row>
    <row r="272" spans="1:8" ht="31.5">
      <c r="A272" s="72" t="s">
        <v>26</v>
      </c>
      <c r="B272" s="74">
        <v>265</v>
      </c>
      <c r="C272" s="85" t="s">
        <v>299</v>
      </c>
      <c r="D272" s="85" t="s">
        <v>299</v>
      </c>
      <c r="H272" s="98" t="s">
        <v>636</v>
      </c>
    </row>
    <row r="273" spans="1:8" ht="30">
      <c r="A273" s="73" t="s">
        <v>26</v>
      </c>
      <c r="B273" s="74">
        <v>266</v>
      </c>
      <c r="C273" s="74" t="s">
        <v>300</v>
      </c>
      <c r="D273" s="74" t="s">
        <v>300</v>
      </c>
      <c r="H273" s="67" t="s">
        <v>300</v>
      </c>
    </row>
    <row r="274" spans="1:8" ht="30">
      <c r="A274" s="73" t="s">
        <v>26</v>
      </c>
      <c r="B274" s="74">
        <v>267</v>
      </c>
      <c r="C274" s="74" t="s">
        <v>301</v>
      </c>
      <c r="D274" s="74" t="s">
        <v>301</v>
      </c>
      <c r="H274" s="98" t="s">
        <v>637</v>
      </c>
    </row>
    <row r="275" spans="1:8" ht="30">
      <c r="A275" s="72" t="s">
        <v>26</v>
      </c>
      <c r="B275" s="74">
        <v>268</v>
      </c>
      <c r="C275" s="74" t="s">
        <v>302</v>
      </c>
      <c r="D275" s="74" t="s">
        <v>302</v>
      </c>
      <c r="H275" s="98" t="s">
        <v>638</v>
      </c>
    </row>
    <row r="276" spans="1:8" ht="30">
      <c r="A276" s="73" t="s">
        <v>26</v>
      </c>
      <c r="B276" s="74">
        <v>269</v>
      </c>
      <c r="C276" s="74" t="s">
        <v>303</v>
      </c>
      <c r="D276" s="74" t="s">
        <v>303</v>
      </c>
      <c r="H276" s="67" t="s">
        <v>400</v>
      </c>
    </row>
    <row r="277" spans="1:8" ht="45">
      <c r="A277" s="73" t="s">
        <v>26</v>
      </c>
      <c r="B277" s="74">
        <v>270</v>
      </c>
      <c r="C277" s="74" t="s">
        <v>304</v>
      </c>
      <c r="D277" s="74" t="s">
        <v>304</v>
      </c>
      <c r="H277" s="67" t="s">
        <v>401</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79"/>
  <sheetViews>
    <sheetView topLeftCell="A267" zoomScale="70" zoomScaleNormal="70" workbookViewId="0">
      <selection activeCell="Q272" sqref="Q272"/>
    </sheetView>
  </sheetViews>
  <sheetFormatPr defaultColWidth="9.140625" defaultRowHeight="15.75"/>
  <cols>
    <col min="1" max="1" width="3.42578125" style="2" customWidth="1"/>
    <col min="2" max="2" width="5.7109375" style="2" customWidth="1"/>
    <col min="3" max="3" width="4.42578125" style="19" customWidth="1"/>
    <col min="4" max="4" width="24" style="4" customWidth="1"/>
    <col min="5" max="5" width="27.42578125" style="4" customWidth="1"/>
    <col min="6" max="6" width="15.28515625" style="19" customWidth="1"/>
    <col min="7" max="7" width="14.7109375" style="18"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55" customWidth="1"/>
    <col min="14" max="16384" width="9.140625" style="2"/>
  </cols>
  <sheetData>
    <row r="1" spans="1:14">
      <c r="D1" s="105" t="s">
        <v>23</v>
      </c>
      <c r="E1" s="105"/>
      <c r="F1" s="105"/>
      <c r="G1" s="105"/>
      <c r="H1" s="105"/>
      <c r="I1" s="105"/>
      <c r="J1" s="105"/>
      <c r="K1" s="105"/>
      <c r="L1" s="105"/>
    </row>
    <row r="2" spans="1:14">
      <c r="D2" s="106" t="s">
        <v>14</v>
      </c>
      <c r="E2" s="106"/>
      <c r="F2" s="106"/>
      <c r="G2" s="106"/>
      <c r="H2" s="106"/>
      <c r="I2" s="106"/>
      <c r="J2" s="106"/>
      <c r="K2" s="10"/>
    </row>
    <row r="3" spans="1:14">
      <c r="B3" s="107" t="s">
        <v>8</v>
      </c>
      <c r="C3" s="107"/>
      <c r="D3" s="107"/>
      <c r="E3" s="108" t="s">
        <v>25</v>
      </c>
      <c r="F3" s="108"/>
      <c r="G3" s="108"/>
      <c r="H3" s="108"/>
      <c r="I3" s="108"/>
      <c r="K3" s="2" t="s">
        <v>9</v>
      </c>
      <c r="L3" s="2" t="s">
        <v>10</v>
      </c>
    </row>
    <row r="4" spans="1:14" s="4" customFormat="1">
      <c r="A4" s="3"/>
      <c r="B4" s="109" t="s">
        <v>7</v>
      </c>
      <c r="C4" s="109"/>
      <c r="D4" s="109"/>
      <c r="E4" s="110" t="s">
        <v>37</v>
      </c>
      <c r="F4" s="110"/>
      <c r="G4" s="110"/>
      <c r="H4" s="110"/>
      <c r="I4" s="110"/>
      <c r="J4" s="110"/>
      <c r="K4" s="110"/>
      <c r="L4" s="12" t="s">
        <v>11</v>
      </c>
      <c r="M4" s="56"/>
    </row>
    <row r="5" spans="1:14">
      <c r="A5" s="3"/>
      <c r="E5" s="103"/>
      <c r="F5" s="103"/>
      <c r="G5" s="103"/>
      <c r="H5" s="103"/>
      <c r="I5" s="103"/>
      <c r="J5" s="16"/>
      <c r="K5" s="16"/>
      <c r="L5" s="16"/>
    </row>
    <row r="6" spans="1:14" ht="47.25">
      <c r="A6" s="3"/>
      <c r="B6" s="1" t="s">
        <v>2</v>
      </c>
      <c r="C6" s="44" t="s">
        <v>0</v>
      </c>
      <c r="D6" s="1" t="s">
        <v>1</v>
      </c>
      <c r="E6" s="44" t="s">
        <v>3</v>
      </c>
      <c r="F6" s="44" t="s">
        <v>15</v>
      </c>
      <c r="G6" s="17" t="s">
        <v>16</v>
      </c>
      <c r="H6" s="44" t="s">
        <v>17</v>
      </c>
      <c r="I6" s="44" t="s">
        <v>18</v>
      </c>
      <c r="J6" s="14" t="s">
        <v>19</v>
      </c>
      <c r="K6" s="44" t="s">
        <v>20</v>
      </c>
      <c r="L6" s="44" t="s">
        <v>21</v>
      </c>
    </row>
    <row r="7" spans="1:14" ht="38.25">
      <c r="A7" s="3"/>
      <c r="B7" s="44">
        <v>1</v>
      </c>
      <c r="C7" s="104">
        <v>2</v>
      </c>
      <c r="D7" s="104"/>
      <c r="E7" s="104"/>
      <c r="F7" s="44">
        <v>3</v>
      </c>
      <c r="G7" s="17">
        <v>4</v>
      </c>
      <c r="H7" s="44">
        <v>5</v>
      </c>
      <c r="I7" s="44">
        <v>6</v>
      </c>
      <c r="J7" s="44">
        <v>7</v>
      </c>
      <c r="K7" s="44">
        <v>8</v>
      </c>
      <c r="L7" s="11">
        <v>9</v>
      </c>
      <c r="M7" s="57" t="s">
        <v>31</v>
      </c>
    </row>
    <row r="8" spans="1:14" ht="63.75">
      <c r="B8" s="72" t="s">
        <v>26</v>
      </c>
      <c r="C8" s="74">
        <v>1</v>
      </c>
      <c r="D8" s="67" t="s">
        <v>38</v>
      </c>
      <c r="E8" s="67" t="s">
        <v>38</v>
      </c>
      <c r="F8" s="67" t="s">
        <v>32</v>
      </c>
      <c r="G8" s="52">
        <v>2</v>
      </c>
      <c r="H8" s="53"/>
      <c r="I8" s="53"/>
      <c r="J8" s="54">
        <f>H8*G8</f>
        <v>0</v>
      </c>
      <c r="K8" s="54">
        <f>I8*G8</f>
        <v>0</v>
      </c>
      <c r="L8" s="13" t="s">
        <v>33</v>
      </c>
      <c r="M8" s="68">
        <v>28420</v>
      </c>
    </row>
    <row r="9" spans="1:14" ht="63.75">
      <c r="B9" s="73" t="s">
        <v>26</v>
      </c>
      <c r="C9" s="74">
        <v>2</v>
      </c>
      <c r="D9" s="67" t="s">
        <v>39</v>
      </c>
      <c r="E9" s="67" t="s">
        <v>39</v>
      </c>
      <c r="F9" s="67" t="s">
        <v>32</v>
      </c>
      <c r="G9" s="52">
        <v>4</v>
      </c>
      <c r="H9" s="53"/>
      <c r="I9" s="53"/>
      <c r="J9" s="54">
        <f t="shared" ref="J9:J10" si="0">H9*G9</f>
        <v>0</v>
      </c>
      <c r="K9" s="54">
        <f t="shared" ref="K9:K10" si="1">I9*G9</f>
        <v>0</v>
      </c>
      <c r="L9" s="13" t="s">
        <v>33</v>
      </c>
      <c r="M9" s="68">
        <v>7200</v>
      </c>
    </row>
    <row r="10" spans="1:14" s="59" customFormat="1" ht="63.75">
      <c r="B10" s="73" t="s">
        <v>26</v>
      </c>
      <c r="C10" s="74">
        <v>3</v>
      </c>
      <c r="D10" s="67" t="s">
        <v>40</v>
      </c>
      <c r="E10" s="67" t="s">
        <v>40</v>
      </c>
      <c r="F10" s="67" t="s">
        <v>32</v>
      </c>
      <c r="G10" s="52">
        <v>1</v>
      </c>
      <c r="H10" s="53"/>
      <c r="I10" s="53"/>
      <c r="J10" s="54">
        <f t="shared" si="0"/>
        <v>0</v>
      </c>
      <c r="K10" s="54">
        <f t="shared" si="1"/>
        <v>0</v>
      </c>
      <c r="L10" s="13" t="s">
        <v>33</v>
      </c>
      <c r="M10" s="68">
        <v>10850</v>
      </c>
      <c r="N10" s="62"/>
    </row>
    <row r="11" spans="1:14" s="59" customFormat="1" ht="63.75">
      <c r="B11" s="72" t="s">
        <v>26</v>
      </c>
      <c r="C11" s="74">
        <v>4</v>
      </c>
      <c r="D11" s="67" t="s">
        <v>41</v>
      </c>
      <c r="E11" s="67" t="s">
        <v>41</v>
      </c>
      <c r="F11" s="67" t="s">
        <v>32</v>
      </c>
      <c r="G11" s="52">
        <v>1</v>
      </c>
      <c r="H11" s="53"/>
      <c r="I11" s="53"/>
      <c r="J11" s="54">
        <f t="shared" ref="J11:J13" si="2">H11*G11</f>
        <v>0</v>
      </c>
      <c r="K11" s="54">
        <f t="shared" ref="K11:K13" si="3">I11*G11</f>
        <v>0</v>
      </c>
      <c r="L11" s="13" t="s">
        <v>33</v>
      </c>
      <c r="M11" s="68">
        <v>7400</v>
      </c>
      <c r="N11" s="62"/>
    </row>
    <row r="12" spans="1:14" s="59" customFormat="1" ht="63.75">
      <c r="B12" s="73" t="s">
        <v>26</v>
      </c>
      <c r="C12" s="74">
        <v>5</v>
      </c>
      <c r="D12" s="67" t="s">
        <v>42</v>
      </c>
      <c r="E12" s="67" t="s">
        <v>402</v>
      </c>
      <c r="F12" s="67" t="s">
        <v>32</v>
      </c>
      <c r="G12" s="52">
        <v>1</v>
      </c>
      <c r="H12" s="53"/>
      <c r="I12" s="53"/>
      <c r="J12" s="54">
        <f t="shared" si="2"/>
        <v>0</v>
      </c>
      <c r="K12" s="54">
        <f t="shared" si="3"/>
        <v>0</v>
      </c>
      <c r="L12" s="13" t="s">
        <v>33</v>
      </c>
      <c r="M12" s="68">
        <v>1250</v>
      </c>
      <c r="N12" s="62"/>
    </row>
    <row r="13" spans="1:14" s="59" customFormat="1" ht="63.75">
      <c r="B13" s="73" t="s">
        <v>26</v>
      </c>
      <c r="C13" s="74">
        <v>6</v>
      </c>
      <c r="D13" s="67" t="s">
        <v>43</v>
      </c>
      <c r="E13" s="67" t="s">
        <v>43</v>
      </c>
      <c r="F13" s="67" t="s">
        <v>32</v>
      </c>
      <c r="G13" s="52">
        <v>1</v>
      </c>
      <c r="H13" s="53"/>
      <c r="I13" s="53"/>
      <c r="J13" s="54">
        <f t="shared" si="2"/>
        <v>0</v>
      </c>
      <c r="K13" s="54">
        <f t="shared" si="3"/>
        <v>0</v>
      </c>
      <c r="L13" s="13" t="s">
        <v>33</v>
      </c>
      <c r="M13" s="68">
        <v>5000</v>
      </c>
      <c r="N13" s="62"/>
    </row>
    <row r="14" spans="1:14" s="59" customFormat="1" ht="63.75">
      <c r="B14" s="72" t="s">
        <v>26</v>
      </c>
      <c r="C14" s="74">
        <v>7</v>
      </c>
      <c r="D14" s="67" t="s">
        <v>44</v>
      </c>
      <c r="E14" s="67" t="s">
        <v>44</v>
      </c>
      <c r="F14" s="67" t="s">
        <v>32</v>
      </c>
      <c r="G14" s="52">
        <v>2</v>
      </c>
      <c r="H14" s="53"/>
      <c r="I14" s="53"/>
      <c r="J14" s="54">
        <f t="shared" ref="J14:J77" si="4">H14*G14</f>
        <v>0</v>
      </c>
      <c r="K14" s="54">
        <f t="shared" ref="K14:K77" si="5">I14*G14</f>
        <v>0</v>
      </c>
      <c r="L14" s="13" t="s">
        <v>33</v>
      </c>
      <c r="M14" s="68">
        <v>18684.615384615383</v>
      </c>
      <c r="N14" s="62"/>
    </row>
    <row r="15" spans="1:14" s="59" customFormat="1" ht="63.75">
      <c r="B15" s="73" t="s">
        <v>26</v>
      </c>
      <c r="C15" s="74">
        <v>8</v>
      </c>
      <c r="D15" s="67" t="s">
        <v>45</v>
      </c>
      <c r="E15" s="67" t="s">
        <v>45</v>
      </c>
      <c r="F15" s="67" t="s">
        <v>32</v>
      </c>
      <c r="G15" s="52">
        <v>1</v>
      </c>
      <c r="H15" s="53"/>
      <c r="I15" s="53"/>
      <c r="J15" s="54">
        <f t="shared" si="4"/>
        <v>0</v>
      </c>
      <c r="K15" s="54">
        <f t="shared" si="5"/>
        <v>0</v>
      </c>
      <c r="L15" s="13" t="s">
        <v>33</v>
      </c>
      <c r="M15" s="68">
        <v>8099.3333333333339</v>
      </c>
      <c r="N15" s="62"/>
    </row>
    <row r="16" spans="1:14" s="59" customFormat="1" ht="63.75">
      <c r="B16" s="73" t="s">
        <v>26</v>
      </c>
      <c r="C16" s="74">
        <v>9</v>
      </c>
      <c r="D16" s="67" t="s">
        <v>46</v>
      </c>
      <c r="E16" s="67" t="s">
        <v>46</v>
      </c>
      <c r="F16" s="67" t="s">
        <v>32</v>
      </c>
      <c r="G16" s="52">
        <v>2</v>
      </c>
      <c r="H16" s="53"/>
      <c r="I16" s="53"/>
      <c r="J16" s="54">
        <f t="shared" si="4"/>
        <v>0</v>
      </c>
      <c r="K16" s="54">
        <f t="shared" si="5"/>
        <v>0</v>
      </c>
      <c r="L16" s="13" t="s">
        <v>33</v>
      </c>
      <c r="M16" s="68">
        <v>1500</v>
      </c>
      <c r="N16" s="62"/>
    </row>
    <row r="17" spans="2:17" s="59" customFormat="1" ht="63.75">
      <c r="B17" s="72" t="s">
        <v>26</v>
      </c>
      <c r="C17" s="74">
        <v>10</v>
      </c>
      <c r="D17" s="67" t="s">
        <v>47</v>
      </c>
      <c r="E17" s="67" t="s">
        <v>47</v>
      </c>
      <c r="F17" s="67" t="s">
        <v>32</v>
      </c>
      <c r="G17" s="52">
        <v>2</v>
      </c>
      <c r="H17" s="53"/>
      <c r="I17" s="53"/>
      <c r="J17" s="54">
        <f t="shared" si="4"/>
        <v>0</v>
      </c>
      <c r="K17" s="54">
        <f t="shared" si="5"/>
        <v>0</v>
      </c>
      <c r="L17" s="13" t="s">
        <v>33</v>
      </c>
      <c r="M17" s="68">
        <v>13043.333333333334</v>
      </c>
      <c r="N17" s="62"/>
    </row>
    <row r="18" spans="2:17" s="59" customFormat="1" ht="63.75">
      <c r="B18" s="73" t="s">
        <v>26</v>
      </c>
      <c r="C18" s="74">
        <v>11</v>
      </c>
      <c r="D18" s="67" t="s">
        <v>48</v>
      </c>
      <c r="E18" s="67" t="s">
        <v>403</v>
      </c>
      <c r="F18" s="67" t="s">
        <v>32</v>
      </c>
      <c r="G18" s="52">
        <v>1</v>
      </c>
      <c r="H18" s="53"/>
      <c r="I18" s="53"/>
      <c r="J18" s="54">
        <f t="shared" si="4"/>
        <v>0</v>
      </c>
      <c r="K18" s="54">
        <f t="shared" si="5"/>
        <v>0</v>
      </c>
      <c r="L18" s="13" t="s">
        <v>33</v>
      </c>
      <c r="M18" s="68">
        <v>7500</v>
      </c>
      <c r="N18" s="62"/>
    </row>
    <row r="19" spans="2:17" s="59" customFormat="1" ht="63.75">
      <c r="B19" s="73" t="s">
        <v>26</v>
      </c>
      <c r="C19" s="74">
        <v>12</v>
      </c>
      <c r="D19" s="67" t="s">
        <v>49</v>
      </c>
      <c r="E19" s="67" t="s">
        <v>404</v>
      </c>
      <c r="F19" s="67" t="s">
        <v>32</v>
      </c>
      <c r="G19" s="52">
        <v>1</v>
      </c>
      <c r="H19" s="53"/>
      <c r="I19" s="53"/>
      <c r="J19" s="54">
        <f t="shared" si="4"/>
        <v>0</v>
      </c>
      <c r="K19" s="54">
        <f t="shared" si="5"/>
        <v>0</v>
      </c>
      <c r="L19" s="13" t="s">
        <v>33</v>
      </c>
      <c r="M19" s="68">
        <v>500</v>
      </c>
      <c r="N19" s="62"/>
    </row>
    <row r="20" spans="2:17" s="59" customFormat="1" ht="63.75">
      <c r="B20" s="72" t="s">
        <v>26</v>
      </c>
      <c r="C20" s="74">
        <v>13</v>
      </c>
      <c r="D20" s="67" t="s">
        <v>50</v>
      </c>
      <c r="E20" s="67" t="s">
        <v>50</v>
      </c>
      <c r="F20" s="67" t="s">
        <v>32</v>
      </c>
      <c r="G20" s="52">
        <v>1</v>
      </c>
      <c r="H20" s="53"/>
      <c r="I20" s="53"/>
      <c r="J20" s="54">
        <f t="shared" si="4"/>
        <v>0</v>
      </c>
      <c r="K20" s="54">
        <f t="shared" si="5"/>
        <v>0</v>
      </c>
      <c r="L20" s="13" t="s">
        <v>33</v>
      </c>
      <c r="M20" s="68">
        <v>500</v>
      </c>
      <c r="N20" s="62"/>
    </row>
    <row r="21" spans="2:17" s="59" customFormat="1" ht="63.75">
      <c r="B21" s="73" t="s">
        <v>26</v>
      </c>
      <c r="C21" s="74">
        <v>14</v>
      </c>
      <c r="D21" s="67" t="s">
        <v>51</v>
      </c>
      <c r="E21" s="67" t="s">
        <v>405</v>
      </c>
      <c r="F21" s="67" t="s">
        <v>32</v>
      </c>
      <c r="G21" s="52">
        <v>1</v>
      </c>
      <c r="H21" s="53"/>
      <c r="I21" s="53"/>
      <c r="J21" s="54">
        <f t="shared" si="4"/>
        <v>0</v>
      </c>
      <c r="K21" s="54">
        <f t="shared" si="5"/>
        <v>0</v>
      </c>
      <c r="L21" s="13" t="s">
        <v>33</v>
      </c>
      <c r="M21" s="68">
        <v>500</v>
      </c>
      <c r="N21" s="62"/>
    </row>
    <row r="22" spans="2:17" s="59" customFormat="1" ht="63.75">
      <c r="B22" s="73" t="s">
        <v>26</v>
      </c>
      <c r="C22" s="74">
        <v>15</v>
      </c>
      <c r="D22" s="67" t="s">
        <v>52</v>
      </c>
      <c r="E22" s="67" t="s">
        <v>406</v>
      </c>
      <c r="F22" s="67" t="s">
        <v>32</v>
      </c>
      <c r="G22" s="52">
        <v>2</v>
      </c>
      <c r="H22" s="53"/>
      <c r="I22" s="53"/>
      <c r="J22" s="54">
        <f t="shared" si="4"/>
        <v>0</v>
      </c>
      <c r="K22" s="54">
        <f t="shared" si="5"/>
        <v>0</v>
      </c>
      <c r="L22" s="13" t="s">
        <v>33</v>
      </c>
      <c r="M22" s="68">
        <v>1000</v>
      </c>
      <c r="N22" s="62"/>
    </row>
    <row r="23" spans="2:17" s="59" customFormat="1" ht="63.75">
      <c r="B23" s="72" t="s">
        <v>26</v>
      </c>
      <c r="C23" s="74">
        <v>16</v>
      </c>
      <c r="D23" s="67" t="s">
        <v>53</v>
      </c>
      <c r="E23" s="67" t="s">
        <v>53</v>
      </c>
      <c r="F23" s="67" t="s">
        <v>32</v>
      </c>
      <c r="G23" s="52">
        <v>2</v>
      </c>
      <c r="H23" s="53"/>
      <c r="I23" s="53"/>
      <c r="J23" s="54">
        <f t="shared" si="4"/>
        <v>0</v>
      </c>
      <c r="K23" s="54">
        <f t="shared" si="5"/>
        <v>0</v>
      </c>
      <c r="L23" s="13" t="s">
        <v>33</v>
      </c>
      <c r="M23" s="68">
        <v>1800</v>
      </c>
      <c r="N23" s="62"/>
    </row>
    <row r="24" spans="2:17" s="59" customFormat="1" ht="63.75">
      <c r="B24" s="73" t="s">
        <v>26</v>
      </c>
      <c r="C24" s="74">
        <v>17</v>
      </c>
      <c r="D24" s="67" t="s">
        <v>54</v>
      </c>
      <c r="E24" s="67" t="s">
        <v>407</v>
      </c>
      <c r="F24" s="67" t="s">
        <v>32</v>
      </c>
      <c r="G24" s="52">
        <v>4</v>
      </c>
      <c r="H24" s="53"/>
      <c r="I24" s="53"/>
      <c r="J24" s="54">
        <f t="shared" si="4"/>
        <v>0</v>
      </c>
      <c r="K24" s="54">
        <f t="shared" si="5"/>
        <v>0</v>
      </c>
      <c r="L24" s="13" t="s">
        <v>33</v>
      </c>
      <c r="M24" s="68">
        <v>2000</v>
      </c>
      <c r="N24" s="62"/>
    </row>
    <row r="25" spans="2:17" s="59" customFormat="1" ht="63.75">
      <c r="B25" s="73" t="s">
        <v>26</v>
      </c>
      <c r="C25" s="74">
        <v>18</v>
      </c>
      <c r="D25" s="67" t="s">
        <v>55</v>
      </c>
      <c r="E25" s="67" t="s">
        <v>408</v>
      </c>
      <c r="F25" s="67" t="s">
        <v>35</v>
      </c>
      <c r="G25" s="52">
        <v>4</v>
      </c>
      <c r="H25" s="53"/>
      <c r="I25" s="53"/>
      <c r="J25" s="54">
        <f t="shared" si="4"/>
        <v>0</v>
      </c>
      <c r="K25" s="54">
        <f t="shared" si="5"/>
        <v>0</v>
      </c>
      <c r="L25" s="13" t="s">
        <v>33</v>
      </c>
      <c r="M25" s="68">
        <v>4812.96</v>
      </c>
      <c r="N25" s="62"/>
    </row>
    <row r="26" spans="2:17" s="59" customFormat="1" ht="63.75">
      <c r="B26" s="72" t="s">
        <v>26</v>
      </c>
      <c r="C26" s="74">
        <v>19</v>
      </c>
      <c r="D26" s="95" t="s">
        <v>56</v>
      </c>
      <c r="E26" s="95" t="s">
        <v>409</v>
      </c>
      <c r="F26" s="67" t="s">
        <v>32</v>
      </c>
      <c r="G26" s="52">
        <v>5</v>
      </c>
      <c r="H26" s="53"/>
      <c r="I26" s="53"/>
      <c r="J26" s="54">
        <f t="shared" si="4"/>
        <v>0</v>
      </c>
      <c r="K26" s="54">
        <f t="shared" si="5"/>
        <v>0</v>
      </c>
      <c r="L26" s="13" t="s">
        <v>33</v>
      </c>
      <c r="M26" s="68">
        <v>916.66666666666674</v>
      </c>
      <c r="N26" s="62"/>
    </row>
    <row r="27" spans="2:17" s="61" customFormat="1" ht="63.75">
      <c r="B27" s="73" t="s">
        <v>26</v>
      </c>
      <c r="C27" s="74">
        <v>20</v>
      </c>
      <c r="D27" s="95" t="s">
        <v>57</v>
      </c>
      <c r="E27" s="95" t="s">
        <v>410</v>
      </c>
      <c r="F27" s="67" t="s">
        <v>32</v>
      </c>
      <c r="G27" s="52">
        <v>5</v>
      </c>
      <c r="H27" s="53"/>
      <c r="I27" s="53"/>
      <c r="J27" s="54">
        <f t="shared" si="4"/>
        <v>0</v>
      </c>
      <c r="K27" s="54">
        <f t="shared" si="5"/>
        <v>0</v>
      </c>
      <c r="L27" s="13" t="s">
        <v>33</v>
      </c>
      <c r="M27" s="68">
        <v>916.66666666666674</v>
      </c>
      <c r="N27" s="63"/>
    </row>
    <row r="28" spans="2:17" s="59" customFormat="1" ht="63.75">
      <c r="B28" s="73" t="s">
        <v>26</v>
      </c>
      <c r="C28" s="74">
        <v>21</v>
      </c>
      <c r="D28" s="95" t="s">
        <v>58</v>
      </c>
      <c r="E28" s="95" t="s">
        <v>411</v>
      </c>
      <c r="F28" s="67" t="s">
        <v>32</v>
      </c>
      <c r="G28" s="52">
        <v>40</v>
      </c>
      <c r="H28" s="51"/>
      <c r="I28" s="51"/>
      <c r="J28" s="54">
        <f t="shared" si="4"/>
        <v>0</v>
      </c>
      <c r="K28" s="54">
        <f t="shared" si="5"/>
        <v>0</v>
      </c>
      <c r="L28" s="13" t="s">
        <v>33</v>
      </c>
      <c r="M28" s="68">
        <v>3000</v>
      </c>
      <c r="N28" s="64"/>
      <c r="O28" s="51"/>
      <c r="P28" s="51"/>
      <c r="Q28" s="51"/>
    </row>
    <row r="29" spans="2:17" ht="63.75">
      <c r="B29" s="72" t="s">
        <v>26</v>
      </c>
      <c r="C29" s="74">
        <v>22</v>
      </c>
      <c r="D29" s="67" t="s">
        <v>59</v>
      </c>
      <c r="E29" s="67" t="s">
        <v>412</v>
      </c>
      <c r="F29" s="67" t="s">
        <v>32</v>
      </c>
      <c r="G29" s="52">
        <v>7</v>
      </c>
      <c r="H29" s="101"/>
      <c r="I29" s="102"/>
      <c r="J29" s="54">
        <f t="shared" si="4"/>
        <v>0</v>
      </c>
      <c r="K29" s="54">
        <f t="shared" si="5"/>
        <v>0</v>
      </c>
      <c r="L29" s="13" t="s">
        <v>33</v>
      </c>
      <c r="M29" s="68">
        <v>962.5</v>
      </c>
      <c r="N29" s="7"/>
      <c r="O29" s="7"/>
      <c r="P29" s="7"/>
      <c r="Q29" s="7"/>
    </row>
    <row r="30" spans="2:17" ht="63.75">
      <c r="B30" s="73" t="s">
        <v>26</v>
      </c>
      <c r="C30" s="74">
        <v>23</v>
      </c>
      <c r="D30" s="67" t="s">
        <v>60</v>
      </c>
      <c r="E30" s="67" t="s">
        <v>60</v>
      </c>
      <c r="F30" s="67" t="s">
        <v>32</v>
      </c>
      <c r="G30" s="52">
        <v>8</v>
      </c>
      <c r="H30" s="51"/>
      <c r="I30" s="51"/>
      <c r="J30" s="54">
        <f t="shared" si="4"/>
        <v>0</v>
      </c>
      <c r="K30" s="54">
        <f t="shared" si="5"/>
        <v>0</v>
      </c>
      <c r="L30" s="13" t="s">
        <v>33</v>
      </c>
      <c r="M30" s="68">
        <v>65333.333333333336</v>
      </c>
      <c r="N30" s="7"/>
      <c r="O30" s="7"/>
      <c r="P30" s="7"/>
      <c r="Q30" s="7"/>
    </row>
    <row r="31" spans="2:17" ht="63.75">
      <c r="B31" s="73" t="s">
        <v>26</v>
      </c>
      <c r="C31" s="74">
        <v>24</v>
      </c>
      <c r="D31" s="67" t="s">
        <v>61</v>
      </c>
      <c r="E31" s="67" t="s">
        <v>413</v>
      </c>
      <c r="F31" s="67" t="s">
        <v>32</v>
      </c>
      <c r="G31" s="52">
        <v>2</v>
      </c>
      <c r="H31" s="59"/>
      <c r="I31" s="59"/>
      <c r="J31" s="54">
        <f t="shared" si="4"/>
        <v>0</v>
      </c>
      <c r="K31" s="54">
        <f t="shared" si="5"/>
        <v>0</v>
      </c>
      <c r="L31" s="13" t="s">
        <v>33</v>
      </c>
      <c r="M31" s="68">
        <v>15000</v>
      </c>
    </row>
    <row r="32" spans="2:17" ht="63.75">
      <c r="B32" s="72" t="s">
        <v>26</v>
      </c>
      <c r="C32" s="74">
        <v>25</v>
      </c>
      <c r="D32" s="67" t="s">
        <v>62</v>
      </c>
      <c r="E32" s="67" t="s">
        <v>62</v>
      </c>
      <c r="F32" s="67" t="s">
        <v>32</v>
      </c>
      <c r="G32" s="52">
        <v>1</v>
      </c>
      <c r="H32" s="59"/>
      <c r="I32" s="59"/>
      <c r="J32" s="54">
        <f t="shared" si="4"/>
        <v>0</v>
      </c>
      <c r="K32" s="54">
        <f t="shared" si="5"/>
        <v>0</v>
      </c>
      <c r="L32" s="13" t="s">
        <v>33</v>
      </c>
      <c r="M32" s="68">
        <v>150</v>
      </c>
    </row>
    <row r="33" spans="2:13" ht="63.75">
      <c r="B33" s="73" t="s">
        <v>26</v>
      </c>
      <c r="C33" s="74">
        <v>26</v>
      </c>
      <c r="D33" s="67" t="s">
        <v>63</v>
      </c>
      <c r="E33" s="67" t="s">
        <v>414</v>
      </c>
      <c r="F33" s="67" t="s">
        <v>32</v>
      </c>
      <c r="G33" s="52">
        <v>1</v>
      </c>
      <c r="H33" s="59"/>
      <c r="I33" s="59"/>
      <c r="J33" s="54">
        <f t="shared" si="4"/>
        <v>0</v>
      </c>
      <c r="K33" s="54">
        <f t="shared" si="5"/>
        <v>0</v>
      </c>
      <c r="L33" s="13" t="s">
        <v>33</v>
      </c>
      <c r="M33" s="68">
        <v>100</v>
      </c>
    </row>
    <row r="34" spans="2:13" ht="63.75">
      <c r="B34" s="73" t="s">
        <v>26</v>
      </c>
      <c r="C34" s="74">
        <v>27</v>
      </c>
      <c r="D34" s="67" t="s">
        <v>64</v>
      </c>
      <c r="E34" s="67" t="s">
        <v>415</v>
      </c>
      <c r="F34" s="67" t="s">
        <v>32</v>
      </c>
      <c r="G34" s="52">
        <v>1</v>
      </c>
      <c r="H34" s="59"/>
      <c r="I34" s="59"/>
      <c r="J34" s="54">
        <f t="shared" si="4"/>
        <v>0</v>
      </c>
      <c r="K34" s="54">
        <f t="shared" si="5"/>
        <v>0</v>
      </c>
      <c r="L34" s="13" t="s">
        <v>33</v>
      </c>
      <c r="M34" s="68">
        <v>25300</v>
      </c>
    </row>
    <row r="35" spans="2:13" ht="63.75">
      <c r="B35" s="72" t="s">
        <v>26</v>
      </c>
      <c r="C35" s="74">
        <v>28</v>
      </c>
      <c r="D35" s="67" t="s">
        <v>65</v>
      </c>
      <c r="E35" s="67" t="s">
        <v>65</v>
      </c>
      <c r="F35" s="67" t="s">
        <v>32</v>
      </c>
      <c r="G35" s="52">
        <v>60</v>
      </c>
      <c r="H35" s="59"/>
      <c r="I35" s="59"/>
      <c r="J35" s="54">
        <f t="shared" si="4"/>
        <v>0</v>
      </c>
      <c r="K35" s="54">
        <f t="shared" si="5"/>
        <v>0</v>
      </c>
      <c r="L35" s="13" t="s">
        <v>33</v>
      </c>
      <c r="M35" s="68">
        <v>15000</v>
      </c>
    </row>
    <row r="36" spans="2:13" ht="63.75">
      <c r="B36" s="73" t="s">
        <v>26</v>
      </c>
      <c r="C36" s="74">
        <v>29</v>
      </c>
      <c r="D36" s="67" t="s">
        <v>66</v>
      </c>
      <c r="E36" s="67" t="s">
        <v>66</v>
      </c>
      <c r="F36" s="67" t="s">
        <v>32</v>
      </c>
      <c r="G36" s="52">
        <v>50</v>
      </c>
      <c r="H36" s="59"/>
      <c r="I36" s="59"/>
      <c r="J36" s="54">
        <f t="shared" si="4"/>
        <v>0</v>
      </c>
      <c r="K36" s="54">
        <f t="shared" si="5"/>
        <v>0</v>
      </c>
      <c r="L36" s="13" t="s">
        <v>33</v>
      </c>
      <c r="M36" s="68">
        <v>4583.3333333333339</v>
      </c>
    </row>
    <row r="37" spans="2:13" ht="63.75">
      <c r="B37" s="73" t="s">
        <v>26</v>
      </c>
      <c r="C37" s="74">
        <v>30</v>
      </c>
      <c r="D37" s="67" t="s">
        <v>67</v>
      </c>
      <c r="E37" s="67" t="s">
        <v>416</v>
      </c>
      <c r="F37" s="67" t="s">
        <v>32</v>
      </c>
      <c r="G37" s="52">
        <v>1</v>
      </c>
      <c r="H37" s="59"/>
      <c r="I37" s="59"/>
      <c r="J37" s="54">
        <f t="shared" si="4"/>
        <v>0</v>
      </c>
      <c r="K37" s="54">
        <f t="shared" si="5"/>
        <v>0</v>
      </c>
      <c r="L37" s="13" t="s">
        <v>33</v>
      </c>
      <c r="M37" s="68">
        <v>32200</v>
      </c>
    </row>
    <row r="38" spans="2:13" ht="63.75">
      <c r="B38" s="72" t="s">
        <v>26</v>
      </c>
      <c r="C38" s="74">
        <v>31</v>
      </c>
      <c r="D38" s="67" t="s">
        <v>68</v>
      </c>
      <c r="E38" s="67" t="s">
        <v>417</v>
      </c>
      <c r="F38" s="67" t="s">
        <v>32</v>
      </c>
      <c r="G38" s="52">
        <v>1</v>
      </c>
      <c r="H38" s="59"/>
      <c r="I38" s="59"/>
      <c r="J38" s="54">
        <f t="shared" si="4"/>
        <v>0</v>
      </c>
      <c r="K38" s="54">
        <f t="shared" si="5"/>
        <v>0</v>
      </c>
      <c r="L38" s="13" t="s">
        <v>33</v>
      </c>
      <c r="M38" s="68">
        <v>17500</v>
      </c>
    </row>
    <row r="39" spans="2:13" ht="63.75">
      <c r="B39" s="73" t="s">
        <v>26</v>
      </c>
      <c r="C39" s="74">
        <v>32</v>
      </c>
      <c r="D39" s="67" t="s">
        <v>69</v>
      </c>
      <c r="E39" s="67" t="s">
        <v>69</v>
      </c>
      <c r="F39" s="67" t="s">
        <v>32</v>
      </c>
      <c r="G39" s="52">
        <v>5</v>
      </c>
      <c r="H39" s="59"/>
      <c r="I39" s="59"/>
      <c r="J39" s="54">
        <f t="shared" si="4"/>
        <v>0</v>
      </c>
      <c r="K39" s="54">
        <f t="shared" si="5"/>
        <v>0</v>
      </c>
      <c r="L39" s="13" t="s">
        <v>33</v>
      </c>
      <c r="M39" s="68">
        <v>500</v>
      </c>
    </row>
    <row r="40" spans="2:13" ht="63.75">
      <c r="B40" s="73" t="s">
        <v>26</v>
      </c>
      <c r="C40" s="74">
        <v>33</v>
      </c>
      <c r="D40" s="67" t="s">
        <v>70</v>
      </c>
      <c r="E40" s="67" t="s">
        <v>70</v>
      </c>
      <c r="F40" s="67" t="s">
        <v>32</v>
      </c>
      <c r="G40" s="52">
        <v>9</v>
      </c>
      <c r="H40" s="59"/>
      <c r="I40" s="59"/>
      <c r="J40" s="54">
        <f t="shared" si="4"/>
        <v>0</v>
      </c>
      <c r="K40" s="54">
        <f t="shared" si="5"/>
        <v>0</v>
      </c>
      <c r="L40" s="13" t="s">
        <v>33</v>
      </c>
      <c r="M40" s="68">
        <v>900</v>
      </c>
    </row>
    <row r="41" spans="2:13" ht="63.75">
      <c r="B41" s="72" t="s">
        <v>26</v>
      </c>
      <c r="C41" s="74">
        <v>34</v>
      </c>
      <c r="D41" s="67" t="s">
        <v>71</v>
      </c>
      <c r="E41" s="67" t="s">
        <v>418</v>
      </c>
      <c r="F41" s="67" t="s">
        <v>32</v>
      </c>
      <c r="G41" s="52">
        <v>2</v>
      </c>
      <c r="H41" s="59"/>
      <c r="I41" s="59"/>
      <c r="J41" s="54">
        <f t="shared" si="4"/>
        <v>0</v>
      </c>
      <c r="K41" s="54">
        <f t="shared" si="5"/>
        <v>0</v>
      </c>
      <c r="L41" s="13" t="s">
        <v>33</v>
      </c>
      <c r="M41" s="68">
        <v>500</v>
      </c>
    </row>
    <row r="42" spans="2:13" ht="63.75">
      <c r="B42" s="73" t="s">
        <v>26</v>
      </c>
      <c r="C42" s="74">
        <v>35</v>
      </c>
      <c r="D42" s="67" t="s">
        <v>72</v>
      </c>
      <c r="E42" s="67" t="s">
        <v>419</v>
      </c>
      <c r="F42" s="67" t="s">
        <v>32</v>
      </c>
      <c r="G42" s="52">
        <v>1</v>
      </c>
      <c r="H42" s="59"/>
      <c r="I42" s="59"/>
      <c r="J42" s="54">
        <f t="shared" si="4"/>
        <v>0</v>
      </c>
      <c r="K42" s="54">
        <f t="shared" si="5"/>
        <v>0</v>
      </c>
      <c r="L42" s="13" t="s">
        <v>33</v>
      </c>
      <c r="M42" s="68">
        <v>2375</v>
      </c>
    </row>
    <row r="43" spans="2:13" ht="63.75">
      <c r="B43" s="73" t="s">
        <v>26</v>
      </c>
      <c r="C43" s="74">
        <v>36</v>
      </c>
      <c r="D43" s="95" t="s">
        <v>73</v>
      </c>
      <c r="E43" s="95" t="s">
        <v>420</v>
      </c>
      <c r="F43" s="67" t="s">
        <v>32</v>
      </c>
      <c r="G43" s="52">
        <v>4</v>
      </c>
      <c r="H43" s="59"/>
      <c r="I43" s="59"/>
      <c r="J43" s="54">
        <f t="shared" si="4"/>
        <v>0</v>
      </c>
      <c r="K43" s="54">
        <f t="shared" si="5"/>
        <v>0</v>
      </c>
      <c r="L43" s="13" t="s">
        <v>33</v>
      </c>
      <c r="M43" s="68">
        <v>1000</v>
      </c>
    </row>
    <row r="44" spans="2:13" ht="63.75">
      <c r="B44" s="72" t="s">
        <v>26</v>
      </c>
      <c r="C44" s="74">
        <v>37</v>
      </c>
      <c r="D44" s="95" t="s">
        <v>74</v>
      </c>
      <c r="E44" s="95" t="s">
        <v>421</v>
      </c>
      <c r="F44" s="67" t="s">
        <v>32</v>
      </c>
      <c r="G44" s="52">
        <v>4</v>
      </c>
      <c r="H44" s="59"/>
      <c r="I44" s="59"/>
      <c r="J44" s="54">
        <f t="shared" si="4"/>
        <v>0</v>
      </c>
      <c r="K44" s="54">
        <f t="shared" si="5"/>
        <v>0</v>
      </c>
      <c r="L44" s="13" t="s">
        <v>33</v>
      </c>
      <c r="M44" s="68">
        <v>1000</v>
      </c>
    </row>
    <row r="45" spans="2:13" ht="63.75">
      <c r="B45" s="73" t="s">
        <v>26</v>
      </c>
      <c r="C45" s="74">
        <v>38</v>
      </c>
      <c r="D45" s="95" t="s">
        <v>75</v>
      </c>
      <c r="E45" s="95" t="s">
        <v>422</v>
      </c>
      <c r="F45" s="67" t="s">
        <v>32</v>
      </c>
      <c r="G45" s="52">
        <v>4</v>
      </c>
      <c r="H45" s="59"/>
      <c r="I45" s="59"/>
      <c r="J45" s="54">
        <f t="shared" si="4"/>
        <v>0</v>
      </c>
      <c r="K45" s="54">
        <f t="shared" si="5"/>
        <v>0</v>
      </c>
      <c r="L45" s="13" t="s">
        <v>33</v>
      </c>
      <c r="M45" s="68">
        <v>2000</v>
      </c>
    </row>
    <row r="46" spans="2:13" ht="63.75">
      <c r="B46" s="73" t="s">
        <v>26</v>
      </c>
      <c r="C46" s="74">
        <v>39</v>
      </c>
      <c r="D46" s="67" t="s">
        <v>76</v>
      </c>
      <c r="E46" s="67" t="s">
        <v>423</v>
      </c>
      <c r="F46" s="67" t="s">
        <v>32</v>
      </c>
      <c r="G46" s="52">
        <v>1</v>
      </c>
      <c r="H46" s="59"/>
      <c r="I46" s="59"/>
      <c r="J46" s="54">
        <f t="shared" si="4"/>
        <v>0</v>
      </c>
      <c r="K46" s="54">
        <f t="shared" si="5"/>
        <v>0</v>
      </c>
      <c r="L46" s="13" t="s">
        <v>33</v>
      </c>
      <c r="M46" s="68">
        <v>1837.5</v>
      </c>
    </row>
    <row r="47" spans="2:13" ht="63.75">
      <c r="B47" s="72" t="s">
        <v>26</v>
      </c>
      <c r="C47" s="74">
        <v>40</v>
      </c>
      <c r="D47" s="67" t="s">
        <v>77</v>
      </c>
      <c r="E47" s="67" t="s">
        <v>424</v>
      </c>
      <c r="F47" s="67" t="s">
        <v>32</v>
      </c>
      <c r="G47" s="52">
        <v>4</v>
      </c>
      <c r="H47" s="59"/>
      <c r="I47" s="59"/>
      <c r="J47" s="54">
        <f t="shared" si="4"/>
        <v>0</v>
      </c>
      <c r="K47" s="54">
        <f t="shared" si="5"/>
        <v>0</v>
      </c>
      <c r="L47" s="13" t="s">
        <v>33</v>
      </c>
      <c r="M47" s="68">
        <v>10000</v>
      </c>
    </row>
    <row r="48" spans="2:13" ht="63.75">
      <c r="B48" s="73" t="s">
        <v>26</v>
      </c>
      <c r="C48" s="74">
        <v>41</v>
      </c>
      <c r="D48" s="67" t="s">
        <v>78</v>
      </c>
      <c r="E48" s="67" t="s">
        <v>425</v>
      </c>
      <c r="F48" s="67" t="s">
        <v>32</v>
      </c>
      <c r="G48" s="52">
        <v>2</v>
      </c>
      <c r="H48" s="59"/>
      <c r="I48" s="59"/>
      <c r="J48" s="54">
        <f t="shared" si="4"/>
        <v>0</v>
      </c>
      <c r="K48" s="54">
        <f t="shared" si="5"/>
        <v>0</v>
      </c>
      <c r="L48" s="13" t="s">
        <v>33</v>
      </c>
      <c r="M48" s="68">
        <v>4391.666666666667</v>
      </c>
    </row>
    <row r="49" spans="2:13" ht="63.75">
      <c r="B49" s="73" t="s">
        <v>26</v>
      </c>
      <c r="C49" s="74">
        <v>42</v>
      </c>
      <c r="D49" s="67" t="s">
        <v>79</v>
      </c>
      <c r="E49" s="67" t="s">
        <v>426</v>
      </c>
      <c r="F49" s="67" t="s">
        <v>32</v>
      </c>
      <c r="G49" s="52">
        <v>5</v>
      </c>
      <c r="H49" s="59"/>
      <c r="I49" s="59"/>
      <c r="J49" s="54">
        <f t="shared" si="4"/>
        <v>0</v>
      </c>
      <c r="K49" s="54">
        <f t="shared" si="5"/>
        <v>0</v>
      </c>
      <c r="L49" s="13" t="s">
        <v>33</v>
      </c>
      <c r="M49" s="68">
        <v>2916.666666666667</v>
      </c>
    </row>
    <row r="50" spans="2:13" ht="63.75">
      <c r="B50" s="72" t="s">
        <v>26</v>
      </c>
      <c r="C50" s="74">
        <v>43</v>
      </c>
      <c r="D50" s="67" t="s">
        <v>80</v>
      </c>
      <c r="E50" s="67" t="s">
        <v>80</v>
      </c>
      <c r="F50" s="67" t="s">
        <v>32</v>
      </c>
      <c r="G50" s="65">
        <v>1</v>
      </c>
      <c r="H50" s="59"/>
      <c r="I50" s="59"/>
      <c r="J50" s="54">
        <f t="shared" si="4"/>
        <v>0</v>
      </c>
      <c r="K50" s="54">
        <f t="shared" si="5"/>
        <v>0</v>
      </c>
      <c r="L50" s="13" t="s">
        <v>33</v>
      </c>
      <c r="M50" s="68">
        <v>4246.666666666667</v>
      </c>
    </row>
    <row r="51" spans="2:13" ht="63.75">
      <c r="B51" s="73" t="s">
        <v>26</v>
      </c>
      <c r="C51" s="74">
        <v>44</v>
      </c>
      <c r="D51" s="67" t="s">
        <v>81</v>
      </c>
      <c r="E51" s="67" t="s">
        <v>81</v>
      </c>
      <c r="F51" s="67" t="s">
        <v>32</v>
      </c>
      <c r="G51" s="66">
        <v>10</v>
      </c>
      <c r="H51" s="59"/>
      <c r="I51" s="59"/>
      <c r="J51" s="54">
        <f t="shared" si="4"/>
        <v>0</v>
      </c>
      <c r="K51" s="54">
        <f t="shared" si="5"/>
        <v>0</v>
      </c>
      <c r="L51" s="13" t="s">
        <v>33</v>
      </c>
      <c r="M51" s="68">
        <v>10000</v>
      </c>
    </row>
    <row r="52" spans="2:13" ht="63.75">
      <c r="B52" s="73" t="s">
        <v>26</v>
      </c>
      <c r="C52" s="74">
        <v>45</v>
      </c>
      <c r="D52" s="67" t="s">
        <v>82</v>
      </c>
      <c r="E52" s="67" t="s">
        <v>82</v>
      </c>
      <c r="F52" s="67" t="s">
        <v>35</v>
      </c>
      <c r="G52" s="66">
        <v>1</v>
      </c>
      <c r="H52" s="59"/>
      <c r="I52" s="59"/>
      <c r="J52" s="54">
        <f t="shared" si="4"/>
        <v>0</v>
      </c>
      <c r="K52" s="54">
        <f t="shared" si="5"/>
        <v>0</v>
      </c>
      <c r="L52" s="13" t="s">
        <v>33</v>
      </c>
      <c r="M52" s="68">
        <v>1416.6666666666667</v>
      </c>
    </row>
    <row r="53" spans="2:13" ht="63.75">
      <c r="B53" s="72" t="s">
        <v>26</v>
      </c>
      <c r="C53" s="74">
        <v>46</v>
      </c>
      <c r="D53" s="67" t="s">
        <v>83</v>
      </c>
      <c r="E53" s="67" t="s">
        <v>83</v>
      </c>
      <c r="F53" s="67" t="s">
        <v>35</v>
      </c>
      <c r="G53" s="66">
        <v>1</v>
      </c>
      <c r="H53" s="59"/>
      <c r="I53" s="59"/>
      <c r="J53" s="54">
        <f t="shared" si="4"/>
        <v>0</v>
      </c>
      <c r="K53" s="54">
        <f t="shared" si="5"/>
        <v>0</v>
      </c>
      <c r="L53" s="13" t="s">
        <v>33</v>
      </c>
      <c r="M53" s="68">
        <v>1416.6666666666667</v>
      </c>
    </row>
    <row r="54" spans="2:13" ht="63.75">
      <c r="B54" s="73" t="s">
        <v>26</v>
      </c>
      <c r="C54" s="74">
        <v>47</v>
      </c>
      <c r="D54" s="67" t="s">
        <v>84</v>
      </c>
      <c r="E54" s="67" t="s">
        <v>84</v>
      </c>
      <c r="F54" s="67" t="s">
        <v>35</v>
      </c>
      <c r="G54" s="66">
        <v>2</v>
      </c>
      <c r="H54" s="59"/>
      <c r="I54" s="59"/>
      <c r="J54" s="54">
        <f t="shared" si="4"/>
        <v>0</v>
      </c>
      <c r="K54" s="54">
        <f t="shared" si="5"/>
        <v>0</v>
      </c>
      <c r="L54" s="13" t="s">
        <v>33</v>
      </c>
      <c r="M54" s="68">
        <v>2833.3333333333335</v>
      </c>
    </row>
    <row r="55" spans="2:13" ht="63.75">
      <c r="B55" s="73" t="s">
        <v>26</v>
      </c>
      <c r="C55" s="74">
        <v>48</v>
      </c>
      <c r="D55" s="67" t="s">
        <v>85</v>
      </c>
      <c r="E55" s="67" t="s">
        <v>85</v>
      </c>
      <c r="F55" s="67" t="s">
        <v>35</v>
      </c>
      <c r="G55" s="66">
        <v>2</v>
      </c>
      <c r="H55" s="59"/>
      <c r="I55" s="59"/>
      <c r="J55" s="54">
        <f t="shared" si="4"/>
        <v>0</v>
      </c>
      <c r="K55" s="54">
        <f t="shared" si="5"/>
        <v>0</v>
      </c>
      <c r="L55" s="13" t="s">
        <v>33</v>
      </c>
      <c r="M55" s="68">
        <v>1166.6666666666667</v>
      </c>
    </row>
    <row r="56" spans="2:13" ht="63.75">
      <c r="B56" s="72" t="s">
        <v>26</v>
      </c>
      <c r="C56" s="74">
        <v>49</v>
      </c>
      <c r="D56" s="67" t="s">
        <v>86</v>
      </c>
      <c r="E56" s="67" t="s">
        <v>86</v>
      </c>
      <c r="F56" s="67" t="s">
        <v>32</v>
      </c>
      <c r="G56" s="66">
        <v>10</v>
      </c>
      <c r="H56" s="59"/>
      <c r="I56" s="59"/>
      <c r="J56" s="54">
        <f t="shared" si="4"/>
        <v>0</v>
      </c>
      <c r="K56" s="54">
        <f t="shared" si="5"/>
        <v>0</v>
      </c>
      <c r="L56" s="13" t="s">
        <v>33</v>
      </c>
      <c r="M56" s="68">
        <v>2083.3333333333335</v>
      </c>
    </row>
    <row r="57" spans="2:13" ht="63.75">
      <c r="B57" s="73" t="s">
        <v>26</v>
      </c>
      <c r="C57" s="74">
        <v>50</v>
      </c>
      <c r="D57" s="67" t="s">
        <v>87</v>
      </c>
      <c r="E57" s="67" t="s">
        <v>87</v>
      </c>
      <c r="F57" s="67" t="s">
        <v>32</v>
      </c>
      <c r="G57" s="66">
        <v>10</v>
      </c>
      <c r="H57" s="59"/>
      <c r="I57" s="59"/>
      <c r="J57" s="54">
        <f t="shared" si="4"/>
        <v>0</v>
      </c>
      <c r="K57" s="54">
        <f t="shared" si="5"/>
        <v>0</v>
      </c>
      <c r="L57" s="13" t="s">
        <v>33</v>
      </c>
      <c r="M57" s="68">
        <v>11791.666666666664</v>
      </c>
    </row>
    <row r="58" spans="2:13" ht="63.75">
      <c r="B58" s="73" t="s">
        <v>26</v>
      </c>
      <c r="C58" s="74">
        <v>51</v>
      </c>
      <c r="D58" s="67" t="s">
        <v>88</v>
      </c>
      <c r="E58" s="67" t="s">
        <v>88</v>
      </c>
      <c r="F58" s="67" t="s">
        <v>32</v>
      </c>
      <c r="G58" s="66">
        <v>10</v>
      </c>
      <c r="H58" s="59"/>
      <c r="I58" s="59"/>
      <c r="J58" s="54">
        <f t="shared" si="4"/>
        <v>0</v>
      </c>
      <c r="K58" s="54">
        <f t="shared" si="5"/>
        <v>0</v>
      </c>
      <c r="L58" s="13" t="s">
        <v>33</v>
      </c>
      <c r="M58" s="68">
        <v>6666.6666666666679</v>
      </c>
    </row>
    <row r="59" spans="2:13" ht="63.75">
      <c r="B59" s="72" t="s">
        <v>26</v>
      </c>
      <c r="C59" s="74">
        <v>52</v>
      </c>
      <c r="D59" s="67" t="s">
        <v>89</v>
      </c>
      <c r="E59" s="67" t="s">
        <v>89</v>
      </c>
      <c r="F59" s="67" t="s">
        <v>32</v>
      </c>
      <c r="G59" s="66">
        <v>2</v>
      </c>
      <c r="H59" s="59"/>
      <c r="I59" s="59"/>
      <c r="J59" s="54">
        <f t="shared" si="4"/>
        <v>0</v>
      </c>
      <c r="K59" s="54">
        <f t="shared" si="5"/>
        <v>0</v>
      </c>
      <c r="L59" s="13" t="s">
        <v>33</v>
      </c>
      <c r="M59" s="68">
        <v>3333.3333333333335</v>
      </c>
    </row>
    <row r="60" spans="2:13" ht="63.75">
      <c r="B60" s="73" t="s">
        <v>26</v>
      </c>
      <c r="C60" s="74">
        <v>53</v>
      </c>
      <c r="D60" s="67" t="s">
        <v>90</v>
      </c>
      <c r="E60" s="67" t="s">
        <v>90</v>
      </c>
      <c r="F60" s="67" t="s">
        <v>32</v>
      </c>
      <c r="G60" s="66">
        <v>2</v>
      </c>
      <c r="H60" s="59"/>
      <c r="I60" s="59"/>
      <c r="J60" s="54">
        <f t="shared" si="4"/>
        <v>0</v>
      </c>
      <c r="K60" s="54">
        <f t="shared" si="5"/>
        <v>0</v>
      </c>
      <c r="L60" s="13" t="s">
        <v>33</v>
      </c>
      <c r="M60" s="68">
        <v>3333.3333333333335</v>
      </c>
    </row>
    <row r="61" spans="2:13" ht="63.75">
      <c r="B61" s="73" t="s">
        <v>26</v>
      </c>
      <c r="C61" s="74">
        <v>54</v>
      </c>
      <c r="D61" s="67" t="s">
        <v>91</v>
      </c>
      <c r="E61" s="67" t="s">
        <v>91</v>
      </c>
      <c r="F61" s="67" t="s">
        <v>32</v>
      </c>
      <c r="G61" s="66">
        <v>2</v>
      </c>
      <c r="H61" s="59"/>
      <c r="I61" s="59"/>
      <c r="J61" s="54">
        <f t="shared" si="4"/>
        <v>0</v>
      </c>
      <c r="K61" s="54">
        <f t="shared" si="5"/>
        <v>0</v>
      </c>
      <c r="L61" s="13" t="s">
        <v>33</v>
      </c>
      <c r="M61" s="68">
        <v>3333.3333333333335</v>
      </c>
    </row>
    <row r="62" spans="2:13" ht="63.75">
      <c r="B62" s="72" t="s">
        <v>26</v>
      </c>
      <c r="C62" s="74">
        <v>55</v>
      </c>
      <c r="D62" s="67" t="s">
        <v>92</v>
      </c>
      <c r="E62" s="67" t="s">
        <v>92</v>
      </c>
      <c r="F62" s="67" t="s">
        <v>32</v>
      </c>
      <c r="G62" s="66">
        <v>10</v>
      </c>
      <c r="H62" s="59"/>
      <c r="I62" s="59"/>
      <c r="J62" s="54">
        <f t="shared" si="4"/>
        <v>0</v>
      </c>
      <c r="K62" s="54">
        <f t="shared" si="5"/>
        <v>0</v>
      </c>
      <c r="L62" s="13" t="s">
        <v>33</v>
      </c>
      <c r="M62" s="68">
        <v>32500</v>
      </c>
    </row>
    <row r="63" spans="2:13" ht="63.75">
      <c r="B63" s="73" t="s">
        <v>26</v>
      </c>
      <c r="C63" s="74">
        <v>56</v>
      </c>
      <c r="D63" s="67" t="s">
        <v>93</v>
      </c>
      <c r="E63" s="67" t="s">
        <v>93</v>
      </c>
      <c r="F63" s="67" t="s">
        <v>32</v>
      </c>
      <c r="G63" s="66">
        <v>4</v>
      </c>
      <c r="H63" s="59"/>
      <c r="I63" s="59"/>
      <c r="J63" s="54">
        <f t="shared" si="4"/>
        <v>0</v>
      </c>
      <c r="K63" s="54">
        <f t="shared" si="5"/>
        <v>0</v>
      </c>
      <c r="L63" s="13" t="s">
        <v>33</v>
      </c>
      <c r="M63" s="68">
        <v>29613.309999999998</v>
      </c>
    </row>
    <row r="64" spans="2:13" ht="63.75">
      <c r="B64" s="73" t="s">
        <v>26</v>
      </c>
      <c r="C64" s="74">
        <v>57</v>
      </c>
      <c r="D64" s="67" t="s">
        <v>94</v>
      </c>
      <c r="E64" s="67" t="s">
        <v>94</v>
      </c>
      <c r="F64" s="67" t="s">
        <v>32</v>
      </c>
      <c r="G64" s="66">
        <v>32</v>
      </c>
      <c r="H64" s="59"/>
      <c r="I64" s="59"/>
      <c r="J64" s="54">
        <f t="shared" si="4"/>
        <v>0</v>
      </c>
      <c r="K64" s="54">
        <f t="shared" si="5"/>
        <v>0</v>
      </c>
      <c r="L64" s="13" t="s">
        <v>33</v>
      </c>
      <c r="M64" s="68">
        <v>21333.333333333336</v>
      </c>
    </row>
    <row r="65" spans="2:13" ht="63.75">
      <c r="B65" s="72" t="s">
        <v>26</v>
      </c>
      <c r="C65" s="74">
        <v>58</v>
      </c>
      <c r="D65" s="67" t="s">
        <v>95</v>
      </c>
      <c r="E65" s="67" t="s">
        <v>427</v>
      </c>
      <c r="F65" s="67" t="s">
        <v>32</v>
      </c>
      <c r="G65" s="66">
        <v>1</v>
      </c>
      <c r="H65" s="59"/>
      <c r="I65" s="59"/>
      <c r="J65" s="54">
        <f t="shared" si="4"/>
        <v>0</v>
      </c>
      <c r="K65" s="54">
        <f t="shared" si="5"/>
        <v>0</v>
      </c>
      <c r="L65" s="13" t="s">
        <v>33</v>
      </c>
      <c r="M65" s="68">
        <v>1592.3076923076922</v>
      </c>
    </row>
    <row r="66" spans="2:13" ht="63.75">
      <c r="B66" s="73" t="s">
        <v>26</v>
      </c>
      <c r="C66" s="74">
        <v>59</v>
      </c>
      <c r="D66" s="67" t="s">
        <v>96</v>
      </c>
      <c r="E66" s="67" t="s">
        <v>428</v>
      </c>
      <c r="F66" s="67" t="s">
        <v>32</v>
      </c>
      <c r="G66" s="66">
        <v>1</v>
      </c>
      <c r="H66" s="59"/>
      <c r="I66" s="59"/>
      <c r="J66" s="54">
        <f t="shared" si="4"/>
        <v>0</v>
      </c>
      <c r="K66" s="54">
        <f t="shared" si="5"/>
        <v>0</v>
      </c>
      <c r="L66" s="13" t="s">
        <v>33</v>
      </c>
      <c r="M66" s="68">
        <v>5833.3333333333339</v>
      </c>
    </row>
    <row r="67" spans="2:13" ht="63.75">
      <c r="B67" s="73" t="s">
        <v>26</v>
      </c>
      <c r="C67" s="74">
        <v>60</v>
      </c>
      <c r="D67" s="67" t="s">
        <v>97</v>
      </c>
      <c r="E67" s="67" t="s">
        <v>97</v>
      </c>
      <c r="F67" s="67" t="s">
        <v>32</v>
      </c>
      <c r="G67" s="66">
        <v>1</v>
      </c>
      <c r="H67" s="59"/>
      <c r="I67" s="59"/>
      <c r="J67" s="54">
        <f t="shared" si="4"/>
        <v>0</v>
      </c>
      <c r="K67" s="54">
        <f t="shared" si="5"/>
        <v>0</v>
      </c>
      <c r="L67" s="13" t="s">
        <v>33</v>
      </c>
      <c r="M67" s="68">
        <v>5833.3333333333339</v>
      </c>
    </row>
    <row r="68" spans="2:13" ht="63.75">
      <c r="B68" s="72" t="s">
        <v>26</v>
      </c>
      <c r="C68" s="74">
        <v>61</v>
      </c>
      <c r="D68" s="67" t="s">
        <v>98</v>
      </c>
      <c r="E68" s="67" t="s">
        <v>98</v>
      </c>
      <c r="F68" s="67" t="s">
        <v>32</v>
      </c>
      <c r="G68" s="66">
        <v>1</v>
      </c>
      <c r="H68" s="59"/>
      <c r="I68" s="59"/>
      <c r="J68" s="54">
        <f t="shared" si="4"/>
        <v>0</v>
      </c>
      <c r="K68" s="54">
        <f t="shared" si="5"/>
        <v>0</v>
      </c>
      <c r="L68" s="13" t="s">
        <v>33</v>
      </c>
      <c r="M68" s="68">
        <v>41666.666666666672</v>
      </c>
    </row>
    <row r="69" spans="2:13" ht="63.75">
      <c r="B69" s="73" t="s">
        <v>26</v>
      </c>
      <c r="C69" s="74">
        <v>62</v>
      </c>
      <c r="D69" s="67" t="s">
        <v>99</v>
      </c>
      <c r="E69" s="67" t="s">
        <v>99</v>
      </c>
      <c r="F69" s="67" t="s">
        <v>32</v>
      </c>
      <c r="G69" s="66">
        <v>1</v>
      </c>
      <c r="H69" s="59"/>
      <c r="I69" s="59"/>
      <c r="J69" s="54">
        <f t="shared" si="4"/>
        <v>0</v>
      </c>
      <c r="K69" s="54">
        <f t="shared" si="5"/>
        <v>0</v>
      </c>
      <c r="L69" s="13" t="s">
        <v>33</v>
      </c>
      <c r="M69" s="68">
        <v>41666.666666666672</v>
      </c>
    </row>
    <row r="70" spans="2:13" ht="63.75">
      <c r="B70" s="73" t="s">
        <v>26</v>
      </c>
      <c r="C70" s="74">
        <v>63</v>
      </c>
      <c r="D70" s="67" t="s">
        <v>100</v>
      </c>
      <c r="E70" s="67" t="s">
        <v>100</v>
      </c>
      <c r="F70" s="67" t="s">
        <v>32</v>
      </c>
      <c r="G70" s="66">
        <v>2</v>
      </c>
      <c r="H70" s="59"/>
      <c r="I70" s="59"/>
      <c r="J70" s="54">
        <f t="shared" si="4"/>
        <v>0</v>
      </c>
      <c r="K70" s="54">
        <f t="shared" si="5"/>
        <v>0</v>
      </c>
      <c r="L70" s="13" t="s">
        <v>33</v>
      </c>
      <c r="M70" s="68">
        <v>1500</v>
      </c>
    </row>
    <row r="71" spans="2:13" ht="63.75">
      <c r="B71" s="72" t="s">
        <v>26</v>
      </c>
      <c r="C71" s="74">
        <v>64</v>
      </c>
      <c r="D71" s="67" t="s">
        <v>101</v>
      </c>
      <c r="E71" s="67" t="s">
        <v>101</v>
      </c>
      <c r="F71" s="67" t="s">
        <v>32</v>
      </c>
      <c r="G71" s="66">
        <v>10</v>
      </c>
      <c r="H71" s="59"/>
      <c r="I71" s="59"/>
      <c r="J71" s="54">
        <f t="shared" si="4"/>
        <v>0</v>
      </c>
      <c r="K71" s="54">
        <f t="shared" si="5"/>
        <v>0</v>
      </c>
      <c r="L71" s="13" t="s">
        <v>33</v>
      </c>
      <c r="M71" s="68">
        <v>6671.6</v>
      </c>
    </row>
    <row r="72" spans="2:13" ht="63.75">
      <c r="B72" s="73" t="s">
        <v>26</v>
      </c>
      <c r="C72" s="74">
        <v>65</v>
      </c>
      <c r="D72" s="67" t="s">
        <v>102</v>
      </c>
      <c r="E72" s="67" t="s">
        <v>102</v>
      </c>
      <c r="F72" s="67" t="s">
        <v>32</v>
      </c>
      <c r="G72" s="66">
        <v>2</v>
      </c>
      <c r="H72" s="59"/>
      <c r="I72" s="59"/>
      <c r="J72" s="54">
        <f t="shared" si="4"/>
        <v>0</v>
      </c>
      <c r="K72" s="54">
        <f t="shared" si="5"/>
        <v>0</v>
      </c>
      <c r="L72" s="13" t="s">
        <v>33</v>
      </c>
      <c r="M72" s="68">
        <v>6196.8</v>
      </c>
    </row>
    <row r="73" spans="2:13" ht="63.75">
      <c r="B73" s="73" t="s">
        <v>26</v>
      </c>
      <c r="C73" s="74">
        <v>66</v>
      </c>
      <c r="D73" s="98" t="s">
        <v>468</v>
      </c>
      <c r="E73" s="98" t="s">
        <v>468</v>
      </c>
      <c r="F73" s="98" t="s">
        <v>639</v>
      </c>
      <c r="G73" s="100">
        <v>125</v>
      </c>
      <c r="H73" s="59"/>
      <c r="I73" s="59"/>
      <c r="J73" s="54">
        <f t="shared" si="4"/>
        <v>0</v>
      </c>
      <c r="K73" s="54">
        <f t="shared" si="5"/>
        <v>0</v>
      </c>
      <c r="L73" s="13" t="s">
        <v>33</v>
      </c>
      <c r="M73" s="68">
        <v>8333.3333333333339</v>
      </c>
    </row>
    <row r="74" spans="2:13" ht="63.75">
      <c r="B74" s="72" t="s">
        <v>26</v>
      </c>
      <c r="C74" s="74">
        <v>67</v>
      </c>
      <c r="D74" s="67" t="s">
        <v>103</v>
      </c>
      <c r="E74" s="67" t="s">
        <v>103</v>
      </c>
      <c r="F74" s="67" t="s">
        <v>32</v>
      </c>
      <c r="G74" s="66">
        <v>3</v>
      </c>
      <c r="H74" s="59"/>
      <c r="I74" s="59"/>
      <c r="J74" s="54">
        <f t="shared" si="4"/>
        <v>0</v>
      </c>
      <c r="K74" s="54">
        <f t="shared" si="5"/>
        <v>0</v>
      </c>
      <c r="L74" s="13" t="s">
        <v>33</v>
      </c>
      <c r="M74" s="68">
        <v>5000</v>
      </c>
    </row>
    <row r="75" spans="2:13" ht="63.75">
      <c r="B75" s="73" t="s">
        <v>26</v>
      </c>
      <c r="C75" s="74">
        <v>68</v>
      </c>
      <c r="D75" s="67" t="s">
        <v>104</v>
      </c>
      <c r="E75" s="67" t="s">
        <v>104</v>
      </c>
      <c r="F75" s="67" t="s">
        <v>32</v>
      </c>
      <c r="G75" s="66">
        <v>3</v>
      </c>
      <c r="H75" s="59"/>
      <c r="I75" s="59"/>
      <c r="J75" s="54">
        <f t="shared" si="4"/>
        <v>0</v>
      </c>
      <c r="K75" s="54">
        <f t="shared" si="5"/>
        <v>0</v>
      </c>
      <c r="L75" s="13" t="s">
        <v>33</v>
      </c>
      <c r="M75" s="68">
        <v>1625.0000000000002</v>
      </c>
    </row>
    <row r="76" spans="2:13" ht="63.75">
      <c r="B76" s="73" t="s">
        <v>26</v>
      </c>
      <c r="C76" s="74">
        <v>69</v>
      </c>
      <c r="D76" s="67" t="s">
        <v>105</v>
      </c>
      <c r="E76" s="67" t="s">
        <v>105</v>
      </c>
      <c r="F76" s="67" t="s">
        <v>32</v>
      </c>
      <c r="G76" s="66">
        <v>3</v>
      </c>
      <c r="H76" s="59"/>
      <c r="I76" s="59"/>
      <c r="J76" s="54">
        <f t="shared" si="4"/>
        <v>0</v>
      </c>
      <c r="K76" s="54">
        <f t="shared" si="5"/>
        <v>0</v>
      </c>
      <c r="L76" s="13" t="s">
        <v>33</v>
      </c>
      <c r="M76" s="68">
        <v>3250.0000000000005</v>
      </c>
    </row>
    <row r="77" spans="2:13" ht="63.75">
      <c r="B77" s="72" t="s">
        <v>26</v>
      </c>
      <c r="C77" s="74">
        <v>70</v>
      </c>
      <c r="D77" s="67" t="s">
        <v>106</v>
      </c>
      <c r="E77" s="67" t="s">
        <v>106</v>
      </c>
      <c r="F77" s="67" t="s">
        <v>32</v>
      </c>
      <c r="G77" s="66">
        <v>1</v>
      </c>
      <c r="H77" s="59"/>
      <c r="I77" s="59"/>
      <c r="J77" s="54">
        <f t="shared" si="4"/>
        <v>0</v>
      </c>
      <c r="K77" s="54">
        <f t="shared" si="5"/>
        <v>0</v>
      </c>
      <c r="L77" s="13" t="s">
        <v>33</v>
      </c>
      <c r="M77" s="68">
        <v>18225</v>
      </c>
    </row>
    <row r="78" spans="2:13" ht="63.75">
      <c r="B78" s="73" t="s">
        <v>26</v>
      </c>
      <c r="C78" s="74">
        <v>71</v>
      </c>
      <c r="D78" s="67" t="s">
        <v>107</v>
      </c>
      <c r="E78" s="67" t="s">
        <v>107</v>
      </c>
      <c r="F78" s="67" t="s">
        <v>32</v>
      </c>
      <c r="G78" s="66">
        <v>5</v>
      </c>
      <c r="H78" s="59"/>
      <c r="I78" s="59"/>
      <c r="J78" s="54">
        <f t="shared" ref="J78:J141" si="6">H78*G78</f>
        <v>0</v>
      </c>
      <c r="K78" s="54">
        <f t="shared" ref="K78:K141" si="7">I78*G78</f>
        <v>0</v>
      </c>
      <c r="L78" s="13" t="s">
        <v>33</v>
      </c>
      <c r="M78" s="68">
        <v>5000</v>
      </c>
    </row>
    <row r="79" spans="2:13" ht="63.75">
      <c r="B79" s="73" t="s">
        <v>26</v>
      </c>
      <c r="C79" s="74">
        <v>72</v>
      </c>
      <c r="D79" s="67" t="s">
        <v>108</v>
      </c>
      <c r="E79" s="67" t="s">
        <v>108</v>
      </c>
      <c r="F79" s="67" t="s">
        <v>32</v>
      </c>
      <c r="G79" s="66">
        <v>5</v>
      </c>
      <c r="H79" s="59"/>
      <c r="I79" s="59"/>
      <c r="J79" s="54">
        <f t="shared" si="6"/>
        <v>0</v>
      </c>
      <c r="K79" s="54">
        <f t="shared" si="7"/>
        <v>0</v>
      </c>
      <c r="L79" s="13" t="s">
        <v>33</v>
      </c>
      <c r="M79" s="68">
        <v>5000</v>
      </c>
    </row>
    <row r="80" spans="2:13" ht="63.75">
      <c r="B80" s="72" t="s">
        <v>26</v>
      </c>
      <c r="C80" s="74">
        <v>73</v>
      </c>
      <c r="D80" s="67" t="s">
        <v>109</v>
      </c>
      <c r="E80" s="67" t="s">
        <v>109</v>
      </c>
      <c r="F80" s="67" t="s">
        <v>32</v>
      </c>
      <c r="G80" s="66">
        <v>5</v>
      </c>
      <c r="H80" s="59"/>
      <c r="I80" s="59"/>
      <c r="J80" s="54">
        <f t="shared" si="6"/>
        <v>0</v>
      </c>
      <c r="K80" s="54">
        <f t="shared" si="7"/>
        <v>0</v>
      </c>
      <c r="L80" s="13" t="s">
        <v>33</v>
      </c>
      <c r="M80" s="68">
        <v>5000</v>
      </c>
    </row>
    <row r="81" spans="2:13" ht="63.75">
      <c r="B81" s="73" t="s">
        <v>26</v>
      </c>
      <c r="C81" s="74">
        <v>74</v>
      </c>
      <c r="D81" s="67" t="s">
        <v>110</v>
      </c>
      <c r="E81" s="67" t="s">
        <v>110</v>
      </c>
      <c r="F81" s="67" t="s">
        <v>32</v>
      </c>
      <c r="G81" s="66">
        <v>5</v>
      </c>
      <c r="H81" s="59"/>
      <c r="I81" s="59"/>
      <c r="J81" s="54">
        <f t="shared" si="6"/>
        <v>0</v>
      </c>
      <c r="K81" s="54">
        <f t="shared" si="7"/>
        <v>0</v>
      </c>
      <c r="L81" s="13" t="s">
        <v>33</v>
      </c>
      <c r="M81" s="68">
        <v>5000</v>
      </c>
    </row>
    <row r="82" spans="2:13" ht="63.75">
      <c r="B82" s="73" t="s">
        <v>26</v>
      </c>
      <c r="C82" s="74">
        <v>75</v>
      </c>
      <c r="D82" s="67" t="s">
        <v>111</v>
      </c>
      <c r="E82" s="67" t="s">
        <v>429</v>
      </c>
      <c r="F82" s="67" t="s">
        <v>32</v>
      </c>
      <c r="G82" s="66">
        <v>1</v>
      </c>
      <c r="H82" s="59"/>
      <c r="I82" s="59"/>
      <c r="J82" s="54">
        <f t="shared" si="6"/>
        <v>0</v>
      </c>
      <c r="K82" s="54">
        <f t="shared" si="7"/>
        <v>0</v>
      </c>
      <c r="L82" s="13" t="s">
        <v>33</v>
      </c>
      <c r="M82" s="68">
        <v>208.33333333333334</v>
      </c>
    </row>
    <row r="83" spans="2:13" ht="63.75">
      <c r="B83" s="72" t="s">
        <v>26</v>
      </c>
      <c r="C83" s="74">
        <v>76</v>
      </c>
      <c r="D83" s="67" t="s">
        <v>112</v>
      </c>
      <c r="E83" s="67" t="s">
        <v>430</v>
      </c>
      <c r="F83" s="67" t="s">
        <v>32</v>
      </c>
      <c r="G83" s="66">
        <v>1</v>
      </c>
      <c r="H83" s="59"/>
      <c r="I83" s="59"/>
      <c r="J83" s="54">
        <f t="shared" si="6"/>
        <v>0</v>
      </c>
      <c r="K83" s="54">
        <f t="shared" si="7"/>
        <v>0</v>
      </c>
      <c r="L83" s="13" t="s">
        <v>33</v>
      </c>
      <c r="M83" s="68">
        <v>208.33333333333334</v>
      </c>
    </row>
    <row r="84" spans="2:13" ht="63.75">
      <c r="B84" s="73" t="s">
        <v>26</v>
      </c>
      <c r="C84" s="74">
        <v>77</v>
      </c>
      <c r="D84" s="67" t="s">
        <v>113</v>
      </c>
      <c r="E84" s="67" t="s">
        <v>113</v>
      </c>
      <c r="F84" s="67" t="s">
        <v>32</v>
      </c>
      <c r="G84" s="66">
        <v>400</v>
      </c>
      <c r="H84" s="59"/>
      <c r="I84" s="59"/>
      <c r="J84" s="54">
        <f t="shared" si="6"/>
        <v>0</v>
      </c>
      <c r="K84" s="54">
        <f t="shared" si="7"/>
        <v>0</v>
      </c>
      <c r="L84" s="13" t="s">
        <v>33</v>
      </c>
      <c r="M84" s="68">
        <v>466.66666666666669</v>
      </c>
    </row>
    <row r="85" spans="2:13" ht="63.75">
      <c r="B85" s="73" t="s">
        <v>26</v>
      </c>
      <c r="C85" s="74">
        <v>78</v>
      </c>
      <c r="D85" s="67" t="s">
        <v>114</v>
      </c>
      <c r="E85" s="67" t="s">
        <v>431</v>
      </c>
      <c r="F85" s="67" t="s">
        <v>32</v>
      </c>
      <c r="G85" s="66">
        <v>1</v>
      </c>
      <c r="H85" s="59"/>
      <c r="I85" s="59"/>
      <c r="J85" s="54">
        <f t="shared" si="6"/>
        <v>0</v>
      </c>
      <c r="K85" s="54">
        <f t="shared" si="7"/>
        <v>0</v>
      </c>
      <c r="L85" s="13" t="s">
        <v>33</v>
      </c>
      <c r="M85" s="68">
        <v>2500</v>
      </c>
    </row>
    <row r="86" spans="2:13" ht="63.75">
      <c r="B86" s="72" t="s">
        <v>26</v>
      </c>
      <c r="C86" s="74">
        <v>79</v>
      </c>
      <c r="D86" s="67" t="s">
        <v>115</v>
      </c>
      <c r="E86" s="67" t="s">
        <v>432</v>
      </c>
      <c r="F86" s="67" t="s">
        <v>32</v>
      </c>
      <c r="G86" s="66">
        <v>1</v>
      </c>
      <c r="H86" s="59"/>
      <c r="I86" s="59"/>
      <c r="J86" s="54">
        <f t="shared" si="6"/>
        <v>0</v>
      </c>
      <c r="K86" s="54">
        <f t="shared" si="7"/>
        <v>0</v>
      </c>
      <c r="L86" s="13" t="s">
        <v>33</v>
      </c>
      <c r="M86" s="68">
        <v>2500</v>
      </c>
    </row>
    <row r="87" spans="2:13" ht="63.75">
      <c r="B87" s="73" t="s">
        <v>26</v>
      </c>
      <c r="C87" s="74">
        <v>80</v>
      </c>
      <c r="D87" s="67" t="s">
        <v>116</v>
      </c>
      <c r="E87" s="67" t="s">
        <v>116</v>
      </c>
      <c r="F87" s="67" t="s">
        <v>35</v>
      </c>
      <c r="G87" s="66">
        <v>3</v>
      </c>
      <c r="H87" s="59"/>
      <c r="I87" s="59"/>
      <c r="J87" s="54">
        <f t="shared" si="6"/>
        <v>0</v>
      </c>
      <c r="K87" s="54">
        <f t="shared" si="7"/>
        <v>0</v>
      </c>
      <c r="L87" s="13" t="s">
        <v>33</v>
      </c>
      <c r="M87" s="68">
        <v>2500</v>
      </c>
    </row>
    <row r="88" spans="2:13" ht="63.75">
      <c r="B88" s="73" t="s">
        <v>26</v>
      </c>
      <c r="C88" s="74">
        <v>81</v>
      </c>
      <c r="D88" s="67" t="s">
        <v>117</v>
      </c>
      <c r="E88" s="67" t="s">
        <v>433</v>
      </c>
      <c r="F88" s="67" t="s">
        <v>32</v>
      </c>
      <c r="G88" s="66">
        <v>1</v>
      </c>
      <c r="H88" s="59"/>
      <c r="I88" s="59"/>
      <c r="J88" s="54">
        <f t="shared" si="6"/>
        <v>0</v>
      </c>
      <c r="K88" s="54">
        <f t="shared" si="7"/>
        <v>0</v>
      </c>
      <c r="L88" s="13" t="s">
        <v>33</v>
      </c>
      <c r="M88" s="68">
        <v>208.33333333333334</v>
      </c>
    </row>
    <row r="89" spans="2:13" ht="63.75">
      <c r="B89" s="72" t="s">
        <v>26</v>
      </c>
      <c r="C89" s="74">
        <v>82</v>
      </c>
      <c r="D89" s="67" t="s">
        <v>118</v>
      </c>
      <c r="E89" s="67" t="s">
        <v>118</v>
      </c>
      <c r="F89" s="91" t="s">
        <v>35</v>
      </c>
      <c r="G89" s="66">
        <v>1</v>
      </c>
      <c r="H89" s="59"/>
      <c r="I89" s="59"/>
      <c r="J89" s="54">
        <f t="shared" si="6"/>
        <v>0</v>
      </c>
      <c r="K89" s="54">
        <f t="shared" si="7"/>
        <v>0</v>
      </c>
      <c r="L89" s="13" t="s">
        <v>33</v>
      </c>
      <c r="M89" s="92">
        <v>416.66666666666669</v>
      </c>
    </row>
    <row r="90" spans="2:13" ht="63.75">
      <c r="B90" s="73" t="s">
        <v>26</v>
      </c>
      <c r="C90" s="74">
        <v>83</v>
      </c>
      <c r="D90" s="67" t="s">
        <v>119</v>
      </c>
      <c r="E90" s="67" t="s">
        <v>119</v>
      </c>
      <c r="F90" s="91" t="s">
        <v>32</v>
      </c>
      <c r="G90" s="66">
        <v>1</v>
      </c>
      <c r="H90" s="59"/>
      <c r="I90" s="59"/>
      <c r="J90" s="54">
        <f t="shared" si="6"/>
        <v>0</v>
      </c>
      <c r="K90" s="54">
        <f t="shared" si="7"/>
        <v>0</v>
      </c>
      <c r="L90" s="13" t="s">
        <v>33</v>
      </c>
      <c r="M90" s="93">
        <v>8640</v>
      </c>
    </row>
    <row r="91" spans="2:13" ht="63.75">
      <c r="B91" s="73" t="s">
        <v>26</v>
      </c>
      <c r="C91" s="74">
        <v>84</v>
      </c>
      <c r="D91" s="67" t="s">
        <v>120</v>
      </c>
      <c r="E91" s="67" t="s">
        <v>120</v>
      </c>
      <c r="F91" s="91" t="s">
        <v>32</v>
      </c>
      <c r="G91" s="66">
        <v>10</v>
      </c>
      <c r="H91" s="59"/>
      <c r="I91" s="59"/>
      <c r="J91" s="54">
        <f t="shared" si="6"/>
        <v>0</v>
      </c>
      <c r="K91" s="54">
        <f t="shared" si="7"/>
        <v>0</v>
      </c>
      <c r="L91" s="13" t="s">
        <v>33</v>
      </c>
      <c r="M91" s="93">
        <v>1000</v>
      </c>
    </row>
    <row r="92" spans="2:13" ht="63.75">
      <c r="B92" s="72" t="s">
        <v>26</v>
      </c>
      <c r="C92" s="74">
        <v>85</v>
      </c>
      <c r="D92" s="67" t="s">
        <v>121</v>
      </c>
      <c r="E92" s="67" t="s">
        <v>121</v>
      </c>
      <c r="F92" s="91" t="s">
        <v>32</v>
      </c>
      <c r="G92" s="66">
        <v>18</v>
      </c>
      <c r="H92" s="59"/>
      <c r="I92" s="59"/>
      <c r="J92" s="54">
        <f t="shared" si="6"/>
        <v>0</v>
      </c>
      <c r="K92" s="54">
        <f t="shared" si="7"/>
        <v>0</v>
      </c>
      <c r="L92" s="13" t="s">
        <v>33</v>
      </c>
      <c r="M92" s="93">
        <v>1800</v>
      </c>
    </row>
    <row r="93" spans="2:13" ht="63.75">
      <c r="B93" s="73" t="s">
        <v>26</v>
      </c>
      <c r="C93" s="74">
        <v>86</v>
      </c>
      <c r="D93" s="67" t="s">
        <v>122</v>
      </c>
      <c r="E93" s="67" t="s">
        <v>122</v>
      </c>
      <c r="F93" s="91" t="s">
        <v>36</v>
      </c>
      <c r="G93" s="66">
        <v>4</v>
      </c>
      <c r="H93" s="59"/>
      <c r="I93" s="59"/>
      <c r="J93" s="54">
        <f t="shared" si="6"/>
        <v>0</v>
      </c>
      <c r="K93" s="54">
        <f t="shared" si="7"/>
        <v>0</v>
      </c>
      <c r="L93" s="13" t="s">
        <v>33</v>
      </c>
      <c r="M93" s="93">
        <v>6666.666666666667</v>
      </c>
    </row>
    <row r="94" spans="2:13" ht="63.75">
      <c r="B94" s="73" t="s">
        <v>26</v>
      </c>
      <c r="C94" s="74">
        <v>87</v>
      </c>
      <c r="D94" s="67" t="s">
        <v>123</v>
      </c>
      <c r="E94" s="67" t="s">
        <v>434</v>
      </c>
      <c r="F94" s="91" t="s">
        <v>36</v>
      </c>
      <c r="G94" s="66">
        <v>2</v>
      </c>
      <c r="H94" s="59"/>
      <c r="I94" s="59"/>
      <c r="J94" s="54">
        <f t="shared" si="6"/>
        <v>0</v>
      </c>
      <c r="K94" s="54">
        <f t="shared" si="7"/>
        <v>0</v>
      </c>
      <c r="L94" s="13" t="s">
        <v>33</v>
      </c>
      <c r="M94" s="93">
        <v>3333.3333333333335</v>
      </c>
    </row>
    <row r="95" spans="2:13" ht="63.75">
      <c r="B95" s="72" t="s">
        <v>26</v>
      </c>
      <c r="C95" s="74">
        <v>88</v>
      </c>
      <c r="D95" s="95" t="s">
        <v>124</v>
      </c>
      <c r="E95" s="95" t="s">
        <v>124</v>
      </c>
      <c r="F95" s="91" t="s">
        <v>32</v>
      </c>
      <c r="G95" s="66">
        <v>10</v>
      </c>
      <c r="H95" s="59"/>
      <c r="I95" s="59"/>
      <c r="J95" s="54">
        <f t="shared" si="6"/>
        <v>0</v>
      </c>
      <c r="K95" s="54">
        <f t="shared" si="7"/>
        <v>0</v>
      </c>
      <c r="L95" s="13" t="s">
        <v>33</v>
      </c>
      <c r="M95" s="93">
        <v>3127.4666666666662</v>
      </c>
    </row>
    <row r="96" spans="2:13" ht="63.75">
      <c r="B96" s="73" t="s">
        <v>26</v>
      </c>
      <c r="C96" s="74">
        <v>89</v>
      </c>
      <c r="D96" s="67" t="s">
        <v>125</v>
      </c>
      <c r="E96" s="67" t="s">
        <v>125</v>
      </c>
      <c r="F96" s="91" t="s">
        <v>32</v>
      </c>
      <c r="G96" s="66">
        <v>1</v>
      </c>
      <c r="H96" s="59"/>
      <c r="I96" s="59"/>
      <c r="J96" s="54">
        <f t="shared" si="6"/>
        <v>0</v>
      </c>
      <c r="K96" s="54">
        <f t="shared" si="7"/>
        <v>0</v>
      </c>
      <c r="L96" s="13" t="s">
        <v>33</v>
      </c>
      <c r="M96" s="93">
        <v>1250</v>
      </c>
    </row>
    <row r="97" spans="2:13" ht="63.75">
      <c r="B97" s="73" t="s">
        <v>26</v>
      </c>
      <c r="C97" s="74">
        <v>90</v>
      </c>
      <c r="D97" s="67" t="s">
        <v>126</v>
      </c>
      <c r="E97" s="67" t="s">
        <v>126</v>
      </c>
      <c r="F97" s="91" t="s">
        <v>32</v>
      </c>
      <c r="G97" s="66">
        <v>200</v>
      </c>
      <c r="H97" s="59"/>
      <c r="I97" s="59"/>
      <c r="J97" s="54">
        <f t="shared" si="6"/>
        <v>0</v>
      </c>
      <c r="K97" s="54">
        <f t="shared" si="7"/>
        <v>0</v>
      </c>
      <c r="L97" s="13" t="s">
        <v>33</v>
      </c>
      <c r="M97" s="93">
        <v>20000</v>
      </c>
    </row>
    <row r="98" spans="2:13" ht="63.75">
      <c r="B98" s="72" t="s">
        <v>26</v>
      </c>
      <c r="C98" s="74">
        <v>91</v>
      </c>
      <c r="D98" s="67" t="s">
        <v>127</v>
      </c>
      <c r="E98" s="67" t="s">
        <v>127</v>
      </c>
      <c r="F98" s="91" t="s">
        <v>32</v>
      </c>
      <c r="G98" s="66">
        <v>2</v>
      </c>
      <c r="H98" s="59"/>
      <c r="I98" s="59"/>
      <c r="J98" s="54">
        <f t="shared" si="6"/>
        <v>0</v>
      </c>
      <c r="K98" s="54">
        <f t="shared" si="7"/>
        <v>0</v>
      </c>
      <c r="L98" s="13" t="s">
        <v>33</v>
      </c>
      <c r="M98" s="93">
        <v>2666.666666666667</v>
      </c>
    </row>
    <row r="99" spans="2:13" ht="63.75">
      <c r="B99" s="73" t="s">
        <v>26</v>
      </c>
      <c r="C99" s="74">
        <v>92</v>
      </c>
      <c r="D99" s="67" t="s">
        <v>128</v>
      </c>
      <c r="E99" s="67" t="s">
        <v>435</v>
      </c>
      <c r="F99" s="91" t="s">
        <v>32</v>
      </c>
      <c r="G99" s="66">
        <v>100</v>
      </c>
      <c r="H99" s="59"/>
      <c r="I99" s="59"/>
      <c r="J99" s="54">
        <f t="shared" si="6"/>
        <v>0</v>
      </c>
      <c r="K99" s="54">
        <f t="shared" si="7"/>
        <v>0</v>
      </c>
      <c r="L99" s="13" t="s">
        <v>33</v>
      </c>
      <c r="M99" s="93">
        <v>2916.666666666667</v>
      </c>
    </row>
    <row r="100" spans="2:13" ht="63.75">
      <c r="B100" s="73" t="s">
        <v>26</v>
      </c>
      <c r="C100" s="74">
        <v>93</v>
      </c>
      <c r="D100" s="67" t="s">
        <v>129</v>
      </c>
      <c r="E100" s="67" t="s">
        <v>129</v>
      </c>
      <c r="F100" s="91" t="s">
        <v>32</v>
      </c>
      <c r="G100" s="66">
        <v>2</v>
      </c>
      <c r="H100" s="59"/>
      <c r="I100" s="59"/>
      <c r="J100" s="54">
        <f t="shared" si="6"/>
        <v>0</v>
      </c>
      <c r="K100" s="54">
        <f t="shared" si="7"/>
        <v>0</v>
      </c>
      <c r="L100" s="13" t="s">
        <v>33</v>
      </c>
      <c r="M100" s="93">
        <v>1950</v>
      </c>
    </row>
    <row r="101" spans="2:13" ht="63.75">
      <c r="B101" s="72" t="s">
        <v>26</v>
      </c>
      <c r="C101" s="74">
        <v>94</v>
      </c>
      <c r="D101" s="67" t="s">
        <v>130</v>
      </c>
      <c r="E101" s="67" t="s">
        <v>130</v>
      </c>
      <c r="F101" s="91" t="s">
        <v>32</v>
      </c>
      <c r="G101" s="66">
        <v>2</v>
      </c>
      <c r="H101" s="59"/>
      <c r="I101" s="59"/>
      <c r="J101" s="54">
        <f t="shared" si="6"/>
        <v>0</v>
      </c>
      <c r="K101" s="54">
        <f t="shared" si="7"/>
        <v>0</v>
      </c>
      <c r="L101" s="13" t="s">
        <v>33</v>
      </c>
      <c r="M101" s="93">
        <v>166.66666666666669</v>
      </c>
    </row>
    <row r="102" spans="2:13" ht="63.75">
      <c r="B102" s="73" t="s">
        <v>26</v>
      </c>
      <c r="C102" s="74">
        <v>95</v>
      </c>
      <c r="D102" s="67" t="s">
        <v>131</v>
      </c>
      <c r="E102" s="67" t="s">
        <v>131</v>
      </c>
      <c r="F102" s="91" t="s">
        <v>32</v>
      </c>
      <c r="G102" s="66">
        <v>2</v>
      </c>
      <c r="H102" s="59"/>
      <c r="I102" s="59"/>
      <c r="J102" s="54">
        <f t="shared" si="6"/>
        <v>0</v>
      </c>
      <c r="K102" s="54">
        <f t="shared" si="7"/>
        <v>0</v>
      </c>
      <c r="L102" s="13" t="s">
        <v>33</v>
      </c>
      <c r="M102" s="93">
        <v>166.66666666666669</v>
      </c>
    </row>
    <row r="103" spans="2:13" ht="63.75">
      <c r="B103" s="73" t="s">
        <v>26</v>
      </c>
      <c r="C103" s="74">
        <v>96</v>
      </c>
      <c r="D103" s="67" t="s">
        <v>132</v>
      </c>
      <c r="E103" s="67" t="s">
        <v>132</v>
      </c>
      <c r="F103" s="91" t="s">
        <v>32</v>
      </c>
      <c r="G103" s="66">
        <v>6</v>
      </c>
      <c r="H103" s="59"/>
      <c r="I103" s="59"/>
      <c r="J103" s="54">
        <f t="shared" si="6"/>
        <v>0</v>
      </c>
      <c r="K103" s="54">
        <f t="shared" si="7"/>
        <v>0</v>
      </c>
      <c r="L103" s="13" t="s">
        <v>33</v>
      </c>
      <c r="M103" s="93">
        <v>4750</v>
      </c>
    </row>
    <row r="104" spans="2:13" ht="63.75">
      <c r="B104" s="72" t="s">
        <v>26</v>
      </c>
      <c r="C104" s="74">
        <v>97</v>
      </c>
      <c r="D104" s="67" t="s">
        <v>133</v>
      </c>
      <c r="E104" s="67" t="s">
        <v>133</v>
      </c>
      <c r="F104" s="91" t="s">
        <v>32</v>
      </c>
      <c r="G104" s="66">
        <v>2</v>
      </c>
      <c r="H104" s="59"/>
      <c r="I104" s="59"/>
      <c r="J104" s="54">
        <f t="shared" si="6"/>
        <v>0</v>
      </c>
      <c r="K104" s="54">
        <f t="shared" si="7"/>
        <v>0</v>
      </c>
      <c r="L104" s="13" t="s">
        <v>33</v>
      </c>
      <c r="M104" s="93">
        <v>10000</v>
      </c>
    </row>
    <row r="105" spans="2:13" ht="63.75">
      <c r="B105" s="73" t="s">
        <v>26</v>
      </c>
      <c r="C105" s="74">
        <v>98</v>
      </c>
      <c r="D105" s="67" t="s">
        <v>134</v>
      </c>
      <c r="E105" s="67" t="s">
        <v>134</v>
      </c>
      <c r="F105" s="91" t="s">
        <v>32</v>
      </c>
      <c r="G105" s="66">
        <v>1</v>
      </c>
      <c r="H105" s="59"/>
      <c r="I105" s="59"/>
      <c r="J105" s="54">
        <f t="shared" si="6"/>
        <v>0</v>
      </c>
      <c r="K105" s="54">
        <f t="shared" si="7"/>
        <v>0</v>
      </c>
      <c r="L105" s="13" t="s">
        <v>33</v>
      </c>
      <c r="M105" s="93">
        <v>2500</v>
      </c>
    </row>
    <row r="106" spans="2:13" ht="63.75">
      <c r="B106" s="73" t="s">
        <v>26</v>
      </c>
      <c r="C106" s="74">
        <v>99</v>
      </c>
      <c r="D106" s="67" t="s">
        <v>135</v>
      </c>
      <c r="E106" s="67" t="s">
        <v>135</v>
      </c>
      <c r="F106" s="91" t="s">
        <v>32</v>
      </c>
      <c r="G106" s="66">
        <v>1</v>
      </c>
      <c r="H106" s="59"/>
      <c r="I106" s="59"/>
      <c r="J106" s="54">
        <f t="shared" si="6"/>
        <v>0</v>
      </c>
      <c r="K106" s="54">
        <f t="shared" si="7"/>
        <v>0</v>
      </c>
      <c r="L106" s="13" t="s">
        <v>33</v>
      </c>
      <c r="M106" s="93">
        <v>583.33333333333337</v>
      </c>
    </row>
    <row r="107" spans="2:13" ht="63.75">
      <c r="B107" s="72" t="s">
        <v>26</v>
      </c>
      <c r="C107" s="74">
        <v>100</v>
      </c>
      <c r="D107" s="67" t="s">
        <v>136</v>
      </c>
      <c r="E107" s="67" t="s">
        <v>136</v>
      </c>
      <c r="F107" s="91" t="s">
        <v>32</v>
      </c>
      <c r="G107" s="66">
        <v>2</v>
      </c>
      <c r="H107" s="59"/>
      <c r="I107" s="59"/>
      <c r="J107" s="54">
        <f t="shared" si="6"/>
        <v>0</v>
      </c>
      <c r="K107" s="54">
        <f t="shared" si="7"/>
        <v>0</v>
      </c>
      <c r="L107" s="13" t="s">
        <v>33</v>
      </c>
      <c r="M107" s="93">
        <v>833.33333333333337</v>
      </c>
    </row>
    <row r="108" spans="2:13" ht="63.75">
      <c r="B108" s="73" t="s">
        <v>26</v>
      </c>
      <c r="C108" s="74">
        <v>101</v>
      </c>
      <c r="D108" s="67" t="s">
        <v>137</v>
      </c>
      <c r="E108" s="67" t="s">
        <v>137</v>
      </c>
      <c r="F108" s="91" t="s">
        <v>32</v>
      </c>
      <c r="G108" s="66">
        <v>2</v>
      </c>
      <c r="H108" s="59"/>
      <c r="I108" s="59"/>
      <c r="J108" s="54">
        <f t="shared" si="6"/>
        <v>0</v>
      </c>
      <c r="K108" s="54">
        <f t="shared" si="7"/>
        <v>0</v>
      </c>
      <c r="L108" s="13" t="s">
        <v>33</v>
      </c>
      <c r="M108" s="93">
        <v>934</v>
      </c>
    </row>
    <row r="109" spans="2:13" ht="63.75">
      <c r="B109" s="73" t="s">
        <v>26</v>
      </c>
      <c r="C109" s="74">
        <v>102</v>
      </c>
      <c r="D109" s="67" t="s">
        <v>138</v>
      </c>
      <c r="E109" s="67" t="s">
        <v>138</v>
      </c>
      <c r="F109" s="91" t="s">
        <v>32</v>
      </c>
      <c r="G109" s="66">
        <v>1</v>
      </c>
      <c r="H109" s="59"/>
      <c r="I109" s="59"/>
      <c r="J109" s="54">
        <f t="shared" si="6"/>
        <v>0</v>
      </c>
      <c r="K109" s="54">
        <f t="shared" si="7"/>
        <v>0</v>
      </c>
      <c r="L109" s="13" t="s">
        <v>33</v>
      </c>
      <c r="M109" s="93">
        <v>4025</v>
      </c>
    </row>
    <row r="110" spans="2:13" ht="63.75">
      <c r="B110" s="72" t="s">
        <v>26</v>
      </c>
      <c r="C110" s="74">
        <v>103</v>
      </c>
      <c r="D110" s="67" t="s">
        <v>139</v>
      </c>
      <c r="E110" s="67" t="s">
        <v>139</v>
      </c>
      <c r="F110" s="91" t="s">
        <v>32</v>
      </c>
      <c r="G110" s="66">
        <v>1</v>
      </c>
      <c r="H110" s="59"/>
      <c r="I110" s="59"/>
      <c r="J110" s="54">
        <f t="shared" si="6"/>
        <v>0</v>
      </c>
      <c r="K110" s="54">
        <f t="shared" si="7"/>
        <v>0</v>
      </c>
      <c r="L110" s="13" t="s">
        <v>33</v>
      </c>
      <c r="M110" s="93">
        <v>833.33333333333337</v>
      </c>
    </row>
    <row r="111" spans="2:13" ht="63.75">
      <c r="B111" s="73" t="s">
        <v>26</v>
      </c>
      <c r="C111" s="74">
        <v>104</v>
      </c>
      <c r="D111" s="67" t="s">
        <v>140</v>
      </c>
      <c r="E111" s="67" t="s">
        <v>140</v>
      </c>
      <c r="F111" s="91" t="s">
        <v>32</v>
      </c>
      <c r="G111" s="66">
        <v>1</v>
      </c>
      <c r="H111" s="59"/>
      <c r="I111" s="59"/>
      <c r="J111" s="54">
        <f t="shared" si="6"/>
        <v>0</v>
      </c>
      <c r="K111" s="54">
        <f t="shared" si="7"/>
        <v>0</v>
      </c>
      <c r="L111" s="13" t="s">
        <v>33</v>
      </c>
      <c r="M111" s="93">
        <v>833.33333333333337</v>
      </c>
    </row>
    <row r="112" spans="2:13" ht="63.75">
      <c r="B112" s="73" t="s">
        <v>26</v>
      </c>
      <c r="C112" s="74">
        <v>105</v>
      </c>
      <c r="D112" s="67" t="s">
        <v>141</v>
      </c>
      <c r="E112" s="67" t="s">
        <v>141</v>
      </c>
      <c r="F112" s="91" t="s">
        <v>32</v>
      </c>
      <c r="G112" s="66">
        <v>1</v>
      </c>
      <c r="H112" s="59"/>
      <c r="I112" s="59"/>
      <c r="J112" s="54">
        <f t="shared" si="6"/>
        <v>0</v>
      </c>
      <c r="K112" s="54">
        <f t="shared" si="7"/>
        <v>0</v>
      </c>
      <c r="L112" s="13" t="s">
        <v>33</v>
      </c>
      <c r="M112" s="93">
        <v>833.33333333333337</v>
      </c>
    </row>
    <row r="113" spans="2:13" ht="63.75">
      <c r="B113" s="72" t="s">
        <v>26</v>
      </c>
      <c r="C113" s="74">
        <v>106</v>
      </c>
      <c r="D113" s="67" t="s">
        <v>142</v>
      </c>
      <c r="E113" s="67" t="s">
        <v>142</v>
      </c>
      <c r="F113" s="91" t="s">
        <v>32</v>
      </c>
      <c r="G113" s="66">
        <v>2</v>
      </c>
      <c r="H113" s="59"/>
      <c r="I113" s="59"/>
      <c r="J113" s="54">
        <f t="shared" si="6"/>
        <v>0</v>
      </c>
      <c r="K113" s="54">
        <f t="shared" si="7"/>
        <v>0</v>
      </c>
      <c r="L113" s="13" t="s">
        <v>33</v>
      </c>
      <c r="M113" s="93">
        <v>575</v>
      </c>
    </row>
    <row r="114" spans="2:13" ht="63.75">
      <c r="B114" s="73" t="s">
        <v>26</v>
      </c>
      <c r="C114" s="74">
        <v>107</v>
      </c>
      <c r="D114" s="67" t="s">
        <v>143</v>
      </c>
      <c r="E114" s="67" t="s">
        <v>143</v>
      </c>
      <c r="F114" s="91" t="s">
        <v>32</v>
      </c>
      <c r="G114" s="66">
        <v>10</v>
      </c>
      <c r="H114" s="59"/>
      <c r="I114" s="59"/>
      <c r="J114" s="54">
        <f t="shared" si="6"/>
        <v>0</v>
      </c>
      <c r="K114" s="54">
        <f t="shared" si="7"/>
        <v>0</v>
      </c>
      <c r="L114" s="13" t="s">
        <v>33</v>
      </c>
      <c r="M114" s="93">
        <v>3000</v>
      </c>
    </row>
    <row r="115" spans="2:13" ht="63.75">
      <c r="B115" s="73" t="s">
        <v>26</v>
      </c>
      <c r="C115" s="74">
        <v>108</v>
      </c>
      <c r="D115" s="67" t="s">
        <v>144</v>
      </c>
      <c r="E115" s="67" t="s">
        <v>144</v>
      </c>
      <c r="F115" s="91" t="s">
        <v>32</v>
      </c>
      <c r="G115" s="66">
        <v>2</v>
      </c>
      <c r="H115" s="59"/>
      <c r="I115" s="59"/>
      <c r="J115" s="54">
        <f t="shared" si="6"/>
        <v>0</v>
      </c>
      <c r="K115" s="54">
        <f t="shared" si="7"/>
        <v>0</v>
      </c>
      <c r="L115" s="13" t="s">
        <v>33</v>
      </c>
      <c r="M115" s="93">
        <v>2083.3333333333335</v>
      </c>
    </row>
    <row r="116" spans="2:13" ht="63.75">
      <c r="B116" s="72" t="s">
        <v>26</v>
      </c>
      <c r="C116" s="74">
        <v>109</v>
      </c>
      <c r="D116" s="67" t="s">
        <v>145</v>
      </c>
      <c r="E116" s="67" t="s">
        <v>145</v>
      </c>
      <c r="F116" s="91" t="s">
        <v>32</v>
      </c>
      <c r="G116" s="66">
        <v>3</v>
      </c>
      <c r="H116" s="59"/>
      <c r="I116" s="59"/>
      <c r="J116" s="54">
        <f t="shared" si="6"/>
        <v>0</v>
      </c>
      <c r="K116" s="54">
        <f t="shared" si="7"/>
        <v>0</v>
      </c>
      <c r="L116" s="13" t="s">
        <v>33</v>
      </c>
      <c r="M116" s="93">
        <v>4725</v>
      </c>
    </row>
    <row r="117" spans="2:13" ht="63.75">
      <c r="B117" s="73" t="s">
        <v>26</v>
      </c>
      <c r="C117" s="74">
        <v>110</v>
      </c>
      <c r="D117" s="67" t="s">
        <v>146</v>
      </c>
      <c r="E117" s="67" t="s">
        <v>146</v>
      </c>
      <c r="F117" s="91" t="s">
        <v>32</v>
      </c>
      <c r="G117" s="66">
        <v>2</v>
      </c>
      <c r="H117" s="59"/>
      <c r="I117" s="59"/>
      <c r="J117" s="54">
        <f t="shared" si="6"/>
        <v>0</v>
      </c>
      <c r="K117" s="54">
        <f t="shared" si="7"/>
        <v>0</v>
      </c>
      <c r="L117" s="13" t="s">
        <v>33</v>
      </c>
      <c r="M117" s="93">
        <v>5750</v>
      </c>
    </row>
    <row r="118" spans="2:13" ht="63.75">
      <c r="B118" s="73" t="s">
        <v>26</v>
      </c>
      <c r="C118" s="74">
        <v>111</v>
      </c>
      <c r="D118" s="67" t="s">
        <v>147</v>
      </c>
      <c r="E118" s="67" t="s">
        <v>147</v>
      </c>
      <c r="F118" s="91" t="s">
        <v>32</v>
      </c>
      <c r="G118" s="66">
        <v>2</v>
      </c>
      <c r="H118" s="59"/>
      <c r="I118" s="59"/>
      <c r="J118" s="54">
        <f t="shared" si="6"/>
        <v>0</v>
      </c>
      <c r="K118" s="54">
        <f t="shared" si="7"/>
        <v>0</v>
      </c>
      <c r="L118" s="13" t="s">
        <v>33</v>
      </c>
      <c r="M118" s="93">
        <v>6900</v>
      </c>
    </row>
    <row r="119" spans="2:13" ht="63.75">
      <c r="B119" s="72" t="s">
        <v>26</v>
      </c>
      <c r="C119" s="74">
        <v>112</v>
      </c>
      <c r="D119" s="67" t="s">
        <v>148</v>
      </c>
      <c r="E119" s="67" t="s">
        <v>148</v>
      </c>
      <c r="F119" s="91" t="s">
        <v>32</v>
      </c>
      <c r="G119" s="66">
        <v>2</v>
      </c>
      <c r="H119" s="59"/>
      <c r="I119" s="59"/>
      <c r="J119" s="54">
        <f t="shared" si="6"/>
        <v>0</v>
      </c>
      <c r="K119" s="54">
        <f t="shared" si="7"/>
        <v>0</v>
      </c>
      <c r="L119" s="13" t="s">
        <v>33</v>
      </c>
      <c r="M119" s="93">
        <v>3333.3333333333335</v>
      </c>
    </row>
    <row r="120" spans="2:13" ht="63.75">
      <c r="B120" s="73" t="s">
        <v>26</v>
      </c>
      <c r="C120" s="74">
        <v>113</v>
      </c>
      <c r="D120" s="67" t="s">
        <v>149</v>
      </c>
      <c r="E120" s="67" t="s">
        <v>149</v>
      </c>
      <c r="F120" s="91" t="s">
        <v>32</v>
      </c>
      <c r="G120" s="66">
        <v>2</v>
      </c>
      <c r="H120" s="59"/>
      <c r="I120" s="59"/>
      <c r="J120" s="54">
        <f t="shared" si="6"/>
        <v>0</v>
      </c>
      <c r="K120" s="54">
        <f t="shared" si="7"/>
        <v>0</v>
      </c>
      <c r="L120" s="13" t="s">
        <v>33</v>
      </c>
      <c r="M120" s="93">
        <v>10000</v>
      </c>
    </row>
    <row r="121" spans="2:13" ht="63.75">
      <c r="B121" s="73" t="s">
        <v>26</v>
      </c>
      <c r="C121" s="74">
        <v>114</v>
      </c>
      <c r="D121" s="67" t="s">
        <v>150</v>
      </c>
      <c r="E121" s="67" t="s">
        <v>150</v>
      </c>
      <c r="F121" s="91" t="s">
        <v>32</v>
      </c>
      <c r="G121" s="66">
        <v>4</v>
      </c>
      <c r="H121" s="59"/>
      <c r="I121" s="59"/>
      <c r="J121" s="54">
        <f t="shared" si="6"/>
        <v>0</v>
      </c>
      <c r="K121" s="54">
        <f t="shared" si="7"/>
        <v>0</v>
      </c>
      <c r="L121" s="13" t="s">
        <v>33</v>
      </c>
      <c r="M121" s="93">
        <v>20000</v>
      </c>
    </row>
    <row r="122" spans="2:13" ht="63.75">
      <c r="B122" s="72" t="s">
        <v>26</v>
      </c>
      <c r="C122" s="74">
        <v>115</v>
      </c>
      <c r="D122" s="67" t="s">
        <v>151</v>
      </c>
      <c r="E122" s="67" t="s">
        <v>151</v>
      </c>
      <c r="F122" s="91" t="s">
        <v>32</v>
      </c>
      <c r="G122" s="66">
        <v>10</v>
      </c>
      <c r="H122" s="59"/>
      <c r="I122" s="59"/>
      <c r="J122" s="54">
        <f t="shared" si="6"/>
        <v>0</v>
      </c>
      <c r="K122" s="54">
        <f t="shared" si="7"/>
        <v>0</v>
      </c>
      <c r="L122" s="13" t="s">
        <v>33</v>
      </c>
      <c r="M122" s="93">
        <v>300</v>
      </c>
    </row>
    <row r="123" spans="2:13" ht="63.75">
      <c r="B123" s="73" t="s">
        <v>26</v>
      </c>
      <c r="C123" s="74">
        <v>116</v>
      </c>
      <c r="D123" s="67" t="s">
        <v>152</v>
      </c>
      <c r="E123" s="67" t="s">
        <v>152</v>
      </c>
      <c r="F123" s="91" t="s">
        <v>32</v>
      </c>
      <c r="G123" s="66">
        <v>4</v>
      </c>
      <c r="H123" s="59"/>
      <c r="I123" s="59"/>
      <c r="J123" s="54">
        <f t="shared" si="6"/>
        <v>0</v>
      </c>
      <c r="K123" s="54">
        <f t="shared" si="7"/>
        <v>0</v>
      </c>
      <c r="L123" s="13" t="s">
        <v>33</v>
      </c>
      <c r="M123" s="93">
        <v>4500</v>
      </c>
    </row>
    <row r="124" spans="2:13" ht="63.75">
      <c r="B124" s="73" t="s">
        <v>26</v>
      </c>
      <c r="C124" s="74">
        <v>117</v>
      </c>
      <c r="D124" s="67" t="s">
        <v>153</v>
      </c>
      <c r="E124" s="67" t="s">
        <v>153</v>
      </c>
      <c r="F124" s="91" t="s">
        <v>32</v>
      </c>
      <c r="G124" s="66">
        <v>15</v>
      </c>
      <c r="H124" s="59"/>
      <c r="I124" s="59"/>
      <c r="J124" s="54">
        <f t="shared" si="6"/>
        <v>0</v>
      </c>
      <c r="K124" s="54">
        <f t="shared" si="7"/>
        <v>0</v>
      </c>
      <c r="L124" s="13" t="s">
        <v>33</v>
      </c>
      <c r="M124" s="93">
        <v>175.00000000000003</v>
      </c>
    </row>
    <row r="125" spans="2:13" ht="63.75">
      <c r="B125" s="72" t="s">
        <v>26</v>
      </c>
      <c r="C125" s="74">
        <v>118</v>
      </c>
      <c r="D125" s="67" t="s">
        <v>154</v>
      </c>
      <c r="E125" s="67" t="s">
        <v>436</v>
      </c>
      <c r="F125" s="91" t="s">
        <v>32</v>
      </c>
      <c r="G125" s="66">
        <v>20</v>
      </c>
      <c r="H125" s="59"/>
      <c r="I125" s="59"/>
      <c r="J125" s="54">
        <f t="shared" si="6"/>
        <v>0</v>
      </c>
      <c r="K125" s="54">
        <f t="shared" si="7"/>
        <v>0</v>
      </c>
      <c r="L125" s="13" t="s">
        <v>33</v>
      </c>
      <c r="M125" s="93">
        <v>233.33333333333337</v>
      </c>
    </row>
    <row r="126" spans="2:13" ht="63.75">
      <c r="B126" s="73" t="s">
        <v>26</v>
      </c>
      <c r="C126" s="74">
        <v>119</v>
      </c>
      <c r="D126" s="67" t="s">
        <v>155</v>
      </c>
      <c r="E126" s="67" t="s">
        <v>155</v>
      </c>
      <c r="F126" s="91" t="s">
        <v>32</v>
      </c>
      <c r="G126" s="66">
        <v>60</v>
      </c>
      <c r="H126" s="59"/>
      <c r="I126" s="59"/>
      <c r="J126" s="54">
        <f t="shared" si="6"/>
        <v>0</v>
      </c>
      <c r="K126" s="54">
        <f t="shared" si="7"/>
        <v>0</v>
      </c>
      <c r="L126" s="13" t="s">
        <v>33</v>
      </c>
      <c r="M126" s="93">
        <v>700.00000000000011</v>
      </c>
    </row>
    <row r="127" spans="2:13" ht="63.75">
      <c r="B127" s="73" t="s">
        <v>26</v>
      </c>
      <c r="C127" s="74">
        <v>120</v>
      </c>
      <c r="D127" s="67" t="s">
        <v>156</v>
      </c>
      <c r="E127" s="67" t="s">
        <v>156</v>
      </c>
      <c r="F127" s="91" t="s">
        <v>32</v>
      </c>
      <c r="G127" s="66">
        <v>10</v>
      </c>
      <c r="H127" s="59"/>
      <c r="I127" s="59"/>
      <c r="J127" s="54">
        <f t="shared" si="6"/>
        <v>0</v>
      </c>
      <c r="K127" s="54">
        <f t="shared" si="7"/>
        <v>0</v>
      </c>
      <c r="L127" s="13" t="s">
        <v>33</v>
      </c>
      <c r="M127" s="93">
        <v>116.66666666666669</v>
      </c>
    </row>
    <row r="128" spans="2:13" ht="63.75">
      <c r="B128" s="72" t="s">
        <v>26</v>
      </c>
      <c r="C128" s="74">
        <v>121</v>
      </c>
      <c r="D128" s="67" t="s">
        <v>157</v>
      </c>
      <c r="E128" s="67" t="s">
        <v>157</v>
      </c>
      <c r="F128" s="91" t="s">
        <v>32</v>
      </c>
      <c r="G128" s="66">
        <v>40</v>
      </c>
      <c r="H128" s="59"/>
      <c r="I128" s="59"/>
      <c r="J128" s="54">
        <f t="shared" si="6"/>
        <v>0</v>
      </c>
      <c r="K128" s="54">
        <f t="shared" si="7"/>
        <v>0</v>
      </c>
      <c r="L128" s="13" t="s">
        <v>33</v>
      </c>
      <c r="M128" s="93">
        <v>466.66666666666674</v>
      </c>
    </row>
    <row r="129" spans="2:13" ht="63.75">
      <c r="B129" s="73" t="s">
        <v>26</v>
      </c>
      <c r="C129" s="74">
        <v>122</v>
      </c>
      <c r="D129" s="67" t="s">
        <v>158</v>
      </c>
      <c r="E129" s="67" t="s">
        <v>158</v>
      </c>
      <c r="F129" s="91" t="s">
        <v>32</v>
      </c>
      <c r="G129" s="66">
        <v>5</v>
      </c>
      <c r="H129" s="59"/>
      <c r="I129" s="59"/>
      <c r="J129" s="54">
        <f t="shared" si="6"/>
        <v>0</v>
      </c>
      <c r="K129" s="54">
        <f t="shared" si="7"/>
        <v>0</v>
      </c>
      <c r="L129" s="13" t="s">
        <v>33</v>
      </c>
      <c r="M129" s="93">
        <v>12500</v>
      </c>
    </row>
    <row r="130" spans="2:13" ht="63.75">
      <c r="B130" s="73" t="s">
        <v>26</v>
      </c>
      <c r="C130" s="74">
        <v>123</v>
      </c>
      <c r="D130" s="67" t="s">
        <v>159</v>
      </c>
      <c r="E130" s="67" t="s">
        <v>159</v>
      </c>
      <c r="F130" s="91" t="s">
        <v>32</v>
      </c>
      <c r="G130" s="66">
        <v>1</v>
      </c>
      <c r="H130" s="59"/>
      <c r="I130" s="59"/>
      <c r="J130" s="54">
        <f t="shared" si="6"/>
        <v>0</v>
      </c>
      <c r="K130" s="54">
        <f t="shared" si="7"/>
        <v>0</v>
      </c>
      <c r="L130" s="13" t="s">
        <v>33</v>
      </c>
      <c r="M130" s="93">
        <v>13915.5</v>
      </c>
    </row>
    <row r="131" spans="2:13" ht="63.75">
      <c r="B131" s="72" t="s">
        <v>26</v>
      </c>
      <c r="C131" s="74">
        <v>124</v>
      </c>
      <c r="D131" s="67" t="s">
        <v>160</v>
      </c>
      <c r="E131" s="67" t="s">
        <v>160</v>
      </c>
      <c r="F131" s="91" t="s">
        <v>32</v>
      </c>
      <c r="G131" s="66">
        <v>1</v>
      </c>
      <c r="H131" s="59"/>
      <c r="I131" s="59"/>
      <c r="J131" s="54">
        <f t="shared" si="6"/>
        <v>0</v>
      </c>
      <c r="K131" s="54">
        <f t="shared" si="7"/>
        <v>0</v>
      </c>
      <c r="L131" s="13" t="s">
        <v>33</v>
      </c>
      <c r="M131" s="93">
        <v>4666.666666666667</v>
      </c>
    </row>
    <row r="132" spans="2:13" ht="63.75">
      <c r="B132" s="73" t="s">
        <v>26</v>
      </c>
      <c r="C132" s="74">
        <v>125</v>
      </c>
      <c r="D132" s="67" t="s">
        <v>161</v>
      </c>
      <c r="E132" s="67" t="s">
        <v>161</v>
      </c>
      <c r="F132" s="91" t="s">
        <v>32</v>
      </c>
      <c r="G132" s="66">
        <v>5</v>
      </c>
      <c r="H132" s="59"/>
      <c r="I132" s="59"/>
      <c r="J132" s="54">
        <f t="shared" si="6"/>
        <v>0</v>
      </c>
      <c r="K132" s="54">
        <f t="shared" si="7"/>
        <v>0</v>
      </c>
      <c r="L132" s="13" t="s">
        <v>33</v>
      </c>
      <c r="M132" s="93">
        <v>5833.3333333333339</v>
      </c>
    </row>
    <row r="133" spans="2:13" ht="63.75">
      <c r="B133" s="73" t="s">
        <v>26</v>
      </c>
      <c r="C133" s="74">
        <v>126</v>
      </c>
      <c r="D133" s="67" t="s">
        <v>162</v>
      </c>
      <c r="E133" s="67" t="s">
        <v>162</v>
      </c>
      <c r="F133" s="91" t="s">
        <v>36</v>
      </c>
      <c r="G133" s="66">
        <v>1</v>
      </c>
      <c r="H133" s="59"/>
      <c r="I133" s="59"/>
      <c r="J133" s="54">
        <f t="shared" si="6"/>
        <v>0</v>
      </c>
      <c r="K133" s="54">
        <f t="shared" si="7"/>
        <v>0</v>
      </c>
      <c r="L133" s="13" t="s">
        <v>33</v>
      </c>
      <c r="M133" s="93">
        <v>1250</v>
      </c>
    </row>
    <row r="134" spans="2:13" ht="63.75">
      <c r="B134" s="72" t="s">
        <v>26</v>
      </c>
      <c r="C134" s="74">
        <v>127</v>
      </c>
      <c r="D134" s="67" t="s">
        <v>163</v>
      </c>
      <c r="E134" s="67" t="s">
        <v>163</v>
      </c>
      <c r="F134" s="91" t="s">
        <v>32</v>
      </c>
      <c r="G134" s="66">
        <v>5</v>
      </c>
      <c r="H134" s="59"/>
      <c r="I134" s="59"/>
      <c r="J134" s="54">
        <f t="shared" si="6"/>
        <v>0</v>
      </c>
      <c r="K134" s="54">
        <f t="shared" si="7"/>
        <v>0</v>
      </c>
      <c r="L134" s="13" t="s">
        <v>33</v>
      </c>
      <c r="M134" s="93">
        <v>5000</v>
      </c>
    </row>
    <row r="135" spans="2:13" ht="63.75">
      <c r="B135" s="73" t="s">
        <v>26</v>
      </c>
      <c r="C135" s="74">
        <v>128</v>
      </c>
      <c r="D135" s="67" t="s">
        <v>164</v>
      </c>
      <c r="E135" s="67" t="s">
        <v>164</v>
      </c>
      <c r="F135" s="91" t="s">
        <v>32</v>
      </c>
      <c r="G135" s="66">
        <v>1</v>
      </c>
      <c r="H135" s="59"/>
      <c r="I135" s="59"/>
      <c r="J135" s="54">
        <f t="shared" si="6"/>
        <v>0</v>
      </c>
      <c r="K135" s="54">
        <f t="shared" si="7"/>
        <v>0</v>
      </c>
      <c r="L135" s="13" t="s">
        <v>33</v>
      </c>
      <c r="M135" s="93">
        <v>21666.666666666668</v>
      </c>
    </row>
    <row r="136" spans="2:13" ht="63.75">
      <c r="B136" s="73" t="s">
        <v>26</v>
      </c>
      <c r="C136" s="74">
        <v>129</v>
      </c>
      <c r="D136" s="67" t="s">
        <v>165</v>
      </c>
      <c r="E136" s="67" t="s">
        <v>165</v>
      </c>
      <c r="F136" s="91" t="s">
        <v>35</v>
      </c>
      <c r="G136" s="66">
        <v>6</v>
      </c>
      <c r="H136" s="59"/>
      <c r="I136" s="59"/>
      <c r="J136" s="54">
        <f t="shared" si="6"/>
        <v>0</v>
      </c>
      <c r="K136" s="54">
        <f t="shared" si="7"/>
        <v>0</v>
      </c>
      <c r="L136" s="13" t="s">
        <v>33</v>
      </c>
      <c r="M136" s="93">
        <v>47610</v>
      </c>
    </row>
    <row r="137" spans="2:13" ht="63.75">
      <c r="B137" s="72" t="s">
        <v>26</v>
      </c>
      <c r="C137" s="74">
        <v>130</v>
      </c>
      <c r="D137" s="67" t="s">
        <v>166</v>
      </c>
      <c r="E137" s="67" t="s">
        <v>166</v>
      </c>
      <c r="F137" s="91" t="s">
        <v>35</v>
      </c>
      <c r="G137" s="66">
        <v>2</v>
      </c>
      <c r="H137" s="59"/>
      <c r="I137" s="59"/>
      <c r="J137" s="54">
        <f t="shared" si="6"/>
        <v>0</v>
      </c>
      <c r="K137" s="54">
        <f t="shared" si="7"/>
        <v>0</v>
      </c>
      <c r="L137" s="13" t="s">
        <v>33</v>
      </c>
      <c r="M137" s="93">
        <v>13150</v>
      </c>
    </row>
    <row r="138" spans="2:13" ht="63.75">
      <c r="B138" s="73" t="s">
        <v>26</v>
      </c>
      <c r="C138" s="74">
        <v>131</v>
      </c>
      <c r="D138" s="67" t="s">
        <v>167</v>
      </c>
      <c r="E138" s="67" t="s">
        <v>167</v>
      </c>
      <c r="F138" s="91" t="s">
        <v>35</v>
      </c>
      <c r="G138" s="66">
        <v>13</v>
      </c>
      <c r="H138" s="59"/>
      <c r="I138" s="59"/>
      <c r="J138" s="54">
        <f t="shared" si="6"/>
        <v>0</v>
      </c>
      <c r="K138" s="54">
        <f t="shared" si="7"/>
        <v>0</v>
      </c>
      <c r="L138" s="13" t="s">
        <v>33</v>
      </c>
      <c r="M138" s="93">
        <v>98345</v>
      </c>
    </row>
    <row r="139" spans="2:13" ht="63.75">
      <c r="B139" s="73" t="s">
        <v>26</v>
      </c>
      <c r="C139" s="74">
        <v>132</v>
      </c>
      <c r="D139" s="67" t="s">
        <v>168</v>
      </c>
      <c r="E139" s="67" t="s">
        <v>168</v>
      </c>
      <c r="F139" s="91" t="s">
        <v>35</v>
      </c>
      <c r="G139" s="66">
        <v>3</v>
      </c>
      <c r="H139" s="59"/>
      <c r="I139" s="59"/>
      <c r="J139" s="54">
        <f t="shared" si="6"/>
        <v>0</v>
      </c>
      <c r="K139" s="54">
        <f t="shared" si="7"/>
        <v>0</v>
      </c>
      <c r="L139" s="13" t="s">
        <v>33</v>
      </c>
      <c r="M139" s="93">
        <v>21750</v>
      </c>
    </row>
    <row r="140" spans="2:13" ht="63.75">
      <c r="B140" s="72" t="s">
        <v>26</v>
      </c>
      <c r="C140" s="74">
        <v>133</v>
      </c>
      <c r="D140" s="67" t="s">
        <v>169</v>
      </c>
      <c r="E140" s="67" t="s">
        <v>169</v>
      </c>
      <c r="F140" s="91" t="s">
        <v>35</v>
      </c>
      <c r="G140" s="66">
        <v>10</v>
      </c>
      <c r="H140" s="59"/>
      <c r="I140" s="59"/>
      <c r="J140" s="54">
        <f t="shared" si="6"/>
        <v>0</v>
      </c>
      <c r="K140" s="54">
        <f t="shared" si="7"/>
        <v>0</v>
      </c>
      <c r="L140" s="13" t="s">
        <v>33</v>
      </c>
      <c r="M140" s="93">
        <v>76500</v>
      </c>
    </row>
    <row r="141" spans="2:13" ht="63.75">
      <c r="B141" s="73" t="s">
        <v>26</v>
      </c>
      <c r="C141" s="74">
        <v>134</v>
      </c>
      <c r="D141" s="67" t="s">
        <v>170</v>
      </c>
      <c r="E141" s="67" t="s">
        <v>170</v>
      </c>
      <c r="F141" s="91" t="s">
        <v>32</v>
      </c>
      <c r="G141" s="66">
        <v>1</v>
      </c>
      <c r="H141" s="59"/>
      <c r="I141" s="59"/>
      <c r="J141" s="54">
        <f t="shared" si="6"/>
        <v>0</v>
      </c>
      <c r="K141" s="54">
        <f t="shared" si="7"/>
        <v>0</v>
      </c>
      <c r="L141" s="13" t="s">
        <v>33</v>
      </c>
      <c r="M141" s="93">
        <v>10250</v>
      </c>
    </row>
    <row r="142" spans="2:13" ht="63.75">
      <c r="B142" s="73" t="s">
        <v>26</v>
      </c>
      <c r="C142" s="74">
        <v>135</v>
      </c>
      <c r="D142" s="67" t="s">
        <v>171</v>
      </c>
      <c r="E142" s="67" t="s">
        <v>171</v>
      </c>
      <c r="F142" s="91" t="s">
        <v>32</v>
      </c>
      <c r="G142" s="66">
        <v>3</v>
      </c>
      <c r="H142" s="59"/>
      <c r="I142" s="59"/>
      <c r="J142" s="54">
        <f t="shared" ref="J142:J205" si="8">H142*G142</f>
        <v>0</v>
      </c>
      <c r="K142" s="54">
        <f t="shared" ref="K142:K205" si="9">I142*G142</f>
        <v>0</v>
      </c>
      <c r="L142" s="13" t="s">
        <v>33</v>
      </c>
      <c r="M142" s="93">
        <v>12000</v>
      </c>
    </row>
    <row r="143" spans="2:13" ht="63.75">
      <c r="B143" s="72" t="s">
        <v>26</v>
      </c>
      <c r="C143" s="74">
        <v>136</v>
      </c>
      <c r="D143" s="67" t="s">
        <v>172</v>
      </c>
      <c r="E143" s="67" t="s">
        <v>437</v>
      </c>
      <c r="F143" s="91" t="s">
        <v>32</v>
      </c>
      <c r="G143" s="66">
        <v>5</v>
      </c>
      <c r="H143" s="59"/>
      <c r="I143" s="59"/>
      <c r="J143" s="54">
        <f t="shared" si="8"/>
        <v>0</v>
      </c>
      <c r="K143" s="54">
        <f t="shared" si="9"/>
        <v>0</v>
      </c>
      <c r="L143" s="13" t="s">
        <v>33</v>
      </c>
      <c r="M143" s="93">
        <v>17500</v>
      </c>
    </row>
    <row r="144" spans="2:13" ht="63.75">
      <c r="B144" s="73" t="s">
        <v>26</v>
      </c>
      <c r="C144" s="74">
        <v>137</v>
      </c>
      <c r="D144" s="67" t="s">
        <v>173</v>
      </c>
      <c r="E144" s="67" t="s">
        <v>173</v>
      </c>
      <c r="F144" s="91" t="s">
        <v>32</v>
      </c>
      <c r="G144" s="66">
        <v>5</v>
      </c>
      <c r="H144" s="59"/>
      <c r="I144" s="59"/>
      <c r="J144" s="54">
        <f t="shared" si="8"/>
        <v>0</v>
      </c>
      <c r="K144" s="54">
        <f t="shared" si="9"/>
        <v>0</v>
      </c>
      <c r="L144" s="13" t="s">
        <v>33</v>
      </c>
      <c r="M144" s="93">
        <v>27083.333333333336</v>
      </c>
    </row>
    <row r="145" spans="2:13" ht="63.75">
      <c r="B145" s="73" t="s">
        <v>26</v>
      </c>
      <c r="C145" s="74">
        <v>138</v>
      </c>
      <c r="D145" s="67" t="s">
        <v>174</v>
      </c>
      <c r="E145" s="67" t="s">
        <v>174</v>
      </c>
      <c r="F145" s="91" t="s">
        <v>32</v>
      </c>
      <c r="G145" s="66">
        <v>1</v>
      </c>
      <c r="H145" s="59"/>
      <c r="I145" s="59"/>
      <c r="J145" s="54">
        <f t="shared" si="8"/>
        <v>0</v>
      </c>
      <c r="K145" s="54">
        <f t="shared" si="9"/>
        <v>0</v>
      </c>
      <c r="L145" s="13" t="s">
        <v>33</v>
      </c>
      <c r="M145" s="93">
        <v>5416.666666666667</v>
      </c>
    </row>
    <row r="146" spans="2:13" ht="63.75">
      <c r="B146" s="72" t="s">
        <v>26</v>
      </c>
      <c r="C146" s="74">
        <v>139</v>
      </c>
      <c r="D146" s="67" t="s">
        <v>175</v>
      </c>
      <c r="E146" s="67" t="s">
        <v>175</v>
      </c>
      <c r="F146" s="91" t="s">
        <v>32</v>
      </c>
      <c r="G146" s="66">
        <v>1</v>
      </c>
      <c r="H146" s="59"/>
      <c r="I146" s="59"/>
      <c r="J146" s="54">
        <f t="shared" si="8"/>
        <v>0</v>
      </c>
      <c r="K146" s="54">
        <f t="shared" si="9"/>
        <v>0</v>
      </c>
      <c r="L146" s="13" t="s">
        <v>33</v>
      </c>
      <c r="M146" s="93">
        <v>25000</v>
      </c>
    </row>
    <row r="147" spans="2:13" ht="63.75">
      <c r="B147" s="73" t="s">
        <v>26</v>
      </c>
      <c r="C147" s="74">
        <v>140</v>
      </c>
      <c r="D147" s="95" t="s">
        <v>176</v>
      </c>
      <c r="E147" s="95" t="s">
        <v>438</v>
      </c>
      <c r="F147" s="91" t="s">
        <v>32</v>
      </c>
      <c r="G147" s="66">
        <v>1</v>
      </c>
      <c r="H147" s="59"/>
      <c r="I147" s="59"/>
      <c r="J147" s="54">
        <f t="shared" si="8"/>
        <v>0</v>
      </c>
      <c r="K147" s="54">
        <f t="shared" si="9"/>
        <v>0</v>
      </c>
      <c r="L147" s="13" t="s">
        <v>33</v>
      </c>
      <c r="M147" s="93">
        <v>11457.5</v>
      </c>
    </row>
    <row r="148" spans="2:13" ht="63.75">
      <c r="B148" s="73" t="s">
        <v>26</v>
      </c>
      <c r="C148" s="74">
        <v>141</v>
      </c>
      <c r="D148" s="95" t="s">
        <v>177</v>
      </c>
      <c r="E148" s="95" t="s">
        <v>177</v>
      </c>
      <c r="F148" s="91" t="s">
        <v>32</v>
      </c>
      <c r="G148" s="66">
        <v>1</v>
      </c>
      <c r="H148" s="59"/>
      <c r="I148" s="59"/>
      <c r="J148" s="54">
        <f t="shared" si="8"/>
        <v>0</v>
      </c>
      <c r="K148" s="54">
        <f t="shared" si="9"/>
        <v>0</v>
      </c>
      <c r="L148" s="13" t="s">
        <v>33</v>
      </c>
      <c r="M148" s="93">
        <v>20900</v>
      </c>
    </row>
    <row r="149" spans="2:13" ht="63.75">
      <c r="B149" s="72" t="s">
        <v>26</v>
      </c>
      <c r="C149" s="74">
        <v>142</v>
      </c>
      <c r="D149" s="67" t="s">
        <v>178</v>
      </c>
      <c r="E149" s="67" t="s">
        <v>178</v>
      </c>
      <c r="F149" s="91" t="s">
        <v>32</v>
      </c>
      <c r="G149" s="66">
        <v>11</v>
      </c>
      <c r="H149" s="59"/>
      <c r="I149" s="59"/>
      <c r="J149" s="54">
        <f t="shared" si="8"/>
        <v>0</v>
      </c>
      <c r="K149" s="54">
        <f t="shared" si="9"/>
        <v>0</v>
      </c>
      <c r="L149" s="13" t="s">
        <v>33</v>
      </c>
      <c r="M149" s="93">
        <v>20625</v>
      </c>
    </row>
    <row r="150" spans="2:13" ht="63.75">
      <c r="B150" s="73" t="s">
        <v>26</v>
      </c>
      <c r="C150" s="74">
        <v>143</v>
      </c>
      <c r="D150" s="67" t="s">
        <v>179</v>
      </c>
      <c r="E150" s="67" t="s">
        <v>179</v>
      </c>
      <c r="F150" s="91"/>
      <c r="G150" s="66">
        <v>4</v>
      </c>
      <c r="H150" s="59"/>
      <c r="I150" s="59"/>
      <c r="J150" s="54">
        <f t="shared" si="8"/>
        <v>0</v>
      </c>
      <c r="K150" s="54">
        <f t="shared" si="9"/>
        <v>0</v>
      </c>
      <c r="L150" s="13" t="s">
        <v>33</v>
      </c>
      <c r="M150" s="93">
        <v>5626.2</v>
      </c>
    </row>
    <row r="151" spans="2:13" ht="63.75">
      <c r="B151" s="73" t="s">
        <v>26</v>
      </c>
      <c r="C151" s="74">
        <v>144</v>
      </c>
      <c r="D151" s="67" t="s">
        <v>180</v>
      </c>
      <c r="E151" s="67" t="s">
        <v>180</v>
      </c>
      <c r="F151" s="91"/>
      <c r="G151" s="66">
        <v>3</v>
      </c>
      <c r="H151" s="59"/>
      <c r="I151" s="59"/>
      <c r="J151" s="54">
        <f t="shared" si="8"/>
        <v>0</v>
      </c>
      <c r="K151" s="54">
        <f t="shared" si="9"/>
        <v>0</v>
      </c>
      <c r="L151" s="13" t="s">
        <v>33</v>
      </c>
      <c r="M151" s="93">
        <v>4250</v>
      </c>
    </row>
    <row r="152" spans="2:13" ht="63.75">
      <c r="B152" s="72" t="s">
        <v>26</v>
      </c>
      <c r="C152" s="74">
        <v>145</v>
      </c>
      <c r="D152" s="67" t="s">
        <v>181</v>
      </c>
      <c r="E152" s="67" t="s">
        <v>181</v>
      </c>
      <c r="F152" s="91" t="s">
        <v>32</v>
      </c>
      <c r="G152" s="66">
        <v>5</v>
      </c>
      <c r="H152" s="59"/>
      <c r="I152" s="59"/>
      <c r="J152" s="54">
        <f t="shared" si="8"/>
        <v>0</v>
      </c>
      <c r="K152" s="54">
        <f t="shared" si="9"/>
        <v>0</v>
      </c>
      <c r="L152" s="13" t="s">
        <v>33</v>
      </c>
      <c r="M152" s="93">
        <v>7083.3333333333339</v>
      </c>
    </row>
    <row r="153" spans="2:13" ht="63.75">
      <c r="B153" s="73" t="s">
        <v>26</v>
      </c>
      <c r="C153" s="74">
        <v>146</v>
      </c>
      <c r="D153" s="67" t="s">
        <v>182</v>
      </c>
      <c r="E153" s="67" t="s">
        <v>182</v>
      </c>
      <c r="F153" s="91" t="s">
        <v>32</v>
      </c>
      <c r="G153" s="66">
        <v>6</v>
      </c>
      <c r="H153" s="59"/>
      <c r="I153" s="59"/>
      <c r="J153" s="54">
        <f t="shared" si="8"/>
        <v>0</v>
      </c>
      <c r="K153" s="54">
        <f t="shared" si="9"/>
        <v>0</v>
      </c>
      <c r="L153" s="13" t="s">
        <v>33</v>
      </c>
      <c r="M153" s="93">
        <v>8500</v>
      </c>
    </row>
    <row r="154" spans="2:13" ht="63.75">
      <c r="B154" s="73" t="s">
        <v>26</v>
      </c>
      <c r="C154" s="74">
        <v>147</v>
      </c>
      <c r="D154" s="67" t="s">
        <v>183</v>
      </c>
      <c r="E154" s="67" t="s">
        <v>183</v>
      </c>
      <c r="F154" s="91" t="s">
        <v>32</v>
      </c>
      <c r="G154" s="66">
        <v>4</v>
      </c>
      <c r="H154" s="59"/>
      <c r="I154" s="59"/>
      <c r="J154" s="54">
        <f t="shared" si="8"/>
        <v>0</v>
      </c>
      <c r="K154" s="54">
        <f t="shared" si="9"/>
        <v>0</v>
      </c>
      <c r="L154" s="13" t="s">
        <v>33</v>
      </c>
      <c r="M154" s="93">
        <v>833.33333333333337</v>
      </c>
    </row>
    <row r="155" spans="2:13" ht="63.75">
      <c r="B155" s="72" t="s">
        <v>26</v>
      </c>
      <c r="C155" s="74">
        <v>148</v>
      </c>
      <c r="D155" s="67" t="s">
        <v>184</v>
      </c>
      <c r="E155" s="67" t="s">
        <v>184</v>
      </c>
      <c r="F155" s="91" t="s">
        <v>32</v>
      </c>
      <c r="G155" s="66">
        <v>50</v>
      </c>
      <c r="H155" s="59"/>
      <c r="I155" s="59"/>
      <c r="J155" s="54">
        <f t="shared" si="8"/>
        <v>0</v>
      </c>
      <c r="K155" s="54">
        <f t="shared" si="9"/>
        <v>0</v>
      </c>
      <c r="L155" s="13" t="s">
        <v>33</v>
      </c>
      <c r="M155" s="93">
        <v>4250</v>
      </c>
    </row>
    <row r="156" spans="2:13" ht="63.75">
      <c r="B156" s="73" t="s">
        <v>26</v>
      </c>
      <c r="C156" s="74">
        <v>149</v>
      </c>
      <c r="D156" s="67" t="s">
        <v>185</v>
      </c>
      <c r="E156" s="67" t="s">
        <v>185</v>
      </c>
      <c r="F156" s="91" t="s">
        <v>32</v>
      </c>
      <c r="G156" s="66">
        <v>20</v>
      </c>
      <c r="H156" s="59"/>
      <c r="I156" s="59"/>
      <c r="J156" s="54">
        <f t="shared" si="8"/>
        <v>0</v>
      </c>
      <c r="K156" s="54">
        <f t="shared" si="9"/>
        <v>0</v>
      </c>
      <c r="L156" s="13" t="s">
        <v>33</v>
      </c>
      <c r="M156" s="93">
        <v>7000</v>
      </c>
    </row>
    <row r="157" spans="2:13" ht="63.75">
      <c r="B157" s="73" t="s">
        <v>26</v>
      </c>
      <c r="C157" s="74">
        <v>150</v>
      </c>
      <c r="D157" s="67" t="s">
        <v>186</v>
      </c>
      <c r="E157" s="67" t="s">
        <v>186</v>
      </c>
      <c r="F157" s="91" t="s">
        <v>32</v>
      </c>
      <c r="G157" s="66">
        <v>10</v>
      </c>
      <c r="H157" s="59"/>
      <c r="I157" s="59"/>
      <c r="J157" s="54">
        <f t="shared" si="8"/>
        <v>0</v>
      </c>
      <c r="K157" s="54">
        <f t="shared" si="9"/>
        <v>0</v>
      </c>
      <c r="L157" s="13" t="s">
        <v>33</v>
      </c>
      <c r="M157" s="93">
        <v>500</v>
      </c>
    </row>
    <row r="158" spans="2:13" ht="63.75">
      <c r="B158" s="72" t="s">
        <v>26</v>
      </c>
      <c r="C158" s="74">
        <v>151</v>
      </c>
      <c r="D158" s="67" t="s">
        <v>187</v>
      </c>
      <c r="E158" s="67" t="s">
        <v>187</v>
      </c>
      <c r="F158" s="91" t="s">
        <v>32</v>
      </c>
      <c r="G158" s="66">
        <v>6</v>
      </c>
      <c r="H158" s="59"/>
      <c r="I158" s="59"/>
      <c r="J158" s="54">
        <f t="shared" si="8"/>
        <v>0</v>
      </c>
      <c r="K158" s="54">
        <f t="shared" si="9"/>
        <v>0</v>
      </c>
      <c r="L158" s="13" t="s">
        <v>33</v>
      </c>
      <c r="M158" s="93">
        <v>2500</v>
      </c>
    </row>
    <row r="159" spans="2:13" ht="63.75">
      <c r="B159" s="73" t="s">
        <v>26</v>
      </c>
      <c r="C159" s="74">
        <v>152</v>
      </c>
      <c r="D159" s="67" t="s">
        <v>188</v>
      </c>
      <c r="E159" s="67" t="s">
        <v>188</v>
      </c>
      <c r="F159" s="91" t="s">
        <v>32</v>
      </c>
      <c r="G159" s="66">
        <v>1</v>
      </c>
      <c r="H159" s="59"/>
      <c r="I159" s="59"/>
      <c r="J159" s="54">
        <f t="shared" si="8"/>
        <v>0</v>
      </c>
      <c r="K159" s="54">
        <f t="shared" si="9"/>
        <v>0</v>
      </c>
      <c r="L159" s="13" t="s">
        <v>33</v>
      </c>
      <c r="M159" s="93">
        <v>62.000000000000007</v>
      </c>
    </row>
    <row r="160" spans="2:13" ht="63.75">
      <c r="B160" s="73" t="s">
        <v>26</v>
      </c>
      <c r="C160" s="74">
        <v>153</v>
      </c>
      <c r="D160" s="67" t="s">
        <v>189</v>
      </c>
      <c r="E160" s="67" t="s">
        <v>189</v>
      </c>
      <c r="F160" s="91" t="s">
        <v>32</v>
      </c>
      <c r="G160" s="66">
        <v>4</v>
      </c>
      <c r="H160" s="59"/>
      <c r="I160" s="59"/>
      <c r="J160" s="54">
        <f t="shared" si="8"/>
        <v>0</v>
      </c>
      <c r="K160" s="54">
        <f t="shared" si="9"/>
        <v>0</v>
      </c>
      <c r="L160" s="13" t="s">
        <v>33</v>
      </c>
      <c r="M160" s="93">
        <v>333.33333333333337</v>
      </c>
    </row>
    <row r="161" spans="2:13" ht="63.75">
      <c r="B161" s="72" t="s">
        <v>26</v>
      </c>
      <c r="C161" s="74">
        <v>154</v>
      </c>
      <c r="D161" s="67" t="s">
        <v>190</v>
      </c>
      <c r="E161" s="67" t="s">
        <v>439</v>
      </c>
      <c r="F161" s="91" t="s">
        <v>32</v>
      </c>
      <c r="G161" s="66">
        <v>3</v>
      </c>
      <c r="H161" s="59"/>
      <c r="I161" s="59"/>
      <c r="J161" s="54">
        <f t="shared" si="8"/>
        <v>0</v>
      </c>
      <c r="K161" s="54">
        <f t="shared" si="9"/>
        <v>0</v>
      </c>
      <c r="L161" s="13" t="s">
        <v>33</v>
      </c>
      <c r="M161" s="93">
        <v>984</v>
      </c>
    </row>
    <row r="162" spans="2:13" ht="63.75">
      <c r="B162" s="73" t="s">
        <v>26</v>
      </c>
      <c r="C162" s="74">
        <v>155</v>
      </c>
      <c r="D162" s="67" t="s">
        <v>191</v>
      </c>
      <c r="E162" s="67" t="s">
        <v>191</v>
      </c>
      <c r="F162" s="91" t="s">
        <v>32</v>
      </c>
      <c r="G162" s="66">
        <v>30</v>
      </c>
      <c r="H162" s="59"/>
      <c r="I162" s="59"/>
      <c r="J162" s="54">
        <f t="shared" si="8"/>
        <v>0</v>
      </c>
      <c r="K162" s="54">
        <f t="shared" si="9"/>
        <v>0</v>
      </c>
      <c r="L162" s="13" t="s">
        <v>33</v>
      </c>
      <c r="M162" s="93">
        <v>6250</v>
      </c>
    </row>
    <row r="163" spans="2:13" ht="63.75">
      <c r="B163" s="73" t="s">
        <v>26</v>
      </c>
      <c r="C163" s="74">
        <v>156</v>
      </c>
      <c r="D163" s="67" t="s">
        <v>192</v>
      </c>
      <c r="E163" s="67" t="s">
        <v>192</v>
      </c>
      <c r="F163" s="91" t="s">
        <v>32</v>
      </c>
      <c r="G163" s="66">
        <v>12</v>
      </c>
      <c r="H163" s="59"/>
      <c r="I163" s="59"/>
      <c r="J163" s="54">
        <f t="shared" si="8"/>
        <v>0</v>
      </c>
      <c r="K163" s="54">
        <f t="shared" si="9"/>
        <v>0</v>
      </c>
      <c r="L163" s="13" t="s">
        <v>33</v>
      </c>
      <c r="M163" s="93">
        <v>1200</v>
      </c>
    </row>
    <row r="164" spans="2:13" ht="63.75">
      <c r="B164" s="72" t="s">
        <v>26</v>
      </c>
      <c r="C164" s="74">
        <v>157</v>
      </c>
      <c r="D164" s="67" t="s">
        <v>193</v>
      </c>
      <c r="E164" s="67" t="s">
        <v>193</v>
      </c>
      <c r="F164" s="91" t="s">
        <v>32</v>
      </c>
      <c r="G164" s="66">
        <v>1</v>
      </c>
      <c r="H164" s="59"/>
      <c r="I164" s="59"/>
      <c r="J164" s="54">
        <f t="shared" si="8"/>
        <v>0</v>
      </c>
      <c r="K164" s="54">
        <f t="shared" si="9"/>
        <v>0</v>
      </c>
      <c r="L164" s="13" t="s">
        <v>33</v>
      </c>
      <c r="M164" s="93">
        <v>3600</v>
      </c>
    </row>
    <row r="165" spans="2:13" ht="63.75">
      <c r="B165" s="73" t="s">
        <v>26</v>
      </c>
      <c r="C165" s="74">
        <v>158</v>
      </c>
      <c r="D165" s="67" t="s">
        <v>194</v>
      </c>
      <c r="E165" s="67" t="s">
        <v>194</v>
      </c>
      <c r="F165" s="91" t="s">
        <v>32</v>
      </c>
      <c r="G165" s="66">
        <v>1</v>
      </c>
      <c r="H165" s="59"/>
      <c r="I165" s="59"/>
      <c r="J165" s="54">
        <f t="shared" si="8"/>
        <v>0</v>
      </c>
      <c r="K165" s="54">
        <f t="shared" si="9"/>
        <v>0</v>
      </c>
      <c r="L165" s="13" t="s">
        <v>33</v>
      </c>
      <c r="M165" s="93">
        <v>3600</v>
      </c>
    </row>
    <row r="166" spans="2:13" ht="63.75">
      <c r="B166" s="73" t="s">
        <v>26</v>
      </c>
      <c r="C166" s="74">
        <v>159</v>
      </c>
      <c r="D166" s="67" t="s">
        <v>195</v>
      </c>
      <c r="E166" s="67" t="s">
        <v>195</v>
      </c>
      <c r="F166" s="91" t="s">
        <v>32</v>
      </c>
      <c r="G166" s="66">
        <v>4</v>
      </c>
      <c r="H166" s="59"/>
      <c r="I166" s="59"/>
      <c r="J166" s="54">
        <f t="shared" si="8"/>
        <v>0</v>
      </c>
      <c r="K166" s="54">
        <f t="shared" si="9"/>
        <v>0</v>
      </c>
      <c r="L166" s="13" t="s">
        <v>33</v>
      </c>
      <c r="M166" s="93">
        <v>2000</v>
      </c>
    </row>
    <row r="167" spans="2:13" ht="63.75">
      <c r="B167" s="72" t="s">
        <v>26</v>
      </c>
      <c r="C167" s="74">
        <v>160</v>
      </c>
      <c r="D167" s="67" t="s">
        <v>196</v>
      </c>
      <c r="E167" s="67" t="s">
        <v>196</v>
      </c>
      <c r="F167" s="91" t="s">
        <v>32</v>
      </c>
      <c r="G167" s="66">
        <v>1</v>
      </c>
      <c r="H167" s="59"/>
      <c r="I167" s="59"/>
      <c r="J167" s="54">
        <f t="shared" si="8"/>
        <v>0</v>
      </c>
      <c r="K167" s="54">
        <f t="shared" si="9"/>
        <v>0</v>
      </c>
      <c r="L167" s="13" t="s">
        <v>33</v>
      </c>
      <c r="M167" s="93">
        <v>2500</v>
      </c>
    </row>
    <row r="168" spans="2:13" ht="63.75">
      <c r="B168" s="73" t="s">
        <v>26</v>
      </c>
      <c r="C168" s="74">
        <v>161</v>
      </c>
      <c r="D168" s="67" t="s">
        <v>197</v>
      </c>
      <c r="E168" s="67" t="s">
        <v>197</v>
      </c>
      <c r="F168" s="91" t="s">
        <v>32</v>
      </c>
      <c r="G168" s="66">
        <v>10</v>
      </c>
      <c r="H168" s="59"/>
      <c r="I168" s="59"/>
      <c r="J168" s="54">
        <f t="shared" si="8"/>
        <v>0</v>
      </c>
      <c r="K168" s="54">
        <f t="shared" si="9"/>
        <v>0</v>
      </c>
      <c r="L168" s="13" t="s">
        <v>33</v>
      </c>
      <c r="M168" s="93">
        <v>8333.3333333333339</v>
      </c>
    </row>
    <row r="169" spans="2:13" ht="63.75">
      <c r="B169" s="73" t="s">
        <v>26</v>
      </c>
      <c r="C169" s="74">
        <v>162</v>
      </c>
      <c r="D169" s="67" t="s">
        <v>198</v>
      </c>
      <c r="E169" s="67" t="s">
        <v>198</v>
      </c>
      <c r="F169" s="91" t="s">
        <v>32</v>
      </c>
      <c r="G169" s="66">
        <v>20</v>
      </c>
      <c r="H169" s="59"/>
      <c r="I169" s="59"/>
      <c r="J169" s="54">
        <f t="shared" si="8"/>
        <v>0</v>
      </c>
      <c r="K169" s="54">
        <f t="shared" si="9"/>
        <v>0</v>
      </c>
      <c r="L169" s="13" t="s">
        <v>33</v>
      </c>
      <c r="M169" s="93">
        <v>6666.6666666666679</v>
      </c>
    </row>
    <row r="170" spans="2:13" ht="63.75">
      <c r="B170" s="72" t="s">
        <v>26</v>
      </c>
      <c r="C170" s="74">
        <v>163</v>
      </c>
      <c r="D170" s="67" t="s">
        <v>199</v>
      </c>
      <c r="E170" s="67" t="s">
        <v>440</v>
      </c>
      <c r="F170" s="91" t="s">
        <v>32</v>
      </c>
      <c r="G170" s="66">
        <v>25</v>
      </c>
      <c r="H170" s="59"/>
      <c r="I170" s="59"/>
      <c r="J170" s="54">
        <f t="shared" si="8"/>
        <v>0</v>
      </c>
      <c r="K170" s="54">
        <f t="shared" si="9"/>
        <v>0</v>
      </c>
      <c r="L170" s="13" t="s">
        <v>33</v>
      </c>
      <c r="M170" s="93">
        <v>4166.666666666667</v>
      </c>
    </row>
    <row r="171" spans="2:13" ht="63.75">
      <c r="B171" s="73" t="s">
        <v>26</v>
      </c>
      <c r="C171" s="74">
        <v>164</v>
      </c>
      <c r="D171" s="67" t="s">
        <v>200</v>
      </c>
      <c r="E171" s="67" t="s">
        <v>200</v>
      </c>
      <c r="F171" s="91" t="s">
        <v>32</v>
      </c>
      <c r="G171" s="66">
        <v>35</v>
      </c>
      <c r="H171" s="59"/>
      <c r="I171" s="59"/>
      <c r="J171" s="54">
        <f t="shared" si="8"/>
        <v>0</v>
      </c>
      <c r="K171" s="54">
        <f t="shared" si="9"/>
        <v>0</v>
      </c>
      <c r="L171" s="13" t="s">
        <v>33</v>
      </c>
      <c r="M171" s="93">
        <v>5250</v>
      </c>
    </row>
    <row r="172" spans="2:13" ht="63.75">
      <c r="B172" s="73" t="s">
        <v>26</v>
      </c>
      <c r="C172" s="74">
        <v>165</v>
      </c>
      <c r="D172" s="67" t="s">
        <v>201</v>
      </c>
      <c r="E172" s="67" t="s">
        <v>201</v>
      </c>
      <c r="F172" s="91" t="s">
        <v>32</v>
      </c>
      <c r="G172" s="66">
        <v>28</v>
      </c>
      <c r="H172" s="59"/>
      <c r="I172" s="59"/>
      <c r="J172" s="54">
        <f t="shared" si="8"/>
        <v>0</v>
      </c>
      <c r="K172" s="54">
        <f t="shared" si="9"/>
        <v>0</v>
      </c>
      <c r="L172" s="13" t="s">
        <v>33</v>
      </c>
      <c r="M172" s="93">
        <v>560</v>
      </c>
    </row>
    <row r="173" spans="2:13" ht="63.75">
      <c r="B173" s="72" t="s">
        <v>26</v>
      </c>
      <c r="C173" s="74">
        <v>166</v>
      </c>
      <c r="D173" s="67" t="s">
        <v>202</v>
      </c>
      <c r="E173" s="67" t="s">
        <v>202</v>
      </c>
      <c r="F173" s="91" t="s">
        <v>32</v>
      </c>
      <c r="G173" s="66">
        <v>7</v>
      </c>
      <c r="H173" s="59"/>
      <c r="I173" s="59"/>
      <c r="J173" s="54">
        <f t="shared" si="8"/>
        <v>0</v>
      </c>
      <c r="K173" s="54">
        <f t="shared" si="9"/>
        <v>0</v>
      </c>
      <c r="L173" s="13" t="s">
        <v>33</v>
      </c>
      <c r="M173" s="93">
        <v>105</v>
      </c>
    </row>
    <row r="174" spans="2:13" ht="63.75">
      <c r="B174" s="73" t="s">
        <v>26</v>
      </c>
      <c r="C174" s="74">
        <v>167</v>
      </c>
      <c r="D174" s="67" t="s">
        <v>203</v>
      </c>
      <c r="E174" s="67" t="s">
        <v>203</v>
      </c>
      <c r="F174" s="91" t="s">
        <v>32</v>
      </c>
      <c r="G174" s="66">
        <v>1</v>
      </c>
      <c r="H174" s="59"/>
      <c r="I174" s="59"/>
      <c r="J174" s="54">
        <f t="shared" si="8"/>
        <v>0</v>
      </c>
      <c r="K174" s="54">
        <f t="shared" si="9"/>
        <v>0</v>
      </c>
      <c r="L174" s="13" t="s">
        <v>33</v>
      </c>
      <c r="M174" s="93">
        <v>1083.3333333333335</v>
      </c>
    </row>
    <row r="175" spans="2:13" ht="63.75">
      <c r="B175" s="73" t="s">
        <v>26</v>
      </c>
      <c r="C175" s="74">
        <v>168</v>
      </c>
      <c r="D175" s="67" t="s">
        <v>204</v>
      </c>
      <c r="E175" s="67" t="s">
        <v>441</v>
      </c>
      <c r="F175" s="91" t="s">
        <v>32</v>
      </c>
      <c r="G175" s="66">
        <v>2</v>
      </c>
      <c r="H175" s="59"/>
      <c r="I175" s="59"/>
      <c r="J175" s="54">
        <f t="shared" si="8"/>
        <v>0</v>
      </c>
      <c r="K175" s="54">
        <f t="shared" si="9"/>
        <v>0</v>
      </c>
      <c r="L175" s="13" t="s">
        <v>33</v>
      </c>
      <c r="M175" s="93">
        <v>6200</v>
      </c>
    </row>
    <row r="176" spans="2:13" ht="63.75">
      <c r="B176" s="72" t="s">
        <v>26</v>
      </c>
      <c r="C176" s="74">
        <v>169</v>
      </c>
      <c r="D176" s="67" t="s">
        <v>205</v>
      </c>
      <c r="E176" s="67" t="s">
        <v>442</v>
      </c>
      <c r="F176" s="91" t="s">
        <v>35</v>
      </c>
      <c r="G176" s="66">
        <v>1</v>
      </c>
      <c r="H176" s="59"/>
      <c r="I176" s="59"/>
      <c r="J176" s="54">
        <f t="shared" si="8"/>
        <v>0</v>
      </c>
      <c r="K176" s="54">
        <f t="shared" si="9"/>
        <v>0</v>
      </c>
      <c r="L176" s="13" t="s">
        <v>33</v>
      </c>
      <c r="M176" s="93">
        <v>12000</v>
      </c>
    </row>
    <row r="177" spans="2:13" ht="63.75">
      <c r="B177" s="73" t="s">
        <v>26</v>
      </c>
      <c r="C177" s="74">
        <v>170</v>
      </c>
      <c r="D177" s="67" t="s">
        <v>206</v>
      </c>
      <c r="E177" s="67" t="s">
        <v>206</v>
      </c>
      <c r="F177" s="91" t="s">
        <v>32</v>
      </c>
      <c r="G177" s="66">
        <v>4</v>
      </c>
      <c r="H177" s="59"/>
      <c r="I177" s="59"/>
      <c r="J177" s="54">
        <f t="shared" si="8"/>
        <v>0</v>
      </c>
      <c r="K177" s="54">
        <f t="shared" si="9"/>
        <v>0</v>
      </c>
      <c r="L177" s="13" t="s">
        <v>33</v>
      </c>
      <c r="M177" s="93">
        <v>4000</v>
      </c>
    </row>
    <row r="178" spans="2:13" ht="63.75">
      <c r="B178" s="73" t="s">
        <v>26</v>
      </c>
      <c r="C178" s="74">
        <v>171</v>
      </c>
      <c r="D178" s="67" t="s">
        <v>207</v>
      </c>
      <c r="E178" s="67" t="s">
        <v>443</v>
      </c>
      <c r="F178" s="91" t="s">
        <v>32</v>
      </c>
      <c r="G178" s="66">
        <v>3</v>
      </c>
      <c r="H178" s="59"/>
      <c r="I178" s="59"/>
      <c r="J178" s="54">
        <f t="shared" si="8"/>
        <v>0</v>
      </c>
      <c r="K178" s="54">
        <f t="shared" si="9"/>
        <v>0</v>
      </c>
      <c r="L178" s="13" t="s">
        <v>33</v>
      </c>
      <c r="M178" s="93">
        <v>7500</v>
      </c>
    </row>
    <row r="179" spans="2:13" ht="63.75">
      <c r="B179" s="72" t="s">
        <v>26</v>
      </c>
      <c r="C179" s="74">
        <v>172</v>
      </c>
      <c r="D179" s="67" t="s">
        <v>208</v>
      </c>
      <c r="E179" s="67" t="s">
        <v>444</v>
      </c>
      <c r="F179" s="91" t="s">
        <v>32</v>
      </c>
      <c r="G179" s="66">
        <v>1</v>
      </c>
      <c r="H179" s="59"/>
      <c r="I179" s="59"/>
      <c r="J179" s="54">
        <f t="shared" si="8"/>
        <v>0</v>
      </c>
      <c r="K179" s="54">
        <f t="shared" si="9"/>
        <v>0</v>
      </c>
      <c r="L179" s="13" t="s">
        <v>33</v>
      </c>
      <c r="M179" s="93">
        <v>2916.666666666667</v>
      </c>
    </row>
    <row r="180" spans="2:13" ht="63.75">
      <c r="B180" s="73" t="s">
        <v>26</v>
      </c>
      <c r="C180" s="74">
        <v>173</v>
      </c>
      <c r="D180" s="67" t="s">
        <v>209</v>
      </c>
      <c r="E180" s="67" t="s">
        <v>209</v>
      </c>
      <c r="F180" s="91" t="s">
        <v>32</v>
      </c>
      <c r="G180" s="66">
        <v>4</v>
      </c>
      <c r="H180" s="59"/>
      <c r="I180" s="59"/>
      <c r="J180" s="54">
        <f t="shared" si="8"/>
        <v>0</v>
      </c>
      <c r="K180" s="54">
        <f t="shared" si="9"/>
        <v>0</v>
      </c>
      <c r="L180" s="13" t="s">
        <v>33</v>
      </c>
      <c r="M180" s="93">
        <v>1000</v>
      </c>
    </row>
    <row r="181" spans="2:13" ht="63.75">
      <c r="B181" s="73" t="s">
        <v>26</v>
      </c>
      <c r="C181" s="74">
        <v>174</v>
      </c>
      <c r="D181" s="67" t="s">
        <v>210</v>
      </c>
      <c r="E181" s="67" t="s">
        <v>210</v>
      </c>
      <c r="F181" s="91" t="s">
        <v>32</v>
      </c>
      <c r="G181" s="66">
        <v>3</v>
      </c>
      <c r="H181" s="59"/>
      <c r="I181" s="59"/>
      <c r="J181" s="54">
        <f t="shared" si="8"/>
        <v>0</v>
      </c>
      <c r="K181" s="54">
        <f t="shared" si="9"/>
        <v>0</v>
      </c>
      <c r="L181" s="13" t="s">
        <v>33</v>
      </c>
      <c r="M181" s="93">
        <v>1992.165</v>
      </c>
    </row>
    <row r="182" spans="2:13" ht="63.75">
      <c r="B182" s="72" t="s">
        <v>26</v>
      </c>
      <c r="C182" s="74">
        <v>175</v>
      </c>
      <c r="D182" s="67" t="s">
        <v>211</v>
      </c>
      <c r="E182" s="67" t="s">
        <v>211</v>
      </c>
      <c r="F182" s="91" t="s">
        <v>32</v>
      </c>
      <c r="G182" s="66">
        <v>4</v>
      </c>
      <c r="H182" s="59"/>
      <c r="I182" s="59"/>
      <c r="J182" s="54">
        <f t="shared" si="8"/>
        <v>0</v>
      </c>
      <c r="K182" s="54">
        <f t="shared" si="9"/>
        <v>0</v>
      </c>
      <c r="L182" s="13" t="s">
        <v>33</v>
      </c>
      <c r="M182" s="93">
        <v>1000</v>
      </c>
    </row>
    <row r="183" spans="2:13" ht="63.75">
      <c r="B183" s="73" t="s">
        <v>26</v>
      </c>
      <c r="C183" s="74">
        <v>176</v>
      </c>
      <c r="D183" s="67" t="s">
        <v>212</v>
      </c>
      <c r="E183" s="67" t="s">
        <v>212</v>
      </c>
      <c r="F183" s="91" t="s">
        <v>32</v>
      </c>
      <c r="G183" s="66">
        <v>3</v>
      </c>
      <c r="H183" s="59"/>
      <c r="I183" s="59"/>
      <c r="J183" s="54">
        <f t="shared" si="8"/>
        <v>0</v>
      </c>
      <c r="K183" s="54">
        <f t="shared" si="9"/>
        <v>0</v>
      </c>
      <c r="L183" s="13" t="s">
        <v>33</v>
      </c>
      <c r="M183" s="93">
        <v>3285.8999999999996</v>
      </c>
    </row>
    <row r="184" spans="2:13" ht="63.75">
      <c r="B184" s="73" t="s">
        <v>26</v>
      </c>
      <c r="C184" s="74">
        <v>177</v>
      </c>
      <c r="D184" s="67" t="s">
        <v>213</v>
      </c>
      <c r="E184" s="67" t="s">
        <v>213</v>
      </c>
      <c r="F184" s="91" t="s">
        <v>32</v>
      </c>
      <c r="G184" s="66">
        <v>10</v>
      </c>
      <c r="H184" s="59"/>
      <c r="I184" s="59"/>
      <c r="J184" s="54">
        <f t="shared" si="8"/>
        <v>0</v>
      </c>
      <c r="K184" s="54">
        <f t="shared" si="9"/>
        <v>0</v>
      </c>
      <c r="L184" s="13" t="s">
        <v>33</v>
      </c>
      <c r="M184" s="93">
        <v>3000</v>
      </c>
    </row>
    <row r="185" spans="2:13" ht="63.75">
      <c r="B185" s="72" t="s">
        <v>26</v>
      </c>
      <c r="C185" s="74">
        <v>178</v>
      </c>
      <c r="D185" s="67" t="s">
        <v>214</v>
      </c>
      <c r="E185" s="67" t="s">
        <v>445</v>
      </c>
      <c r="F185" s="91" t="s">
        <v>32</v>
      </c>
      <c r="G185" s="66">
        <v>1</v>
      </c>
      <c r="H185" s="59"/>
      <c r="I185" s="59"/>
      <c r="J185" s="54">
        <f t="shared" si="8"/>
        <v>0</v>
      </c>
      <c r="K185" s="54">
        <f t="shared" si="9"/>
        <v>0</v>
      </c>
      <c r="L185" s="13" t="s">
        <v>33</v>
      </c>
      <c r="M185" s="93">
        <v>16666.666666666668</v>
      </c>
    </row>
    <row r="186" spans="2:13" ht="63.75">
      <c r="B186" s="73" t="s">
        <v>26</v>
      </c>
      <c r="C186" s="74">
        <v>179</v>
      </c>
      <c r="D186" s="67" t="s">
        <v>215</v>
      </c>
      <c r="E186" s="67" t="s">
        <v>215</v>
      </c>
      <c r="F186" s="91" t="s">
        <v>32</v>
      </c>
      <c r="G186" s="66">
        <v>1</v>
      </c>
      <c r="H186" s="59"/>
      <c r="I186" s="59"/>
      <c r="J186" s="54">
        <f t="shared" si="8"/>
        <v>0</v>
      </c>
      <c r="K186" s="54">
        <f t="shared" si="9"/>
        <v>0</v>
      </c>
      <c r="L186" s="13" t="s">
        <v>33</v>
      </c>
      <c r="M186" s="93">
        <v>2083.3333333333335</v>
      </c>
    </row>
    <row r="187" spans="2:13" ht="63.75">
      <c r="B187" s="73" t="s">
        <v>26</v>
      </c>
      <c r="C187" s="74">
        <v>180</v>
      </c>
      <c r="D187" s="67" t="s">
        <v>216</v>
      </c>
      <c r="E187" s="67" t="s">
        <v>216</v>
      </c>
      <c r="F187" s="91" t="s">
        <v>32</v>
      </c>
      <c r="G187" s="66">
        <v>30</v>
      </c>
      <c r="H187" s="59"/>
      <c r="I187" s="59"/>
      <c r="J187" s="54">
        <f t="shared" si="8"/>
        <v>0</v>
      </c>
      <c r="K187" s="54">
        <f t="shared" si="9"/>
        <v>0</v>
      </c>
      <c r="L187" s="13" t="s">
        <v>33</v>
      </c>
      <c r="M187" s="93">
        <v>9000</v>
      </c>
    </row>
    <row r="188" spans="2:13" ht="63.75">
      <c r="B188" s="72" t="s">
        <v>26</v>
      </c>
      <c r="C188" s="74">
        <v>181</v>
      </c>
      <c r="D188" s="67" t="s">
        <v>217</v>
      </c>
      <c r="E188" s="67" t="s">
        <v>217</v>
      </c>
      <c r="F188" s="91" t="s">
        <v>32</v>
      </c>
      <c r="G188" s="66">
        <v>1</v>
      </c>
      <c r="H188" s="59"/>
      <c r="I188" s="59"/>
      <c r="J188" s="54">
        <f t="shared" si="8"/>
        <v>0</v>
      </c>
      <c r="K188" s="54">
        <f t="shared" si="9"/>
        <v>0</v>
      </c>
      <c r="L188" s="13" t="s">
        <v>33</v>
      </c>
      <c r="M188" s="93">
        <v>25000</v>
      </c>
    </row>
    <row r="189" spans="2:13" ht="63.75">
      <c r="B189" s="73" t="s">
        <v>26</v>
      </c>
      <c r="C189" s="74">
        <v>182</v>
      </c>
      <c r="D189" s="67" t="s">
        <v>218</v>
      </c>
      <c r="E189" s="67" t="s">
        <v>218</v>
      </c>
      <c r="F189" s="91" t="s">
        <v>32</v>
      </c>
      <c r="G189" s="66">
        <v>1</v>
      </c>
      <c r="H189" s="59"/>
      <c r="I189" s="59"/>
      <c r="J189" s="54">
        <f t="shared" si="8"/>
        <v>0</v>
      </c>
      <c r="K189" s="54">
        <f t="shared" si="9"/>
        <v>0</v>
      </c>
      <c r="L189" s="13" t="s">
        <v>33</v>
      </c>
      <c r="M189" s="93">
        <v>5000</v>
      </c>
    </row>
    <row r="190" spans="2:13" ht="63.75">
      <c r="B190" s="73" t="s">
        <v>26</v>
      </c>
      <c r="C190" s="74">
        <v>183</v>
      </c>
      <c r="D190" s="67" t="s">
        <v>219</v>
      </c>
      <c r="E190" s="67" t="s">
        <v>219</v>
      </c>
      <c r="F190" s="91" t="s">
        <v>32</v>
      </c>
      <c r="G190" s="66">
        <v>1</v>
      </c>
      <c r="H190" s="59"/>
      <c r="I190" s="59"/>
      <c r="J190" s="54">
        <f t="shared" si="8"/>
        <v>0</v>
      </c>
      <c r="K190" s="54">
        <f t="shared" si="9"/>
        <v>0</v>
      </c>
      <c r="L190" s="13" t="s">
        <v>33</v>
      </c>
      <c r="M190" s="93">
        <v>1666.6666666666667</v>
      </c>
    </row>
    <row r="191" spans="2:13" ht="63.75">
      <c r="B191" s="72" t="s">
        <v>26</v>
      </c>
      <c r="C191" s="74">
        <v>184</v>
      </c>
      <c r="D191" s="67" t="s">
        <v>220</v>
      </c>
      <c r="E191" s="67" t="s">
        <v>220</v>
      </c>
      <c r="F191" s="91" t="s">
        <v>32</v>
      </c>
      <c r="G191" s="66">
        <v>1</v>
      </c>
      <c r="H191" s="59"/>
      <c r="I191" s="59"/>
      <c r="J191" s="54">
        <f t="shared" si="8"/>
        <v>0</v>
      </c>
      <c r="K191" s="54">
        <f t="shared" si="9"/>
        <v>0</v>
      </c>
      <c r="L191" s="13" t="s">
        <v>33</v>
      </c>
      <c r="M191" s="93">
        <v>1666.6666666666667</v>
      </c>
    </row>
    <row r="192" spans="2:13" ht="63.75">
      <c r="B192" s="73" t="s">
        <v>26</v>
      </c>
      <c r="C192" s="74">
        <v>185</v>
      </c>
      <c r="D192" s="67" t="s">
        <v>221</v>
      </c>
      <c r="E192" s="67" t="s">
        <v>446</v>
      </c>
      <c r="F192" s="91" t="s">
        <v>32</v>
      </c>
      <c r="G192" s="66">
        <v>2</v>
      </c>
      <c r="H192" s="59"/>
      <c r="I192" s="59"/>
      <c r="J192" s="54">
        <f t="shared" si="8"/>
        <v>0</v>
      </c>
      <c r="K192" s="54">
        <f t="shared" si="9"/>
        <v>0</v>
      </c>
      <c r="L192" s="13" t="s">
        <v>33</v>
      </c>
      <c r="M192" s="93">
        <v>1666.6666666666667</v>
      </c>
    </row>
    <row r="193" spans="2:13" ht="63.75">
      <c r="B193" s="73" t="s">
        <v>26</v>
      </c>
      <c r="C193" s="74">
        <v>186</v>
      </c>
      <c r="D193" s="67" t="s">
        <v>222</v>
      </c>
      <c r="E193" s="67" t="s">
        <v>222</v>
      </c>
      <c r="F193" s="91" t="s">
        <v>32</v>
      </c>
      <c r="G193" s="66">
        <v>1</v>
      </c>
      <c r="H193" s="59"/>
      <c r="I193" s="59"/>
      <c r="J193" s="54">
        <f t="shared" si="8"/>
        <v>0</v>
      </c>
      <c r="K193" s="54">
        <f t="shared" si="9"/>
        <v>0</v>
      </c>
      <c r="L193" s="13" t="s">
        <v>33</v>
      </c>
      <c r="M193" s="93">
        <v>2250</v>
      </c>
    </row>
    <row r="194" spans="2:13" ht="63.75">
      <c r="B194" s="72" t="s">
        <v>26</v>
      </c>
      <c r="C194" s="74">
        <v>187</v>
      </c>
      <c r="D194" s="67" t="s">
        <v>223</v>
      </c>
      <c r="E194" s="67" t="s">
        <v>447</v>
      </c>
      <c r="F194" s="91" t="s">
        <v>36</v>
      </c>
      <c r="G194" s="66">
        <v>3</v>
      </c>
      <c r="H194" s="59"/>
      <c r="I194" s="59"/>
      <c r="J194" s="54">
        <f t="shared" si="8"/>
        <v>0</v>
      </c>
      <c r="K194" s="54">
        <f t="shared" si="9"/>
        <v>0</v>
      </c>
      <c r="L194" s="13" t="s">
        <v>33</v>
      </c>
      <c r="M194" s="93">
        <v>12175</v>
      </c>
    </row>
    <row r="195" spans="2:13" ht="63.75">
      <c r="B195" s="73" t="s">
        <v>26</v>
      </c>
      <c r="C195" s="74">
        <v>188</v>
      </c>
      <c r="D195" s="67" t="s">
        <v>224</v>
      </c>
      <c r="E195" s="67" t="s">
        <v>224</v>
      </c>
      <c r="F195" s="91" t="s">
        <v>466</v>
      </c>
      <c r="G195" s="66">
        <v>3</v>
      </c>
      <c r="H195" s="59"/>
      <c r="I195" s="59"/>
      <c r="J195" s="54">
        <f t="shared" si="8"/>
        <v>0</v>
      </c>
      <c r="K195" s="54">
        <f t="shared" si="9"/>
        <v>0</v>
      </c>
      <c r="L195" s="13" t="s">
        <v>33</v>
      </c>
      <c r="M195" s="93">
        <v>5000</v>
      </c>
    </row>
    <row r="196" spans="2:13" ht="63.75">
      <c r="B196" s="73" t="s">
        <v>26</v>
      </c>
      <c r="C196" s="74">
        <v>189</v>
      </c>
      <c r="D196" s="67" t="s">
        <v>225</v>
      </c>
      <c r="E196" s="67" t="s">
        <v>225</v>
      </c>
      <c r="F196" s="91" t="s">
        <v>32</v>
      </c>
      <c r="G196" s="66">
        <v>1</v>
      </c>
      <c r="H196" s="59"/>
      <c r="I196" s="59"/>
      <c r="J196" s="54">
        <f t="shared" si="8"/>
        <v>0</v>
      </c>
      <c r="K196" s="54">
        <f t="shared" si="9"/>
        <v>0</v>
      </c>
      <c r="L196" s="13" t="s">
        <v>33</v>
      </c>
      <c r="M196" s="93">
        <v>4000</v>
      </c>
    </row>
    <row r="197" spans="2:13" ht="63.75">
      <c r="B197" s="72" t="s">
        <v>26</v>
      </c>
      <c r="C197" s="74">
        <v>190</v>
      </c>
      <c r="D197" s="67" t="s">
        <v>226</v>
      </c>
      <c r="E197" s="67" t="s">
        <v>226</v>
      </c>
      <c r="F197" s="91" t="s">
        <v>32</v>
      </c>
      <c r="G197" s="66">
        <v>1</v>
      </c>
      <c r="H197" s="59"/>
      <c r="I197" s="59"/>
      <c r="J197" s="54">
        <f t="shared" si="8"/>
        <v>0</v>
      </c>
      <c r="K197" s="54">
        <f t="shared" si="9"/>
        <v>0</v>
      </c>
      <c r="L197" s="13" t="s">
        <v>33</v>
      </c>
      <c r="M197" s="93">
        <v>4000</v>
      </c>
    </row>
    <row r="198" spans="2:13" ht="63.75">
      <c r="B198" s="73" t="s">
        <v>26</v>
      </c>
      <c r="C198" s="74">
        <v>191</v>
      </c>
      <c r="D198" s="67" t="s">
        <v>227</v>
      </c>
      <c r="E198" s="67" t="s">
        <v>227</v>
      </c>
      <c r="F198" s="91" t="s">
        <v>32</v>
      </c>
      <c r="G198" s="66">
        <v>4</v>
      </c>
      <c r="H198" s="59"/>
      <c r="I198" s="59"/>
      <c r="J198" s="54">
        <f t="shared" si="8"/>
        <v>0</v>
      </c>
      <c r="K198" s="54">
        <f t="shared" si="9"/>
        <v>0</v>
      </c>
      <c r="L198" s="13" t="s">
        <v>33</v>
      </c>
      <c r="M198" s="93">
        <v>3600</v>
      </c>
    </row>
    <row r="199" spans="2:13" ht="63.75">
      <c r="B199" s="73" t="s">
        <v>26</v>
      </c>
      <c r="C199" s="74">
        <v>192</v>
      </c>
      <c r="D199" s="67" t="s">
        <v>228</v>
      </c>
      <c r="E199" s="67" t="s">
        <v>228</v>
      </c>
      <c r="F199" s="91" t="s">
        <v>467</v>
      </c>
      <c r="G199" s="66">
        <v>2</v>
      </c>
      <c r="H199" s="59"/>
      <c r="I199" s="59"/>
      <c r="J199" s="54">
        <f t="shared" si="8"/>
        <v>0</v>
      </c>
      <c r="K199" s="54">
        <f t="shared" si="9"/>
        <v>0</v>
      </c>
      <c r="L199" s="13" t="s">
        <v>33</v>
      </c>
      <c r="M199" s="93">
        <v>9566.6666666666679</v>
      </c>
    </row>
    <row r="200" spans="2:13" ht="63.75">
      <c r="B200" s="72" t="s">
        <v>26</v>
      </c>
      <c r="C200" s="74">
        <v>193</v>
      </c>
      <c r="D200" s="67" t="s">
        <v>229</v>
      </c>
      <c r="E200" s="67" t="s">
        <v>229</v>
      </c>
      <c r="F200" s="91" t="s">
        <v>36</v>
      </c>
      <c r="G200" s="66">
        <v>1</v>
      </c>
      <c r="H200" s="59"/>
      <c r="I200" s="59"/>
      <c r="J200" s="54">
        <f t="shared" si="8"/>
        <v>0</v>
      </c>
      <c r="K200" s="54">
        <f t="shared" si="9"/>
        <v>0</v>
      </c>
      <c r="L200" s="13" t="s">
        <v>33</v>
      </c>
      <c r="M200" s="93">
        <v>6408.8333333333339</v>
      </c>
    </row>
    <row r="201" spans="2:13" ht="63.75">
      <c r="B201" s="73" t="s">
        <v>26</v>
      </c>
      <c r="C201" s="74">
        <v>194</v>
      </c>
      <c r="D201" s="67" t="s">
        <v>230</v>
      </c>
      <c r="E201" s="67" t="s">
        <v>448</v>
      </c>
      <c r="F201" s="91" t="s">
        <v>32</v>
      </c>
      <c r="G201" s="66">
        <v>1</v>
      </c>
      <c r="H201" s="59"/>
      <c r="I201" s="59"/>
      <c r="J201" s="54">
        <f t="shared" si="8"/>
        <v>0</v>
      </c>
      <c r="K201" s="54">
        <f t="shared" si="9"/>
        <v>0</v>
      </c>
      <c r="L201" s="13" t="s">
        <v>33</v>
      </c>
      <c r="M201" s="93">
        <v>20120</v>
      </c>
    </row>
    <row r="202" spans="2:13" ht="63.75">
      <c r="B202" s="73" t="s">
        <v>26</v>
      </c>
      <c r="C202" s="74">
        <v>195</v>
      </c>
      <c r="D202" s="67" t="s">
        <v>231</v>
      </c>
      <c r="E202" s="67" t="s">
        <v>231</v>
      </c>
      <c r="F202" s="91" t="s">
        <v>32</v>
      </c>
      <c r="G202" s="66">
        <v>1</v>
      </c>
      <c r="H202" s="59"/>
      <c r="I202" s="59"/>
      <c r="J202" s="54">
        <f t="shared" si="8"/>
        <v>0</v>
      </c>
      <c r="K202" s="54">
        <f t="shared" si="9"/>
        <v>0</v>
      </c>
      <c r="L202" s="13" t="s">
        <v>33</v>
      </c>
      <c r="M202" s="93">
        <v>2000</v>
      </c>
    </row>
    <row r="203" spans="2:13" ht="63.75">
      <c r="B203" s="72" t="s">
        <v>26</v>
      </c>
      <c r="C203" s="74">
        <v>196</v>
      </c>
      <c r="D203" s="67" t="s">
        <v>232</v>
      </c>
      <c r="E203" s="67" t="s">
        <v>232</v>
      </c>
      <c r="F203" s="91" t="s">
        <v>32</v>
      </c>
      <c r="G203" s="66">
        <v>1</v>
      </c>
      <c r="H203" s="59"/>
      <c r="I203" s="59"/>
      <c r="J203" s="54">
        <f t="shared" si="8"/>
        <v>0</v>
      </c>
      <c r="K203" s="54">
        <f t="shared" si="9"/>
        <v>0</v>
      </c>
      <c r="L203" s="13" t="s">
        <v>33</v>
      </c>
      <c r="M203" s="93">
        <v>816.92307692307691</v>
      </c>
    </row>
    <row r="204" spans="2:13" ht="63.75">
      <c r="B204" s="73" t="s">
        <v>26</v>
      </c>
      <c r="C204" s="74">
        <v>197</v>
      </c>
      <c r="D204" s="67" t="s">
        <v>233</v>
      </c>
      <c r="E204" s="67" t="s">
        <v>449</v>
      </c>
      <c r="F204" s="91" t="s">
        <v>32</v>
      </c>
      <c r="G204" s="66">
        <v>2</v>
      </c>
      <c r="H204" s="59"/>
      <c r="I204" s="59"/>
      <c r="J204" s="54">
        <f t="shared" si="8"/>
        <v>0</v>
      </c>
      <c r="K204" s="54">
        <f t="shared" si="9"/>
        <v>0</v>
      </c>
      <c r="L204" s="13" t="s">
        <v>33</v>
      </c>
      <c r="M204" s="93">
        <v>9216.6666666666661</v>
      </c>
    </row>
    <row r="205" spans="2:13" ht="63.75">
      <c r="B205" s="73" t="s">
        <v>26</v>
      </c>
      <c r="C205" s="74">
        <v>198</v>
      </c>
      <c r="D205" s="67" t="s">
        <v>234</v>
      </c>
      <c r="E205" s="67" t="s">
        <v>234</v>
      </c>
      <c r="F205" s="91" t="s">
        <v>32</v>
      </c>
      <c r="G205" s="66">
        <v>2</v>
      </c>
      <c r="H205" s="59"/>
      <c r="I205" s="59"/>
      <c r="J205" s="54">
        <f t="shared" si="8"/>
        <v>0</v>
      </c>
      <c r="K205" s="54">
        <f t="shared" si="9"/>
        <v>0</v>
      </c>
      <c r="L205" s="13" t="s">
        <v>33</v>
      </c>
      <c r="M205" s="93">
        <v>7071.666666666667</v>
      </c>
    </row>
    <row r="206" spans="2:13" ht="63.75">
      <c r="B206" s="72" t="s">
        <v>26</v>
      </c>
      <c r="C206" s="74">
        <v>199</v>
      </c>
      <c r="D206" s="67" t="s">
        <v>235</v>
      </c>
      <c r="E206" s="67" t="s">
        <v>235</v>
      </c>
      <c r="F206" s="91" t="s">
        <v>32</v>
      </c>
      <c r="G206" s="66">
        <v>40</v>
      </c>
      <c r="H206" s="59"/>
      <c r="I206" s="59"/>
      <c r="J206" s="54">
        <f t="shared" ref="J206:J269" si="10">H206*G206</f>
        <v>0</v>
      </c>
      <c r="K206" s="54">
        <f t="shared" ref="K206:K269" si="11">I206*G206</f>
        <v>0</v>
      </c>
      <c r="L206" s="13" t="s">
        <v>33</v>
      </c>
      <c r="M206" s="93">
        <v>31384.615384615383</v>
      </c>
    </row>
    <row r="207" spans="2:13" ht="63.75">
      <c r="B207" s="73" t="s">
        <v>26</v>
      </c>
      <c r="C207" s="74">
        <v>200</v>
      </c>
      <c r="D207" s="67" t="s">
        <v>236</v>
      </c>
      <c r="E207" s="67" t="s">
        <v>236</v>
      </c>
      <c r="F207" s="91" t="s">
        <v>32</v>
      </c>
      <c r="G207" s="66">
        <v>2</v>
      </c>
      <c r="H207" s="59"/>
      <c r="I207" s="59"/>
      <c r="J207" s="54">
        <f t="shared" si="10"/>
        <v>0</v>
      </c>
      <c r="K207" s="54">
        <f t="shared" si="11"/>
        <v>0</v>
      </c>
      <c r="L207" s="13" t="s">
        <v>33</v>
      </c>
      <c r="M207" s="93">
        <v>1200</v>
      </c>
    </row>
    <row r="208" spans="2:13" ht="63.75">
      <c r="B208" s="73" t="s">
        <v>26</v>
      </c>
      <c r="C208" s="74">
        <v>201</v>
      </c>
      <c r="D208" s="95" t="s">
        <v>237</v>
      </c>
      <c r="E208" s="95" t="s">
        <v>237</v>
      </c>
      <c r="F208" s="91" t="s">
        <v>35</v>
      </c>
      <c r="G208" s="66">
        <v>6</v>
      </c>
      <c r="H208" s="59"/>
      <c r="I208" s="59"/>
      <c r="J208" s="54">
        <f t="shared" si="10"/>
        <v>0</v>
      </c>
      <c r="K208" s="54">
        <f t="shared" si="11"/>
        <v>0</v>
      </c>
      <c r="L208" s="13" t="s">
        <v>33</v>
      </c>
      <c r="M208" s="93">
        <v>43200</v>
      </c>
    </row>
    <row r="209" spans="2:13" ht="63.75">
      <c r="B209" s="72" t="s">
        <v>26</v>
      </c>
      <c r="C209" s="74">
        <v>202</v>
      </c>
      <c r="D209" s="95" t="s">
        <v>238</v>
      </c>
      <c r="E209" s="95" t="s">
        <v>450</v>
      </c>
      <c r="F209" s="91" t="s">
        <v>32</v>
      </c>
      <c r="G209" s="66">
        <v>3</v>
      </c>
      <c r="H209" s="59"/>
      <c r="I209" s="59"/>
      <c r="J209" s="54">
        <f t="shared" si="10"/>
        <v>0</v>
      </c>
      <c r="K209" s="54">
        <f t="shared" si="11"/>
        <v>0</v>
      </c>
      <c r="L209" s="13" t="s">
        <v>33</v>
      </c>
      <c r="M209" s="93">
        <v>2500</v>
      </c>
    </row>
    <row r="210" spans="2:13" ht="63.75">
      <c r="B210" s="73" t="s">
        <v>26</v>
      </c>
      <c r="C210" s="74">
        <v>203</v>
      </c>
      <c r="D210" s="95" t="s">
        <v>239</v>
      </c>
      <c r="E210" s="95" t="s">
        <v>451</v>
      </c>
      <c r="F210" s="91" t="s">
        <v>32</v>
      </c>
      <c r="G210" s="66">
        <v>5</v>
      </c>
      <c r="H210" s="59"/>
      <c r="I210" s="59"/>
      <c r="J210" s="54">
        <f t="shared" si="10"/>
        <v>0</v>
      </c>
      <c r="K210" s="54">
        <f t="shared" si="11"/>
        <v>0</v>
      </c>
      <c r="L210" s="13" t="s">
        <v>33</v>
      </c>
      <c r="M210" s="93">
        <v>9500</v>
      </c>
    </row>
    <row r="211" spans="2:13" ht="63.75">
      <c r="B211" s="73" t="s">
        <v>26</v>
      </c>
      <c r="C211" s="74">
        <v>204</v>
      </c>
      <c r="D211" s="67" t="s">
        <v>240</v>
      </c>
      <c r="E211" s="67" t="s">
        <v>240</v>
      </c>
      <c r="F211" s="91" t="s">
        <v>32</v>
      </c>
      <c r="G211" s="66">
        <v>4</v>
      </c>
      <c r="H211" s="59"/>
      <c r="I211" s="59"/>
      <c r="J211" s="54">
        <f t="shared" si="10"/>
        <v>0</v>
      </c>
      <c r="K211" s="54">
        <f t="shared" si="11"/>
        <v>0</v>
      </c>
      <c r="L211" s="13" t="s">
        <v>33</v>
      </c>
      <c r="M211" s="93">
        <v>1200</v>
      </c>
    </row>
    <row r="212" spans="2:13" ht="63.75">
      <c r="B212" s="72" t="s">
        <v>26</v>
      </c>
      <c r="C212" s="74">
        <v>205</v>
      </c>
      <c r="D212" s="67" t="s">
        <v>241</v>
      </c>
      <c r="E212" s="67" t="s">
        <v>241</v>
      </c>
      <c r="F212" s="91" t="s">
        <v>32</v>
      </c>
      <c r="G212" s="66">
        <v>3</v>
      </c>
      <c r="H212" s="59"/>
      <c r="I212" s="59"/>
      <c r="J212" s="54">
        <f t="shared" si="10"/>
        <v>0</v>
      </c>
      <c r="K212" s="54">
        <f t="shared" si="11"/>
        <v>0</v>
      </c>
      <c r="L212" s="13" t="s">
        <v>33</v>
      </c>
      <c r="M212" s="93">
        <v>6250</v>
      </c>
    </row>
    <row r="213" spans="2:13" ht="63.75">
      <c r="B213" s="73" t="s">
        <v>26</v>
      </c>
      <c r="C213" s="74">
        <v>206</v>
      </c>
      <c r="D213" s="67" t="s">
        <v>242</v>
      </c>
      <c r="E213" s="67" t="s">
        <v>452</v>
      </c>
      <c r="F213" s="91" t="s">
        <v>32</v>
      </c>
      <c r="G213" s="66">
        <v>2</v>
      </c>
      <c r="H213" s="59"/>
      <c r="I213" s="59"/>
      <c r="J213" s="54">
        <f t="shared" si="10"/>
        <v>0</v>
      </c>
      <c r="K213" s="54">
        <f t="shared" si="11"/>
        <v>0</v>
      </c>
      <c r="L213" s="13" t="s">
        <v>33</v>
      </c>
      <c r="M213" s="93">
        <v>3333.3333333333335</v>
      </c>
    </row>
    <row r="214" spans="2:13" ht="63.75">
      <c r="B214" s="73" t="s">
        <v>26</v>
      </c>
      <c r="C214" s="74">
        <v>207</v>
      </c>
      <c r="D214" s="67" t="s">
        <v>243</v>
      </c>
      <c r="E214" s="67" t="s">
        <v>453</v>
      </c>
      <c r="F214" s="91" t="s">
        <v>32</v>
      </c>
      <c r="G214" s="66">
        <v>1</v>
      </c>
      <c r="H214" s="59"/>
      <c r="I214" s="59"/>
      <c r="J214" s="54">
        <f t="shared" si="10"/>
        <v>0</v>
      </c>
      <c r="K214" s="54">
        <f t="shared" si="11"/>
        <v>0</v>
      </c>
      <c r="L214" s="13" t="s">
        <v>33</v>
      </c>
      <c r="M214" s="93">
        <v>6192.3076923076924</v>
      </c>
    </row>
    <row r="215" spans="2:13" ht="63.75">
      <c r="B215" s="72" t="s">
        <v>26</v>
      </c>
      <c r="C215" s="74">
        <v>208</v>
      </c>
      <c r="D215" s="67" t="s">
        <v>244</v>
      </c>
      <c r="E215" s="67" t="s">
        <v>244</v>
      </c>
      <c r="F215" s="91" t="s">
        <v>32</v>
      </c>
      <c r="G215" s="66">
        <v>3</v>
      </c>
      <c r="H215" s="59"/>
      <c r="I215" s="59"/>
      <c r="J215" s="54">
        <f t="shared" si="10"/>
        <v>0</v>
      </c>
      <c r="K215" s="54">
        <f t="shared" si="11"/>
        <v>0</v>
      </c>
      <c r="L215" s="13" t="s">
        <v>33</v>
      </c>
      <c r="M215" s="93">
        <v>3750</v>
      </c>
    </row>
    <row r="216" spans="2:13" ht="63.75">
      <c r="B216" s="73" t="s">
        <v>26</v>
      </c>
      <c r="C216" s="74">
        <v>209</v>
      </c>
      <c r="D216" s="67" t="s">
        <v>245</v>
      </c>
      <c r="E216" s="67" t="s">
        <v>454</v>
      </c>
      <c r="F216" s="91" t="s">
        <v>32</v>
      </c>
      <c r="G216" s="66">
        <v>10</v>
      </c>
      <c r="H216" s="59"/>
      <c r="I216" s="59"/>
      <c r="J216" s="54">
        <f t="shared" si="10"/>
        <v>0</v>
      </c>
      <c r="K216" s="54">
        <f t="shared" si="11"/>
        <v>0</v>
      </c>
      <c r="L216" s="13" t="s">
        <v>33</v>
      </c>
      <c r="M216" s="93">
        <v>10384.615384615387</v>
      </c>
    </row>
    <row r="217" spans="2:13" ht="63.75">
      <c r="B217" s="73" t="s">
        <v>26</v>
      </c>
      <c r="C217" s="74">
        <v>210</v>
      </c>
      <c r="D217" s="67" t="s">
        <v>246</v>
      </c>
      <c r="E217" s="67" t="s">
        <v>246</v>
      </c>
      <c r="F217" s="91" t="s">
        <v>32</v>
      </c>
      <c r="G217" s="66">
        <v>2</v>
      </c>
      <c r="H217" s="59"/>
      <c r="I217" s="59"/>
      <c r="J217" s="54">
        <f t="shared" si="10"/>
        <v>0</v>
      </c>
      <c r="K217" s="54">
        <f t="shared" si="11"/>
        <v>0</v>
      </c>
      <c r="L217" s="13" t="s">
        <v>33</v>
      </c>
      <c r="M217" s="93">
        <v>4666.666666666667</v>
      </c>
    </row>
    <row r="218" spans="2:13" ht="63.75">
      <c r="B218" s="72" t="s">
        <v>26</v>
      </c>
      <c r="C218" s="74">
        <v>211</v>
      </c>
      <c r="D218" s="67" t="s">
        <v>247</v>
      </c>
      <c r="E218" s="67" t="s">
        <v>247</v>
      </c>
      <c r="F218" s="91" t="s">
        <v>32</v>
      </c>
      <c r="G218" s="66">
        <v>2</v>
      </c>
      <c r="H218" s="59"/>
      <c r="I218" s="59"/>
      <c r="J218" s="54">
        <f t="shared" si="10"/>
        <v>0</v>
      </c>
      <c r="K218" s="54">
        <f t="shared" si="11"/>
        <v>0</v>
      </c>
      <c r="L218" s="13" t="s">
        <v>33</v>
      </c>
      <c r="M218" s="93">
        <v>2833.3333333333335</v>
      </c>
    </row>
    <row r="219" spans="2:13" ht="63.75">
      <c r="B219" s="73" t="s">
        <v>26</v>
      </c>
      <c r="C219" s="74">
        <v>212</v>
      </c>
      <c r="D219" s="67" t="s">
        <v>248</v>
      </c>
      <c r="E219" s="67" t="s">
        <v>455</v>
      </c>
      <c r="F219" s="91" t="s">
        <v>32</v>
      </c>
      <c r="G219" s="66">
        <v>1</v>
      </c>
      <c r="H219" s="59"/>
      <c r="I219" s="59"/>
      <c r="J219" s="54">
        <f t="shared" si="10"/>
        <v>0</v>
      </c>
      <c r="K219" s="54">
        <f t="shared" si="11"/>
        <v>0</v>
      </c>
      <c r="L219" s="13" t="s">
        <v>33</v>
      </c>
      <c r="M219" s="93">
        <v>1250</v>
      </c>
    </row>
    <row r="220" spans="2:13" ht="63.75">
      <c r="B220" s="73" t="s">
        <v>26</v>
      </c>
      <c r="C220" s="74">
        <v>213</v>
      </c>
      <c r="D220" s="67" t="s">
        <v>249</v>
      </c>
      <c r="E220" s="67" t="s">
        <v>249</v>
      </c>
      <c r="F220" s="91" t="s">
        <v>32</v>
      </c>
      <c r="G220" s="66">
        <v>1</v>
      </c>
      <c r="H220" s="59"/>
      <c r="I220" s="59"/>
      <c r="J220" s="54">
        <f t="shared" si="10"/>
        <v>0</v>
      </c>
      <c r="K220" s="54">
        <f t="shared" si="11"/>
        <v>0</v>
      </c>
      <c r="L220" s="13" t="s">
        <v>33</v>
      </c>
      <c r="M220" s="93">
        <v>7820.8333333333339</v>
      </c>
    </row>
    <row r="221" spans="2:13" ht="63.75">
      <c r="B221" s="72" t="s">
        <v>26</v>
      </c>
      <c r="C221" s="74">
        <v>214</v>
      </c>
      <c r="D221" s="67" t="s">
        <v>250</v>
      </c>
      <c r="E221" s="67" t="s">
        <v>250</v>
      </c>
      <c r="F221" s="91" t="s">
        <v>32</v>
      </c>
      <c r="G221" s="66">
        <v>2</v>
      </c>
      <c r="H221" s="59"/>
      <c r="I221" s="59"/>
      <c r="J221" s="54">
        <f t="shared" si="10"/>
        <v>0</v>
      </c>
      <c r="K221" s="54">
        <f t="shared" si="11"/>
        <v>0</v>
      </c>
      <c r="L221" s="13" t="s">
        <v>33</v>
      </c>
      <c r="M221" s="93">
        <v>1740</v>
      </c>
    </row>
    <row r="222" spans="2:13" ht="63.75">
      <c r="B222" s="73" t="s">
        <v>26</v>
      </c>
      <c r="C222" s="74">
        <v>215</v>
      </c>
      <c r="D222" s="67" t="s">
        <v>251</v>
      </c>
      <c r="E222" s="67" t="s">
        <v>251</v>
      </c>
      <c r="F222" s="91" t="s">
        <v>32</v>
      </c>
      <c r="G222" s="66">
        <v>2</v>
      </c>
      <c r="H222" s="59"/>
      <c r="I222" s="59"/>
      <c r="J222" s="54">
        <f t="shared" si="10"/>
        <v>0</v>
      </c>
      <c r="K222" s="54">
        <f t="shared" si="11"/>
        <v>0</v>
      </c>
      <c r="L222" s="13" t="s">
        <v>33</v>
      </c>
      <c r="M222" s="93">
        <v>2320</v>
      </c>
    </row>
    <row r="223" spans="2:13" ht="63.75">
      <c r="B223" s="73" t="s">
        <v>26</v>
      </c>
      <c r="C223" s="74">
        <v>216</v>
      </c>
      <c r="D223" s="67" t="s">
        <v>252</v>
      </c>
      <c r="E223" s="67" t="s">
        <v>252</v>
      </c>
      <c r="F223" s="91" t="s">
        <v>32</v>
      </c>
      <c r="G223" s="66">
        <v>1</v>
      </c>
      <c r="H223" s="59"/>
      <c r="I223" s="59"/>
      <c r="J223" s="54">
        <f t="shared" si="10"/>
        <v>0</v>
      </c>
      <c r="K223" s="54">
        <f t="shared" si="11"/>
        <v>0</v>
      </c>
      <c r="L223" s="13" t="s">
        <v>33</v>
      </c>
      <c r="M223" s="93">
        <v>3750</v>
      </c>
    </row>
    <row r="224" spans="2:13" ht="63.75">
      <c r="B224" s="72" t="s">
        <v>26</v>
      </c>
      <c r="C224" s="74">
        <v>217</v>
      </c>
      <c r="D224" s="67" t="s">
        <v>253</v>
      </c>
      <c r="E224" s="67" t="s">
        <v>456</v>
      </c>
      <c r="F224" s="91" t="s">
        <v>32</v>
      </c>
      <c r="G224" s="66">
        <v>2</v>
      </c>
      <c r="H224" s="59"/>
      <c r="I224" s="59"/>
      <c r="J224" s="54">
        <f t="shared" si="10"/>
        <v>0</v>
      </c>
      <c r="K224" s="54">
        <f t="shared" si="11"/>
        <v>0</v>
      </c>
      <c r="L224" s="13" t="s">
        <v>33</v>
      </c>
      <c r="M224" s="93">
        <v>3358.3333333333335</v>
      </c>
    </row>
    <row r="225" spans="2:13" ht="63.75">
      <c r="B225" s="73" t="s">
        <v>26</v>
      </c>
      <c r="C225" s="74">
        <v>218</v>
      </c>
      <c r="D225" s="98" t="s">
        <v>469</v>
      </c>
      <c r="E225" s="98" t="s">
        <v>469</v>
      </c>
      <c r="F225" s="91" t="s">
        <v>32</v>
      </c>
      <c r="G225" s="66">
        <v>2</v>
      </c>
      <c r="H225" s="59"/>
      <c r="I225" s="59"/>
      <c r="J225" s="54">
        <f t="shared" si="10"/>
        <v>0</v>
      </c>
      <c r="K225" s="54">
        <f t="shared" si="11"/>
        <v>0</v>
      </c>
      <c r="L225" s="13" t="s">
        <v>33</v>
      </c>
      <c r="M225" s="93">
        <v>1000</v>
      </c>
    </row>
    <row r="226" spans="2:13" ht="63.75">
      <c r="B226" s="73" t="s">
        <v>26</v>
      </c>
      <c r="C226" s="74">
        <v>219</v>
      </c>
      <c r="D226" s="67" t="s">
        <v>254</v>
      </c>
      <c r="E226" s="67" t="s">
        <v>254</v>
      </c>
      <c r="F226" s="91" t="s">
        <v>32</v>
      </c>
      <c r="G226" s="66">
        <v>15</v>
      </c>
      <c r="H226" s="59"/>
      <c r="I226" s="59"/>
      <c r="J226" s="54">
        <f t="shared" si="10"/>
        <v>0</v>
      </c>
      <c r="K226" s="54">
        <f t="shared" si="11"/>
        <v>0</v>
      </c>
      <c r="L226" s="13" t="s">
        <v>33</v>
      </c>
      <c r="M226" s="93">
        <v>46912.5</v>
      </c>
    </row>
    <row r="227" spans="2:13" ht="63.75">
      <c r="B227" s="72" t="s">
        <v>26</v>
      </c>
      <c r="C227" s="74">
        <v>220</v>
      </c>
      <c r="D227" s="67" t="s">
        <v>255</v>
      </c>
      <c r="E227" s="67" t="s">
        <v>255</v>
      </c>
      <c r="F227" s="91" t="s">
        <v>32</v>
      </c>
      <c r="G227" s="66">
        <v>50</v>
      </c>
      <c r="H227" s="59"/>
      <c r="I227" s="59"/>
      <c r="J227" s="54">
        <f t="shared" si="10"/>
        <v>0</v>
      </c>
      <c r="K227" s="54">
        <f t="shared" si="11"/>
        <v>0</v>
      </c>
      <c r="L227" s="13" t="s">
        <v>33</v>
      </c>
      <c r="M227" s="93">
        <v>114541.66666666667</v>
      </c>
    </row>
    <row r="228" spans="2:13" ht="63.75">
      <c r="B228" s="73" t="s">
        <v>26</v>
      </c>
      <c r="C228" s="74">
        <v>221</v>
      </c>
      <c r="D228" s="67" t="s">
        <v>256</v>
      </c>
      <c r="E228" s="67" t="s">
        <v>256</v>
      </c>
      <c r="F228" s="91" t="s">
        <v>32</v>
      </c>
      <c r="G228" s="66">
        <v>2</v>
      </c>
      <c r="H228" s="59"/>
      <c r="I228" s="59"/>
      <c r="J228" s="54">
        <f t="shared" si="10"/>
        <v>0</v>
      </c>
      <c r="K228" s="54">
        <f t="shared" si="11"/>
        <v>0</v>
      </c>
      <c r="L228" s="13" t="s">
        <v>33</v>
      </c>
      <c r="M228" s="93">
        <v>960</v>
      </c>
    </row>
    <row r="229" spans="2:13" ht="63.75">
      <c r="B229" s="73" t="s">
        <v>26</v>
      </c>
      <c r="C229" s="74">
        <v>222</v>
      </c>
      <c r="D229" s="67" t="s">
        <v>257</v>
      </c>
      <c r="E229" s="67" t="s">
        <v>257</v>
      </c>
      <c r="F229" s="91" t="s">
        <v>32</v>
      </c>
      <c r="G229" s="66">
        <v>2</v>
      </c>
      <c r="H229" s="59"/>
      <c r="I229" s="59"/>
      <c r="J229" s="54">
        <f t="shared" si="10"/>
        <v>0</v>
      </c>
      <c r="K229" s="54">
        <f t="shared" si="11"/>
        <v>0</v>
      </c>
      <c r="L229" s="13" t="s">
        <v>33</v>
      </c>
      <c r="M229" s="93">
        <v>900</v>
      </c>
    </row>
    <row r="230" spans="2:13" ht="63.75">
      <c r="B230" s="72" t="s">
        <v>26</v>
      </c>
      <c r="C230" s="74">
        <v>223</v>
      </c>
      <c r="D230" s="67" t="s">
        <v>258</v>
      </c>
      <c r="E230" s="67" t="s">
        <v>258</v>
      </c>
      <c r="F230" s="91" t="s">
        <v>32</v>
      </c>
      <c r="G230" s="66">
        <v>10</v>
      </c>
      <c r="H230" s="59"/>
      <c r="I230" s="59"/>
      <c r="J230" s="54">
        <f t="shared" si="10"/>
        <v>0</v>
      </c>
      <c r="K230" s="54">
        <f t="shared" si="11"/>
        <v>0</v>
      </c>
      <c r="L230" s="13" t="s">
        <v>33</v>
      </c>
      <c r="M230" s="93">
        <v>4800</v>
      </c>
    </row>
    <row r="231" spans="2:13" ht="63.75">
      <c r="B231" s="73" t="s">
        <v>26</v>
      </c>
      <c r="C231" s="74">
        <v>224</v>
      </c>
      <c r="D231" s="67" t="s">
        <v>259</v>
      </c>
      <c r="E231" s="67" t="s">
        <v>259</v>
      </c>
      <c r="F231" s="91" t="s">
        <v>32</v>
      </c>
      <c r="G231" s="66">
        <v>2</v>
      </c>
      <c r="H231" s="59"/>
      <c r="I231" s="59"/>
      <c r="J231" s="54">
        <f t="shared" si="10"/>
        <v>0</v>
      </c>
      <c r="K231" s="54">
        <f t="shared" si="11"/>
        <v>0</v>
      </c>
      <c r="L231" s="13" t="s">
        <v>33</v>
      </c>
      <c r="M231" s="93">
        <v>1000</v>
      </c>
    </row>
    <row r="232" spans="2:13" ht="63.75">
      <c r="B232" s="73" t="s">
        <v>26</v>
      </c>
      <c r="C232" s="74">
        <v>225</v>
      </c>
      <c r="D232" s="67" t="s">
        <v>260</v>
      </c>
      <c r="E232" s="67" t="s">
        <v>260</v>
      </c>
      <c r="F232" s="91" t="s">
        <v>32</v>
      </c>
      <c r="G232" s="66">
        <v>35</v>
      </c>
      <c r="H232" s="59"/>
      <c r="I232" s="59"/>
      <c r="J232" s="54">
        <f t="shared" si="10"/>
        <v>0</v>
      </c>
      <c r="K232" s="54">
        <f t="shared" si="11"/>
        <v>0</v>
      </c>
      <c r="L232" s="13" t="s">
        <v>33</v>
      </c>
      <c r="M232" s="93">
        <v>9800</v>
      </c>
    </row>
    <row r="233" spans="2:13" ht="63.75">
      <c r="B233" s="72" t="s">
        <v>26</v>
      </c>
      <c r="C233" s="74">
        <v>226</v>
      </c>
      <c r="D233" s="67" t="s">
        <v>261</v>
      </c>
      <c r="E233" s="67" t="s">
        <v>261</v>
      </c>
      <c r="F233" s="91" t="s">
        <v>32</v>
      </c>
      <c r="G233" s="66">
        <v>2</v>
      </c>
      <c r="H233" s="59"/>
      <c r="I233" s="59"/>
      <c r="J233" s="54">
        <f t="shared" si="10"/>
        <v>0</v>
      </c>
      <c r="K233" s="54">
        <f t="shared" si="11"/>
        <v>0</v>
      </c>
      <c r="L233" s="13" t="s">
        <v>33</v>
      </c>
      <c r="M233" s="93">
        <v>900</v>
      </c>
    </row>
    <row r="234" spans="2:13" ht="63.75">
      <c r="B234" s="73" t="s">
        <v>26</v>
      </c>
      <c r="C234" s="74">
        <v>227</v>
      </c>
      <c r="D234" s="67" t="s">
        <v>262</v>
      </c>
      <c r="E234" s="67" t="s">
        <v>262</v>
      </c>
      <c r="F234" s="91" t="s">
        <v>32</v>
      </c>
      <c r="G234" s="66">
        <v>11</v>
      </c>
      <c r="H234" s="59"/>
      <c r="I234" s="59"/>
      <c r="J234" s="54">
        <f t="shared" si="10"/>
        <v>0</v>
      </c>
      <c r="K234" s="54">
        <f t="shared" si="11"/>
        <v>0</v>
      </c>
      <c r="L234" s="13" t="s">
        <v>33</v>
      </c>
      <c r="M234" s="93">
        <v>24887.5</v>
      </c>
    </row>
    <row r="235" spans="2:13" ht="63.75">
      <c r="B235" s="73" t="s">
        <v>26</v>
      </c>
      <c r="C235" s="74">
        <v>228</v>
      </c>
      <c r="D235" s="67" t="s">
        <v>263</v>
      </c>
      <c r="E235" s="67" t="s">
        <v>263</v>
      </c>
      <c r="F235" s="91" t="s">
        <v>32</v>
      </c>
      <c r="G235" s="66">
        <v>19</v>
      </c>
      <c r="H235" s="59"/>
      <c r="I235" s="59"/>
      <c r="J235" s="54">
        <f t="shared" si="10"/>
        <v>0</v>
      </c>
      <c r="K235" s="54">
        <f t="shared" si="11"/>
        <v>0</v>
      </c>
      <c r="L235" s="13" t="s">
        <v>33</v>
      </c>
      <c r="M235" s="93">
        <v>62842.5</v>
      </c>
    </row>
    <row r="236" spans="2:13" ht="63.75">
      <c r="B236" s="72" t="s">
        <v>26</v>
      </c>
      <c r="C236" s="74">
        <v>229</v>
      </c>
      <c r="D236" s="67" t="s">
        <v>264</v>
      </c>
      <c r="E236" s="67" t="s">
        <v>264</v>
      </c>
      <c r="F236" s="91" t="s">
        <v>32</v>
      </c>
      <c r="G236" s="66">
        <v>13</v>
      </c>
      <c r="H236" s="59"/>
      <c r="I236" s="59"/>
      <c r="J236" s="54">
        <f t="shared" si="10"/>
        <v>0</v>
      </c>
      <c r="K236" s="54">
        <f t="shared" si="11"/>
        <v>0</v>
      </c>
      <c r="L236" s="13" t="s">
        <v>33</v>
      </c>
      <c r="M236" s="93">
        <v>31200</v>
      </c>
    </row>
    <row r="237" spans="2:13" ht="63.75">
      <c r="B237" s="73" t="s">
        <v>26</v>
      </c>
      <c r="C237" s="74">
        <v>230</v>
      </c>
      <c r="D237" s="67" t="s">
        <v>265</v>
      </c>
      <c r="E237" s="67" t="s">
        <v>265</v>
      </c>
      <c r="F237" s="91" t="s">
        <v>32</v>
      </c>
      <c r="G237" s="66">
        <v>10</v>
      </c>
      <c r="H237" s="59"/>
      <c r="I237" s="59"/>
      <c r="J237" s="54">
        <f t="shared" si="10"/>
        <v>0</v>
      </c>
      <c r="K237" s="54">
        <f t="shared" si="11"/>
        <v>0</v>
      </c>
      <c r="L237" s="13" t="s">
        <v>33</v>
      </c>
      <c r="M237" s="93">
        <v>4800</v>
      </c>
    </row>
    <row r="238" spans="2:13" ht="63.75">
      <c r="B238" s="73" t="s">
        <v>26</v>
      </c>
      <c r="C238" s="74">
        <v>231</v>
      </c>
      <c r="D238" s="67" t="s">
        <v>266</v>
      </c>
      <c r="E238" s="67" t="s">
        <v>266</v>
      </c>
      <c r="F238" s="91" t="s">
        <v>32</v>
      </c>
      <c r="G238" s="66">
        <v>6</v>
      </c>
      <c r="H238" s="59"/>
      <c r="I238" s="59"/>
      <c r="J238" s="54">
        <f t="shared" si="10"/>
        <v>0</v>
      </c>
      <c r="K238" s="54">
        <f t="shared" si="11"/>
        <v>0</v>
      </c>
      <c r="L238" s="13" t="s">
        <v>33</v>
      </c>
      <c r="M238" s="93">
        <v>9475.7799999999988</v>
      </c>
    </row>
    <row r="239" spans="2:13" ht="63.75">
      <c r="B239" s="72" t="s">
        <v>26</v>
      </c>
      <c r="C239" s="74">
        <v>232</v>
      </c>
      <c r="D239" s="67" t="s">
        <v>267</v>
      </c>
      <c r="E239" s="67" t="s">
        <v>267</v>
      </c>
      <c r="F239" s="91" t="s">
        <v>32</v>
      </c>
      <c r="G239" s="66">
        <v>6</v>
      </c>
      <c r="H239" s="59"/>
      <c r="I239" s="59"/>
      <c r="J239" s="54">
        <f t="shared" si="10"/>
        <v>0</v>
      </c>
      <c r="K239" s="54">
        <f t="shared" si="11"/>
        <v>0</v>
      </c>
      <c r="L239" s="13" t="s">
        <v>33</v>
      </c>
      <c r="M239" s="93">
        <v>1600</v>
      </c>
    </row>
    <row r="240" spans="2:13" ht="63.75">
      <c r="B240" s="73" t="s">
        <v>26</v>
      </c>
      <c r="C240" s="74">
        <v>233</v>
      </c>
      <c r="D240" s="67" t="s">
        <v>268</v>
      </c>
      <c r="E240" s="67" t="s">
        <v>268</v>
      </c>
      <c r="F240" s="91" t="s">
        <v>32</v>
      </c>
      <c r="G240" s="66">
        <v>30</v>
      </c>
      <c r="H240" s="59"/>
      <c r="I240" s="59"/>
      <c r="J240" s="54">
        <f t="shared" si="10"/>
        <v>0</v>
      </c>
      <c r="K240" s="54">
        <f t="shared" si="11"/>
        <v>0</v>
      </c>
      <c r="L240" s="13" t="s">
        <v>33</v>
      </c>
      <c r="M240" s="93">
        <v>12500</v>
      </c>
    </row>
    <row r="241" spans="2:13" ht="63.75">
      <c r="B241" s="73" t="s">
        <v>26</v>
      </c>
      <c r="C241" s="74">
        <v>234</v>
      </c>
      <c r="D241" s="67" t="s">
        <v>269</v>
      </c>
      <c r="E241" s="67" t="s">
        <v>269</v>
      </c>
      <c r="F241" s="91" t="s">
        <v>32</v>
      </c>
      <c r="G241" s="66">
        <v>4</v>
      </c>
      <c r="H241" s="59"/>
      <c r="I241" s="59"/>
      <c r="J241" s="54">
        <f t="shared" si="10"/>
        <v>0</v>
      </c>
      <c r="K241" s="54">
        <f t="shared" si="11"/>
        <v>0</v>
      </c>
      <c r="L241" s="13" t="s">
        <v>33</v>
      </c>
      <c r="M241" s="93">
        <v>1500</v>
      </c>
    </row>
    <row r="242" spans="2:13" ht="63.75">
      <c r="B242" s="72" t="s">
        <v>26</v>
      </c>
      <c r="C242" s="74">
        <v>235</v>
      </c>
      <c r="D242" s="67" t="s">
        <v>270</v>
      </c>
      <c r="E242" s="67" t="s">
        <v>270</v>
      </c>
      <c r="F242" s="91" t="s">
        <v>32</v>
      </c>
      <c r="G242" s="66">
        <v>5</v>
      </c>
      <c r="H242" s="59"/>
      <c r="I242" s="59"/>
      <c r="J242" s="54">
        <f t="shared" si="10"/>
        <v>0</v>
      </c>
      <c r="K242" s="54">
        <f t="shared" si="11"/>
        <v>0</v>
      </c>
      <c r="L242" s="13" t="s">
        <v>33</v>
      </c>
      <c r="M242" s="93">
        <v>2250</v>
      </c>
    </row>
    <row r="243" spans="2:13" ht="63.75">
      <c r="B243" s="73" t="s">
        <v>26</v>
      </c>
      <c r="C243" s="74">
        <v>236</v>
      </c>
      <c r="D243" s="67" t="s">
        <v>271</v>
      </c>
      <c r="E243" s="67" t="s">
        <v>271</v>
      </c>
      <c r="F243" s="91" t="s">
        <v>32</v>
      </c>
      <c r="G243" s="66">
        <v>2</v>
      </c>
      <c r="H243" s="59"/>
      <c r="I243" s="59"/>
      <c r="J243" s="54">
        <f t="shared" si="10"/>
        <v>0</v>
      </c>
      <c r="K243" s="54">
        <f t="shared" si="11"/>
        <v>0</v>
      </c>
      <c r="L243" s="13" t="s">
        <v>33</v>
      </c>
      <c r="M243" s="93">
        <v>2450</v>
      </c>
    </row>
    <row r="244" spans="2:13" ht="63.75">
      <c r="B244" s="73" t="s">
        <v>26</v>
      </c>
      <c r="C244" s="74">
        <v>237</v>
      </c>
      <c r="D244" s="67" t="s">
        <v>272</v>
      </c>
      <c r="E244" s="67" t="s">
        <v>272</v>
      </c>
      <c r="F244" s="91" t="s">
        <v>32</v>
      </c>
      <c r="G244" s="66">
        <v>4</v>
      </c>
      <c r="H244" s="59"/>
      <c r="I244" s="59"/>
      <c r="J244" s="54">
        <f t="shared" si="10"/>
        <v>0</v>
      </c>
      <c r="K244" s="54">
        <f t="shared" si="11"/>
        <v>0</v>
      </c>
      <c r="L244" s="13" t="s">
        <v>33</v>
      </c>
      <c r="M244" s="93">
        <v>7333.3333333333339</v>
      </c>
    </row>
    <row r="245" spans="2:13" ht="63.75">
      <c r="B245" s="72" t="s">
        <v>26</v>
      </c>
      <c r="C245" s="74">
        <v>238</v>
      </c>
      <c r="D245" s="67" t="s">
        <v>273</v>
      </c>
      <c r="E245" s="67" t="s">
        <v>273</v>
      </c>
      <c r="F245" s="91" t="s">
        <v>32</v>
      </c>
      <c r="G245" s="66">
        <v>4</v>
      </c>
      <c r="H245" s="59"/>
      <c r="I245" s="59"/>
      <c r="J245" s="54">
        <f t="shared" si="10"/>
        <v>0</v>
      </c>
      <c r="K245" s="54">
        <f t="shared" si="11"/>
        <v>0</v>
      </c>
      <c r="L245" s="13" t="s">
        <v>33</v>
      </c>
      <c r="M245" s="93">
        <v>20833.333333333336</v>
      </c>
    </row>
    <row r="246" spans="2:13" ht="63.75">
      <c r="B246" s="73" t="s">
        <v>26</v>
      </c>
      <c r="C246" s="74">
        <v>239</v>
      </c>
      <c r="D246" s="67" t="s">
        <v>274</v>
      </c>
      <c r="E246" s="67" t="s">
        <v>274</v>
      </c>
      <c r="F246" s="91" t="s">
        <v>32</v>
      </c>
      <c r="G246" s="66">
        <v>10</v>
      </c>
      <c r="H246" s="59"/>
      <c r="I246" s="59"/>
      <c r="J246" s="54">
        <f t="shared" si="10"/>
        <v>0</v>
      </c>
      <c r="K246" s="54">
        <f t="shared" si="11"/>
        <v>0</v>
      </c>
      <c r="L246" s="13" t="s">
        <v>33</v>
      </c>
      <c r="M246" s="93">
        <v>16666.666666666668</v>
      </c>
    </row>
    <row r="247" spans="2:13" ht="63.75">
      <c r="B247" s="73" t="s">
        <v>26</v>
      </c>
      <c r="C247" s="74">
        <v>240</v>
      </c>
      <c r="D247" s="67" t="s">
        <v>275</v>
      </c>
      <c r="E247" s="67" t="s">
        <v>275</v>
      </c>
      <c r="F247" s="91" t="s">
        <v>32</v>
      </c>
      <c r="G247" s="66">
        <v>5</v>
      </c>
      <c r="H247" s="59"/>
      <c r="I247" s="59"/>
      <c r="J247" s="54">
        <f t="shared" si="10"/>
        <v>0</v>
      </c>
      <c r="K247" s="54">
        <f t="shared" si="11"/>
        <v>0</v>
      </c>
      <c r="L247" s="13" t="s">
        <v>33</v>
      </c>
      <c r="M247" s="93">
        <v>8750</v>
      </c>
    </row>
    <row r="248" spans="2:13" ht="63.75">
      <c r="B248" s="72" t="s">
        <v>26</v>
      </c>
      <c r="C248" s="74">
        <v>241</v>
      </c>
      <c r="D248" s="67" t="s">
        <v>276</v>
      </c>
      <c r="E248" s="67" t="s">
        <v>276</v>
      </c>
      <c r="F248" s="91" t="s">
        <v>32</v>
      </c>
      <c r="G248" s="66">
        <v>1</v>
      </c>
      <c r="H248" s="59"/>
      <c r="I248" s="59"/>
      <c r="J248" s="54">
        <f t="shared" si="10"/>
        <v>0</v>
      </c>
      <c r="K248" s="54">
        <f t="shared" si="11"/>
        <v>0</v>
      </c>
      <c r="L248" s="13" t="s">
        <v>33</v>
      </c>
      <c r="M248" s="93">
        <v>30749.166666666668</v>
      </c>
    </row>
    <row r="249" spans="2:13" ht="63.75">
      <c r="B249" s="73" t="s">
        <v>26</v>
      </c>
      <c r="C249" s="74">
        <v>242</v>
      </c>
      <c r="D249" s="67" t="s">
        <v>277</v>
      </c>
      <c r="E249" s="67" t="s">
        <v>277</v>
      </c>
      <c r="F249" s="91" t="s">
        <v>32</v>
      </c>
      <c r="G249" s="66">
        <v>5</v>
      </c>
      <c r="H249" s="59"/>
      <c r="I249" s="59"/>
      <c r="J249" s="54">
        <f t="shared" si="10"/>
        <v>0</v>
      </c>
      <c r="K249" s="54">
        <f t="shared" si="11"/>
        <v>0</v>
      </c>
      <c r="L249" s="13" t="s">
        <v>33</v>
      </c>
      <c r="M249" s="93">
        <v>25000</v>
      </c>
    </row>
    <row r="250" spans="2:13" ht="63.75">
      <c r="B250" s="73" t="s">
        <v>26</v>
      </c>
      <c r="C250" s="74">
        <v>243</v>
      </c>
      <c r="D250" s="67" t="s">
        <v>278</v>
      </c>
      <c r="E250" s="67" t="s">
        <v>457</v>
      </c>
      <c r="F250" s="91" t="s">
        <v>32</v>
      </c>
      <c r="G250" s="66">
        <v>4</v>
      </c>
      <c r="H250" s="59"/>
      <c r="I250" s="59"/>
      <c r="J250" s="54">
        <f t="shared" si="10"/>
        <v>0</v>
      </c>
      <c r="K250" s="54">
        <f t="shared" si="11"/>
        <v>0</v>
      </c>
      <c r="L250" s="13" t="s">
        <v>33</v>
      </c>
      <c r="M250" s="93">
        <v>12833.333333333334</v>
      </c>
    </row>
    <row r="251" spans="2:13" ht="63.75">
      <c r="B251" s="72" t="s">
        <v>26</v>
      </c>
      <c r="C251" s="74">
        <v>244</v>
      </c>
      <c r="D251" s="67" t="s">
        <v>279</v>
      </c>
      <c r="E251" s="67" t="s">
        <v>458</v>
      </c>
      <c r="F251" s="91" t="s">
        <v>32</v>
      </c>
      <c r="G251" s="66">
        <v>1</v>
      </c>
      <c r="H251" s="59"/>
      <c r="I251" s="59"/>
      <c r="J251" s="54">
        <f t="shared" si="10"/>
        <v>0</v>
      </c>
      <c r="K251" s="54">
        <f t="shared" si="11"/>
        <v>0</v>
      </c>
      <c r="L251" s="13" t="s">
        <v>33</v>
      </c>
      <c r="M251" s="93">
        <v>2500</v>
      </c>
    </row>
    <row r="252" spans="2:13" ht="63.75">
      <c r="B252" s="73" t="s">
        <v>26</v>
      </c>
      <c r="C252" s="74">
        <v>245</v>
      </c>
      <c r="D252" s="67" t="s">
        <v>280</v>
      </c>
      <c r="E252" s="67" t="s">
        <v>459</v>
      </c>
      <c r="F252" s="91" t="s">
        <v>32</v>
      </c>
      <c r="G252" s="66">
        <v>5</v>
      </c>
      <c r="H252" s="59"/>
      <c r="I252" s="59"/>
      <c r="J252" s="54">
        <f t="shared" si="10"/>
        <v>0</v>
      </c>
      <c r="K252" s="54">
        <f t="shared" si="11"/>
        <v>0</v>
      </c>
      <c r="L252" s="13" t="s">
        <v>33</v>
      </c>
      <c r="M252" s="93">
        <v>2500</v>
      </c>
    </row>
    <row r="253" spans="2:13" ht="63.75">
      <c r="B253" s="73" t="s">
        <v>26</v>
      </c>
      <c r="C253" s="74">
        <v>246</v>
      </c>
      <c r="D253" s="67" t="s">
        <v>281</v>
      </c>
      <c r="E253" s="67" t="s">
        <v>281</v>
      </c>
      <c r="F253" s="91" t="s">
        <v>36</v>
      </c>
      <c r="G253" s="66">
        <v>3</v>
      </c>
      <c r="H253" s="59"/>
      <c r="I253" s="59"/>
      <c r="J253" s="54">
        <f t="shared" si="10"/>
        <v>0</v>
      </c>
      <c r="K253" s="54">
        <f t="shared" si="11"/>
        <v>0</v>
      </c>
      <c r="L253" s="13" t="s">
        <v>33</v>
      </c>
      <c r="M253" s="93">
        <v>5000</v>
      </c>
    </row>
    <row r="254" spans="2:13" ht="63.75">
      <c r="B254" s="72" t="s">
        <v>26</v>
      </c>
      <c r="C254" s="74">
        <v>247</v>
      </c>
      <c r="D254" s="67" t="s">
        <v>282</v>
      </c>
      <c r="E254" s="67" t="s">
        <v>282</v>
      </c>
      <c r="F254" s="91" t="s">
        <v>32</v>
      </c>
      <c r="G254" s="66">
        <v>2</v>
      </c>
      <c r="H254" s="59"/>
      <c r="I254" s="59"/>
      <c r="J254" s="54">
        <f t="shared" si="10"/>
        <v>0</v>
      </c>
      <c r="K254" s="54">
        <f t="shared" si="11"/>
        <v>0</v>
      </c>
      <c r="L254" s="13" t="s">
        <v>33</v>
      </c>
      <c r="M254" s="93">
        <v>5000</v>
      </c>
    </row>
    <row r="255" spans="2:13" ht="63.75">
      <c r="B255" s="73" t="s">
        <v>26</v>
      </c>
      <c r="C255" s="74">
        <v>248</v>
      </c>
      <c r="D255" s="67" t="s">
        <v>283</v>
      </c>
      <c r="E255" s="67" t="s">
        <v>283</v>
      </c>
      <c r="F255" s="91" t="s">
        <v>32</v>
      </c>
      <c r="G255" s="66">
        <v>2</v>
      </c>
      <c r="H255" s="59"/>
      <c r="I255" s="59"/>
      <c r="J255" s="54">
        <f t="shared" si="10"/>
        <v>0</v>
      </c>
      <c r="K255" s="54">
        <f t="shared" si="11"/>
        <v>0</v>
      </c>
      <c r="L255" s="13" t="s">
        <v>33</v>
      </c>
      <c r="M255" s="93">
        <v>5000</v>
      </c>
    </row>
    <row r="256" spans="2:13" ht="63.75">
      <c r="B256" s="73" t="s">
        <v>26</v>
      </c>
      <c r="C256" s="74">
        <v>249</v>
      </c>
      <c r="D256" s="67" t="s">
        <v>284</v>
      </c>
      <c r="E256" s="67" t="s">
        <v>460</v>
      </c>
      <c r="F256" s="91" t="s">
        <v>32</v>
      </c>
      <c r="G256" s="66">
        <v>1</v>
      </c>
      <c r="H256" s="59"/>
      <c r="I256" s="59"/>
      <c r="J256" s="54">
        <f t="shared" si="10"/>
        <v>0</v>
      </c>
      <c r="K256" s="54">
        <f t="shared" si="11"/>
        <v>0</v>
      </c>
      <c r="L256" s="13" t="s">
        <v>33</v>
      </c>
      <c r="M256" s="93">
        <v>2500</v>
      </c>
    </row>
    <row r="257" spans="2:13" ht="63.75">
      <c r="B257" s="72" t="s">
        <v>26</v>
      </c>
      <c r="C257" s="74">
        <v>250</v>
      </c>
      <c r="D257" s="67" t="s">
        <v>285</v>
      </c>
      <c r="E257" s="67" t="s">
        <v>285</v>
      </c>
      <c r="F257" s="91" t="s">
        <v>32</v>
      </c>
      <c r="G257" s="66">
        <v>4</v>
      </c>
      <c r="H257" s="59"/>
      <c r="I257" s="59"/>
      <c r="J257" s="54">
        <f t="shared" si="10"/>
        <v>0</v>
      </c>
      <c r="K257" s="54">
        <f t="shared" si="11"/>
        <v>0</v>
      </c>
      <c r="L257" s="13" t="s">
        <v>33</v>
      </c>
      <c r="M257" s="93">
        <v>10000</v>
      </c>
    </row>
    <row r="258" spans="2:13" ht="63.75">
      <c r="B258" s="73" t="s">
        <v>26</v>
      </c>
      <c r="C258" s="74">
        <v>251</v>
      </c>
      <c r="D258" s="67" t="s">
        <v>286</v>
      </c>
      <c r="E258" s="67" t="s">
        <v>286</v>
      </c>
      <c r="F258" s="91" t="s">
        <v>32</v>
      </c>
      <c r="G258" s="66">
        <v>2</v>
      </c>
      <c r="H258" s="59"/>
      <c r="I258" s="59"/>
      <c r="J258" s="54">
        <f t="shared" si="10"/>
        <v>0</v>
      </c>
      <c r="K258" s="54">
        <f t="shared" si="11"/>
        <v>0</v>
      </c>
      <c r="L258" s="13" t="s">
        <v>33</v>
      </c>
      <c r="M258" s="93">
        <v>5000</v>
      </c>
    </row>
    <row r="259" spans="2:13" ht="63.75">
      <c r="B259" s="73" t="s">
        <v>26</v>
      </c>
      <c r="C259" s="74">
        <v>252</v>
      </c>
      <c r="D259" s="67" t="s">
        <v>287</v>
      </c>
      <c r="E259" s="67" t="s">
        <v>461</v>
      </c>
      <c r="F259" s="91" t="s">
        <v>32</v>
      </c>
      <c r="G259" s="66">
        <v>1</v>
      </c>
      <c r="H259" s="59"/>
      <c r="I259" s="59"/>
      <c r="J259" s="54">
        <f t="shared" si="10"/>
        <v>0</v>
      </c>
      <c r="K259" s="54">
        <f t="shared" si="11"/>
        <v>0</v>
      </c>
      <c r="L259" s="13" t="s">
        <v>33</v>
      </c>
      <c r="M259" s="93">
        <v>2500</v>
      </c>
    </row>
    <row r="260" spans="2:13" ht="63.75">
      <c r="B260" s="72" t="s">
        <v>26</v>
      </c>
      <c r="C260" s="74">
        <v>253</v>
      </c>
      <c r="D260" s="67" t="s">
        <v>288</v>
      </c>
      <c r="E260" s="67" t="s">
        <v>288</v>
      </c>
      <c r="F260" s="91" t="s">
        <v>32</v>
      </c>
      <c r="G260" s="66">
        <v>7</v>
      </c>
      <c r="H260" s="59"/>
      <c r="I260" s="59"/>
      <c r="J260" s="54">
        <f t="shared" si="10"/>
        <v>0</v>
      </c>
      <c r="K260" s="54">
        <f t="shared" si="11"/>
        <v>0</v>
      </c>
      <c r="L260" s="13" t="s">
        <v>33</v>
      </c>
      <c r="M260" s="93">
        <v>4083.3333333333335</v>
      </c>
    </row>
    <row r="261" spans="2:13" ht="63.75">
      <c r="B261" s="73" t="s">
        <v>26</v>
      </c>
      <c r="C261" s="74">
        <v>254</v>
      </c>
      <c r="D261" s="67" t="s">
        <v>289</v>
      </c>
      <c r="E261" s="67" t="s">
        <v>289</v>
      </c>
      <c r="F261" s="91" t="s">
        <v>32</v>
      </c>
      <c r="G261" s="66">
        <v>1</v>
      </c>
      <c r="H261" s="59"/>
      <c r="I261" s="59"/>
      <c r="J261" s="54">
        <f t="shared" si="10"/>
        <v>0</v>
      </c>
      <c r="K261" s="54">
        <f t="shared" si="11"/>
        <v>0</v>
      </c>
      <c r="L261" s="13" t="s">
        <v>33</v>
      </c>
      <c r="M261" s="93">
        <v>16666.666666666668</v>
      </c>
    </row>
    <row r="262" spans="2:13" ht="63.75">
      <c r="B262" s="73" t="s">
        <v>26</v>
      </c>
      <c r="C262" s="74">
        <v>255</v>
      </c>
      <c r="D262" s="67" t="s">
        <v>289</v>
      </c>
      <c r="E262" s="67" t="s">
        <v>289</v>
      </c>
      <c r="F262" s="91" t="s">
        <v>32</v>
      </c>
      <c r="G262" s="66">
        <v>5</v>
      </c>
      <c r="H262" s="59"/>
      <c r="I262" s="59"/>
      <c r="J262" s="54">
        <f t="shared" si="10"/>
        <v>0</v>
      </c>
      <c r="K262" s="54">
        <f t="shared" si="11"/>
        <v>0</v>
      </c>
      <c r="L262" s="13" t="s">
        <v>33</v>
      </c>
      <c r="M262" s="93">
        <v>41666.666666666672</v>
      </c>
    </row>
    <row r="263" spans="2:13" ht="63.75">
      <c r="B263" s="72" t="s">
        <v>26</v>
      </c>
      <c r="C263" s="74">
        <v>256</v>
      </c>
      <c r="D263" s="67" t="s">
        <v>290</v>
      </c>
      <c r="E263" s="67" t="s">
        <v>290</v>
      </c>
      <c r="F263" s="91" t="s">
        <v>32</v>
      </c>
      <c r="G263" s="66">
        <v>200</v>
      </c>
      <c r="H263" s="59"/>
      <c r="I263" s="59"/>
      <c r="J263" s="54">
        <f t="shared" si="10"/>
        <v>0</v>
      </c>
      <c r="K263" s="54">
        <f t="shared" si="11"/>
        <v>0</v>
      </c>
      <c r="L263" s="13" t="s">
        <v>33</v>
      </c>
      <c r="M263" s="93">
        <v>1333.3333333333335</v>
      </c>
    </row>
    <row r="264" spans="2:13" ht="63.75">
      <c r="B264" s="73" t="s">
        <v>26</v>
      </c>
      <c r="C264" s="74">
        <v>257</v>
      </c>
      <c r="D264" s="67" t="s">
        <v>291</v>
      </c>
      <c r="E264" s="67" t="s">
        <v>291</v>
      </c>
      <c r="F264" s="91" t="s">
        <v>32</v>
      </c>
      <c r="G264" s="66">
        <v>100</v>
      </c>
      <c r="H264" s="59"/>
      <c r="I264" s="59"/>
      <c r="J264" s="54">
        <f t="shared" si="10"/>
        <v>0</v>
      </c>
      <c r="K264" s="54">
        <f t="shared" si="11"/>
        <v>0</v>
      </c>
      <c r="L264" s="13" t="s">
        <v>33</v>
      </c>
      <c r="M264" s="93">
        <v>416.66666666666669</v>
      </c>
    </row>
    <row r="265" spans="2:13" ht="63.75">
      <c r="B265" s="73" t="s">
        <v>26</v>
      </c>
      <c r="C265" s="74">
        <v>258</v>
      </c>
      <c r="D265" s="67" t="s">
        <v>292</v>
      </c>
      <c r="E265" s="67" t="s">
        <v>462</v>
      </c>
      <c r="F265" s="91" t="s">
        <v>32</v>
      </c>
      <c r="G265" s="66">
        <v>2</v>
      </c>
      <c r="H265" s="59"/>
      <c r="I265" s="59"/>
      <c r="J265" s="54">
        <f t="shared" si="10"/>
        <v>0</v>
      </c>
      <c r="K265" s="54">
        <f t="shared" si="11"/>
        <v>0</v>
      </c>
      <c r="L265" s="13" t="s">
        <v>33</v>
      </c>
      <c r="M265" s="93">
        <v>583.33333333333337</v>
      </c>
    </row>
    <row r="266" spans="2:13" ht="63.75">
      <c r="B266" s="72" t="s">
        <v>26</v>
      </c>
      <c r="C266" s="74">
        <v>259</v>
      </c>
      <c r="D266" s="67" t="s">
        <v>293</v>
      </c>
      <c r="E266" s="67" t="s">
        <v>463</v>
      </c>
      <c r="F266" s="91" t="s">
        <v>35</v>
      </c>
      <c r="G266" s="66">
        <v>3</v>
      </c>
      <c r="H266" s="59"/>
      <c r="I266" s="59"/>
      <c r="J266" s="54">
        <f t="shared" si="10"/>
        <v>0</v>
      </c>
      <c r="K266" s="54">
        <f t="shared" si="11"/>
        <v>0</v>
      </c>
      <c r="L266" s="13" t="s">
        <v>33</v>
      </c>
      <c r="M266" s="93">
        <v>10910.4</v>
      </c>
    </row>
    <row r="267" spans="2:13" ht="63.75">
      <c r="B267" s="73" t="s">
        <v>26</v>
      </c>
      <c r="C267" s="74">
        <v>260</v>
      </c>
      <c r="D267" s="67" t="s">
        <v>294</v>
      </c>
      <c r="E267" s="67" t="s">
        <v>294</v>
      </c>
      <c r="F267" s="91" t="s">
        <v>32</v>
      </c>
      <c r="G267" s="66">
        <v>1</v>
      </c>
      <c r="H267" s="59"/>
      <c r="I267" s="59"/>
      <c r="J267" s="54">
        <f t="shared" si="10"/>
        <v>0</v>
      </c>
      <c r="K267" s="54">
        <f t="shared" si="11"/>
        <v>0</v>
      </c>
      <c r="L267" s="13" t="s">
        <v>33</v>
      </c>
      <c r="M267" s="93">
        <v>4166.666666666667</v>
      </c>
    </row>
    <row r="268" spans="2:13" ht="63.75">
      <c r="B268" s="73" t="s">
        <v>26</v>
      </c>
      <c r="C268" s="74">
        <v>261</v>
      </c>
      <c r="D268" s="67" t="s">
        <v>295</v>
      </c>
      <c r="E268" s="67" t="s">
        <v>295</v>
      </c>
      <c r="F268" s="91" t="s">
        <v>32</v>
      </c>
      <c r="G268" s="66">
        <v>1</v>
      </c>
      <c r="H268" s="59"/>
      <c r="I268" s="59"/>
      <c r="J268" s="54">
        <f t="shared" si="10"/>
        <v>0</v>
      </c>
      <c r="K268" s="54">
        <f t="shared" si="11"/>
        <v>0</v>
      </c>
      <c r="L268" s="13" t="s">
        <v>33</v>
      </c>
      <c r="M268" s="93">
        <v>4166.666666666667</v>
      </c>
    </row>
    <row r="269" spans="2:13" ht="63.75">
      <c r="B269" s="72" t="s">
        <v>26</v>
      </c>
      <c r="C269" s="74">
        <v>262</v>
      </c>
      <c r="D269" s="67" t="s">
        <v>296</v>
      </c>
      <c r="E269" s="67" t="s">
        <v>464</v>
      </c>
      <c r="F269" s="91" t="s">
        <v>32</v>
      </c>
      <c r="G269" s="66">
        <v>2</v>
      </c>
      <c r="H269" s="59"/>
      <c r="I269" s="59"/>
      <c r="J269" s="54">
        <f t="shared" si="10"/>
        <v>0</v>
      </c>
      <c r="K269" s="54">
        <f t="shared" si="11"/>
        <v>0</v>
      </c>
      <c r="L269" s="13" t="s">
        <v>33</v>
      </c>
      <c r="M269" s="93">
        <v>20000</v>
      </c>
    </row>
    <row r="270" spans="2:13" ht="63.75">
      <c r="B270" s="73" t="s">
        <v>26</v>
      </c>
      <c r="C270" s="74">
        <v>263</v>
      </c>
      <c r="D270" s="67" t="s">
        <v>297</v>
      </c>
      <c r="E270" s="67" t="s">
        <v>465</v>
      </c>
      <c r="F270" s="91" t="s">
        <v>32</v>
      </c>
      <c r="G270" s="66">
        <v>2</v>
      </c>
      <c r="H270" s="59"/>
      <c r="I270" s="59"/>
      <c r="J270" s="54">
        <f t="shared" ref="J270:J277" si="12">H270*G270</f>
        <v>0</v>
      </c>
      <c r="K270" s="54">
        <f t="shared" ref="K270:K277" si="13">I270*G270</f>
        <v>0</v>
      </c>
      <c r="L270" s="13" t="s">
        <v>33</v>
      </c>
      <c r="M270" s="93">
        <v>20000</v>
      </c>
    </row>
    <row r="271" spans="2:13" ht="63.75">
      <c r="B271" s="73" t="s">
        <v>26</v>
      </c>
      <c r="C271" s="74">
        <v>264</v>
      </c>
      <c r="D271" s="67" t="s">
        <v>298</v>
      </c>
      <c r="E271" s="67" t="s">
        <v>298</v>
      </c>
      <c r="F271" s="91" t="s">
        <v>32</v>
      </c>
      <c r="G271" s="66">
        <v>1</v>
      </c>
      <c r="H271" s="59"/>
      <c r="I271" s="59"/>
      <c r="J271" s="54">
        <f t="shared" si="12"/>
        <v>0</v>
      </c>
      <c r="K271" s="54">
        <f t="shared" si="13"/>
        <v>0</v>
      </c>
      <c r="L271" s="13" t="s">
        <v>33</v>
      </c>
      <c r="M271" s="93">
        <v>17500</v>
      </c>
    </row>
    <row r="272" spans="2:13" ht="63.75">
      <c r="B272" s="72" t="s">
        <v>26</v>
      </c>
      <c r="C272" s="74">
        <v>265</v>
      </c>
      <c r="D272" s="67" t="s">
        <v>299</v>
      </c>
      <c r="E272" s="67" t="s">
        <v>299</v>
      </c>
      <c r="F272" s="91" t="s">
        <v>32</v>
      </c>
      <c r="G272" s="66">
        <v>2</v>
      </c>
      <c r="H272" s="59"/>
      <c r="I272" s="59"/>
      <c r="J272" s="54">
        <f t="shared" si="12"/>
        <v>0</v>
      </c>
      <c r="K272" s="54">
        <f t="shared" si="13"/>
        <v>0</v>
      </c>
      <c r="L272" s="13" t="s">
        <v>33</v>
      </c>
      <c r="M272" s="93">
        <v>14950</v>
      </c>
    </row>
    <row r="273" spans="2:13" ht="63.75">
      <c r="B273" s="73" t="s">
        <v>26</v>
      </c>
      <c r="C273" s="74">
        <v>266</v>
      </c>
      <c r="D273" s="67" t="s">
        <v>300</v>
      </c>
      <c r="E273" s="67" t="s">
        <v>300</v>
      </c>
      <c r="F273" s="91" t="s">
        <v>32</v>
      </c>
      <c r="G273" s="66">
        <v>10</v>
      </c>
      <c r="H273" s="59"/>
      <c r="I273" s="59"/>
      <c r="J273" s="54">
        <f t="shared" si="12"/>
        <v>0</v>
      </c>
      <c r="K273" s="54">
        <f t="shared" si="13"/>
        <v>0</v>
      </c>
      <c r="L273" s="13" t="s">
        <v>33</v>
      </c>
      <c r="M273" s="93">
        <v>6000</v>
      </c>
    </row>
    <row r="274" spans="2:13" ht="63.75">
      <c r="B274" s="73" t="s">
        <v>26</v>
      </c>
      <c r="C274" s="74">
        <v>267</v>
      </c>
      <c r="D274" s="67" t="s">
        <v>301</v>
      </c>
      <c r="E274" s="67" t="s">
        <v>301</v>
      </c>
      <c r="F274" s="91" t="s">
        <v>32</v>
      </c>
      <c r="G274" s="66">
        <v>1</v>
      </c>
      <c r="H274" s="59"/>
      <c r="I274" s="59"/>
      <c r="J274" s="54">
        <f t="shared" si="12"/>
        <v>0</v>
      </c>
      <c r="K274" s="54">
        <f t="shared" si="13"/>
        <v>0</v>
      </c>
      <c r="L274" s="13" t="s">
        <v>33</v>
      </c>
      <c r="M274" s="93">
        <v>5000</v>
      </c>
    </row>
    <row r="275" spans="2:13" ht="63.75">
      <c r="B275" s="72" t="s">
        <v>26</v>
      </c>
      <c r="C275" s="74">
        <v>268</v>
      </c>
      <c r="D275" s="67" t="s">
        <v>302</v>
      </c>
      <c r="E275" s="67" t="s">
        <v>302</v>
      </c>
      <c r="F275" s="91" t="s">
        <v>32</v>
      </c>
      <c r="G275" s="66">
        <v>2</v>
      </c>
      <c r="H275" s="59"/>
      <c r="I275" s="59"/>
      <c r="J275" s="54">
        <f t="shared" si="12"/>
        <v>0</v>
      </c>
      <c r="K275" s="54">
        <f t="shared" si="13"/>
        <v>0</v>
      </c>
      <c r="L275" s="13" t="s">
        <v>33</v>
      </c>
      <c r="M275" s="93">
        <v>690</v>
      </c>
    </row>
    <row r="276" spans="2:13" ht="63.75">
      <c r="B276" s="73" t="s">
        <v>26</v>
      </c>
      <c r="C276" s="74">
        <v>269</v>
      </c>
      <c r="D276" s="67" t="s">
        <v>303</v>
      </c>
      <c r="E276" s="67" t="s">
        <v>303</v>
      </c>
      <c r="F276" s="91" t="s">
        <v>32</v>
      </c>
      <c r="G276" s="66">
        <v>1</v>
      </c>
      <c r="H276" s="59"/>
      <c r="I276" s="59"/>
      <c r="J276" s="54">
        <f t="shared" si="12"/>
        <v>0</v>
      </c>
      <c r="K276" s="54">
        <f t="shared" si="13"/>
        <v>0</v>
      </c>
      <c r="L276" s="13" t="s">
        <v>33</v>
      </c>
      <c r="M276" s="93">
        <v>7500</v>
      </c>
    </row>
    <row r="277" spans="2:13" ht="63.75">
      <c r="B277" s="73" t="s">
        <v>26</v>
      </c>
      <c r="C277" s="74">
        <v>270</v>
      </c>
      <c r="D277" s="67" t="s">
        <v>304</v>
      </c>
      <c r="E277" s="67" t="s">
        <v>304</v>
      </c>
      <c r="F277" s="91" t="s">
        <v>32</v>
      </c>
      <c r="G277" s="66">
        <v>6</v>
      </c>
      <c r="H277" s="59"/>
      <c r="I277" s="59"/>
      <c r="J277" s="54">
        <f t="shared" si="12"/>
        <v>0</v>
      </c>
      <c r="K277" s="54">
        <f t="shared" si="13"/>
        <v>0</v>
      </c>
      <c r="L277" s="13" t="s">
        <v>33</v>
      </c>
      <c r="M277" s="93">
        <v>2500</v>
      </c>
    </row>
    <row r="278" spans="2:13">
      <c r="H278" s="70" t="s">
        <v>34</v>
      </c>
      <c r="I278" s="70"/>
      <c r="J278" s="69">
        <f>SUM(J8:J277)</f>
        <v>0</v>
      </c>
      <c r="K278" s="69">
        <f>SUM(K8:K277)</f>
        <v>0</v>
      </c>
      <c r="L278" s="70"/>
      <c r="M278" s="71">
        <f>SUM(M8:M277)</f>
        <v>2355363.2996153845</v>
      </c>
    </row>
    <row r="279" spans="2:13">
      <c r="H279" s="70"/>
      <c r="I279" s="70"/>
      <c r="J279" s="70"/>
      <c r="K279" s="70"/>
      <c r="L279" s="70"/>
      <c r="M279" s="94"/>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8"/>
      <c r="C11" s="8"/>
      <c r="D11" s="8"/>
      <c r="E11" s="8"/>
      <c r="F11" s="9"/>
      <c r="G11" s="8"/>
      <c r="H11" s="8"/>
      <c r="I11" s="8"/>
      <c r="J11" s="8"/>
      <c r="K11" s="8"/>
      <c r="L11" s="8"/>
    </row>
    <row r="12" spans="2:12" s="2" customFormat="1" ht="15.75">
      <c r="B12" s="8"/>
      <c r="C12" s="8"/>
      <c r="D12" s="8"/>
      <c r="E12" s="8"/>
      <c r="F12" s="9"/>
      <c r="G12" s="8"/>
      <c r="H12" s="120" t="s">
        <v>22</v>
      </c>
      <c r="I12" s="120"/>
      <c r="J12" s="6" t="e">
        <f>SUM(#REF!)</f>
        <v>#REF!</v>
      </c>
      <c r="K12" s="6" t="e">
        <f>SUM(#REF!)</f>
        <v>#REF!</v>
      </c>
      <c r="L12" s="8"/>
    </row>
    <row r="13" spans="2:12" s="2" customFormat="1" ht="15.75">
      <c r="F13" s="5"/>
    </row>
    <row r="14" spans="2:12" s="2" customFormat="1" ht="15.75">
      <c r="F14" s="5"/>
    </row>
    <row r="15" spans="2:12" s="7" customFormat="1" ht="20.25">
      <c r="D15" s="7" t="s">
        <v>12</v>
      </c>
    </row>
    <row r="16" spans="2:12" s="7" customFormat="1" ht="20.25"/>
    <row r="17" spans="4:4" s="7" customFormat="1" ht="20.25">
      <c r="D17" s="7"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2026-04-30T08:51:19Z</dcterms:modified>
</cp:coreProperties>
</file>