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 codeName="ThisWorkbook"/>
  <bookViews>
    <workbookView xWindow="0" yWindow="0" windowWidth="20610" windowHeight="8310" activeTab="1"/>
  </bookViews>
  <sheets>
    <sheet name="Technical response of the lots" sheetId="4" r:id="rId1"/>
    <sheet name="Commercial offers" sheetId="5" r:id="rId2"/>
  </sheets>
  <definedNames>
    <definedName name="_GoBack" localSheetId="0">'Technical response of the lots'!$C$36</definedName>
    <definedName name="IRU_TERM10">10</definedName>
    <definedName name="IRU_TERM15">15</definedName>
    <definedName name="NRC_085">0.85</definedName>
    <definedName name="NRC_60">0.6</definedName>
    <definedName name="NRC_75">0.75</definedName>
    <definedName name="NRC_85">0.85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14" i="5" l="1"/>
  <c r="L14" i="5"/>
  <c r="J14" i="5"/>
  <c r="I14" i="5"/>
  <c r="G14" i="5"/>
  <c r="F14" i="5"/>
  <c r="M13" i="5"/>
  <c r="L13" i="5"/>
  <c r="J13" i="5"/>
  <c r="I13" i="5"/>
  <c r="G13" i="5"/>
  <c r="F13" i="5"/>
  <c r="M12" i="5"/>
  <c r="L12" i="5"/>
  <c r="J12" i="5"/>
  <c r="I12" i="5"/>
  <c r="G12" i="5"/>
  <c r="F12" i="5"/>
  <c r="M11" i="5"/>
  <c r="L11" i="5"/>
  <c r="J11" i="5"/>
  <c r="I11" i="5"/>
  <c r="G11" i="5"/>
  <c r="F11" i="5"/>
  <c r="F4" i="5"/>
  <c r="M16" i="5" l="1"/>
  <c r="L16" i="5"/>
  <c r="J16" i="5"/>
  <c r="I16" i="5"/>
  <c r="G16" i="5"/>
  <c r="F16" i="5"/>
  <c r="M15" i="5"/>
  <c r="L15" i="5"/>
  <c r="J15" i="5"/>
  <c r="I15" i="5"/>
  <c r="G15" i="5"/>
  <c r="F15" i="5"/>
  <c r="M10" i="5"/>
  <c r="L10" i="5"/>
  <c r="J10" i="5"/>
  <c r="I10" i="5"/>
  <c r="G10" i="5"/>
  <c r="F10" i="5"/>
  <c r="M9" i="5"/>
  <c r="L9" i="5"/>
  <c r="J9" i="5"/>
  <c r="I9" i="5"/>
  <c r="G9" i="5"/>
  <c r="F9" i="5"/>
  <c r="M8" i="5"/>
  <c r="L8" i="5"/>
  <c r="J8" i="5"/>
  <c r="I8" i="5"/>
  <c r="G8" i="5"/>
  <c r="F8" i="5"/>
  <c r="M7" i="5"/>
  <c r="L7" i="5"/>
  <c r="J7" i="5"/>
  <c r="I7" i="5"/>
  <c r="G7" i="5"/>
  <c r="F7" i="5"/>
  <c r="M3" i="5"/>
  <c r="L3" i="5"/>
  <c r="J3" i="5"/>
  <c r="I3" i="5"/>
  <c r="G3" i="5"/>
  <c r="F3" i="5"/>
  <c r="M2" i="5"/>
  <c r="L2" i="5"/>
  <c r="J2" i="5"/>
  <c r="I2" i="5"/>
  <c r="G2" i="5"/>
  <c r="F2" i="5"/>
  <c r="M4" i="5"/>
  <c r="L4" i="5"/>
  <c r="J4" i="5"/>
  <c r="I4" i="5"/>
  <c r="G4" i="5"/>
</calcChain>
</file>

<file path=xl/sharedStrings.xml><?xml version="1.0" encoding="utf-8"?>
<sst xmlns="http://schemas.openxmlformats.org/spreadsheetml/2006/main" count="136" uniqueCount="78">
  <si>
    <t xml:space="preserve">               Annex A Technical response of the lots &amp; Commercial offers </t>
  </si>
  <si>
    <t>Email</t>
  </si>
  <si>
    <t xml:space="preserve">1) Bidder must populate for each offered this template clearly indicating: </t>
  </si>
  <si>
    <t xml:space="preserve">     - Total length of the offered route</t>
  </si>
  <si>
    <t xml:space="preserve">     - Dark Fiber Connectivity Service (underground [partial aerial])</t>
  </si>
  <si>
    <t xml:space="preserve">     - Straight-line distance</t>
  </si>
  <si>
    <t xml:space="preserve">     - Fiber count</t>
  </si>
  <si>
    <t xml:space="preserve">     - Fiber standard</t>
  </si>
  <si>
    <t xml:space="preserve">     - End-of- life attenuation guaranteed value [dB], 1310nm</t>
  </si>
  <si>
    <t xml:space="preserve">     - End-of- life attenuation guaranteed value [dB], 1550nm</t>
  </si>
  <si>
    <t xml:space="preserve">3) For each relevant Lot, your proposed solution must be compliant with the distance ratio </t>
  </si>
  <si>
    <t xml:space="preserve">              (not exceeding a multiple of 2.5x of the straight line distance between the Demarcation Points)</t>
  </si>
  <si>
    <t>4) As an exception, the partial use of aerial fiber is allowed for some segments, but evaluation with underground routes will have priority.</t>
  </si>
  <si>
    <t>Lot name</t>
  </si>
  <si>
    <t>A-end</t>
  </si>
  <si>
    <t>B-end</t>
  </si>
  <si>
    <t>Total
length
 of the
offered
route, m</t>
  </si>
  <si>
    <t>Underground
line distance,
m</t>
  </si>
  <si>
    <t>Aerial line
distance,
m</t>
  </si>
  <si>
    <t>Straight
line distance,
m</t>
  </si>
  <si>
    <t>Fiber
count</t>
  </si>
  <si>
    <t>Fiber
standard</t>
  </si>
  <si>
    <t>End-of- life
attenuation
guaranteed
value [dB],
1310nm</t>
  </si>
  <si>
    <t>End-of- life
attenuation
guaranteed
value [dB],
1550nm</t>
  </si>
  <si>
    <t>LOT-1</t>
  </si>
  <si>
    <t xml:space="preserve">UTM2 </t>
  </si>
  <si>
    <t>LOT-2</t>
  </si>
  <si>
    <t>LOT-3</t>
  </si>
  <si>
    <t>LOT-4</t>
  </si>
  <si>
    <t>LOT-5</t>
  </si>
  <si>
    <t>LOT-6</t>
  </si>
  <si>
    <t>LOT-7</t>
  </si>
  <si>
    <t>USM CULTURA</t>
  </si>
  <si>
    <t>LOT-8</t>
  </si>
  <si>
    <t>ASM</t>
  </si>
  <si>
    <t>LOT-9</t>
  </si>
  <si>
    <t>IMINOVA</t>
  </si>
  <si>
    <t>LOT-10</t>
  </si>
  <si>
    <t>UTM9</t>
  </si>
  <si>
    <t>LOT-11</t>
  </si>
  <si>
    <t>MOTHER&amp;CHILD</t>
  </si>
  <si>
    <t>GENETICA</t>
  </si>
  <si>
    <t>UPSC-FAP</t>
  </si>
  <si>
    <t>INCE ASEM</t>
  </si>
  <si>
    <t>Lot/
Lots</t>
  </si>
  <si>
    <t>EaP Payment Profile (NRC%)</t>
  </si>
  <si>
    <t>TCO[€] for 15 years</t>
  </si>
  <si>
    <t>NRC</t>
  </si>
  <si>
    <t>ARC</t>
  </si>
  <si>
    <t>TCO[€] for 10 years</t>
  </si>
  <si>
    <t>TCO[€] for 7 years</t>
  </si>
  <si>
    <t>UTM2</t>
  </si>
  <si>
    <t>Yellow marked cells can be edited by Provider</t>
  </si>
  <si>
    <t>Notes:</t>
  </si>
  <si>
    <r>
      <rPr>
        <b/>
        <sz val="11"/>
        <color theme="1"/>
        <rFont val="Calibri"/>
        <family val="2"/>
        <scheme val="minor"/>
      </rPr>
      <t>TCO</t>
    </r>
    <r>
      <rPr>
        <sz val="11"/>
        <color theme="1"/>
        <rFont val="Calibri"/>
        <family val="2"/>
        <charset val="238"/>
        <scheme val="minor"/>
      </rPr>
      <t xml:space="preserve"> = Total Cost of Ownership for 15, or/and 10, or/and 7 years</t>
    </r>
  </si>
  <si>
    <r>
      <rPr>
        <b/>
        <sz val="11"/>
        <color theme="1"/>
        <rFont val="Calibri"/>
        <family val="2"/>
        <scheme val="minor"/>
      </rPr>
      <t>NRC</t>
    </r>
    <r>
      <rPr>
        <sz val="11"/>
        <color theme="1"/>
        <rFont val="Calibri"/>
        <family val="2"/>
        <charset val="238"/>
        <scheme val="minor"/>
      </rPr>
      <t xml:space="preserve"> = Non Recurring Charge (one-off payment). INot to be completed, it is calculated automatically</t>
    </r>
  </si>
  <si>
    <r>
      <rPr>
        <b/>
        <sz val="11"/>
        <color theme="1"/>
        <rFont val="Calibri"/>
        <family val="2"/>
        <scheme val="minor"/>
      </rPr>
      <t>ARC</t>
    </r>
    <r>
      <rPr>
        <sz val="11"/>
        <color theme="1"/>
        <rFont val="Calibri"/>
        <family val="2"/>
        <charset val="238"/>
        <scheme val="minor"/>
      </rPr>
      <t>= Annual Recurring Charge (yearly payment). INot to be completed, it is calculated automatically</t>
    </r>
  </si>
  <si>
    <t>Per 15 years NRC = TCO*NRC% and ARC= (1-NRC%)*TCO/15</t>
  </si>
  <si>
    <t>Per 10 years NRC = TCO*NRC% and ARC= (1-NRC%)*TCO/10</t>
  </si>
  <si>
    <t>Per 7 years NRC = TCO*NRC% and ARC= (1-NRC%)*TCO/7</t>
  </si>
  <si>
    <t xml:space="preserve">CDD = Comitted Delivery Date. If the commercial offer for a certain lot is indicated, </t>
  </si>
  <si>
    <t xml:space="preserve">               specifying the CDD (in calendar days) is mandatory. Otherwise, the bid for that lot will be rejected.</t>
  </si>
  <si>
    <t>UPSC</t>
  </si>
  <si>
    <t>UPSC-CAMIN 7</t>
  </si>
  <si>
    <t>UPSC-CAMIN 5</t>
  </si>
  <si>
    <t>RENAM</t>
  </si>
  <si>
    <t>UPSC Bloc de studii</t>
  </si>
  <si>
    <t>UPSC Cămin</t>
  </si>
  <si>
    <t>UCCM</t>
  </si>
  <si>
    <t>Ministerul Muncii</t>
  </si>
  <si>
    <t>USM-CAMIN 6</t>
  </si>
  <si>
    <t>USM-CAMIN 5</t>
  </si>
  <si>
    <r>
      <t>CDD,
days
(</t>
    </r>
    <r>
      <rPr>
        <b/>
        <sz val="11"/>
        <color rgb="FFFF0000"/>
        <rFont val="Calibri"/>
        <family val="2"/>
        <scheme val="minor"/>
      </rPr>
      <t>&lt;=90</t>
    </r>
    <r>
      <rPr>
        <b/>
        <sz val="11"/>
        <color theme="1"/>
        <rFont val="Calibri"/>
        <family val="2"/>
        <scheme val="minor"/>
      </rPr>
      <t>)</t>
    </r>
  </si>
  <si>
    <t>Company Name</t>
  </si>
  <si>
    <t>Company Address</t>
  </si>
  <si>
    <t>Point of Contact</t>
  </si>
  <si>
    <t>Phone Number</t>
  </si>
  <si>
    <t>2) Using Google Earth, Bidder must identify the straight line distance between the Demarcation Points 
of your proposed solution for each relevant Lot.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</si>
</sst>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9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 Light"/>
      <family val="2"/>
      <scheme val="major"/>
    </font>
    <font>
      <sz val="18"/>
      <color theme="1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sz val="12"/>
      <color theme="1"/>
      <name val="Times New Roman"/>
      <family val="1"/>
    </font>
    <font>
      <sz val="10"/>
      <color theme="1"/>
      <name val="Times New Roman"/>
      <family val="1"/>
    </font>
    <font>
      <sz val="11"/>
      <name val="Calibri"/>
      <family val="2"/>
      <charset val="238"/>
      <scheme val="minor"/>
    </font>
    <font>
      <sz val="10"/>
      <name val="Times New Roman"/>
      <family val="1"/>
    </font>
    <font>
      <sz val="11"/>
      <name val="Times New Roman"/>
      <family val="1"/>
    </font>
    <font>
      <sz val="10"/>
      <color theme="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ck">
        <color indexed="64"/>
      </bottom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8">
    <xf numFmtId="0" fontId="0" fillId="0" borderId="0" xfId="0"/>
    <xf numFmtId="0" fontId="0" fillId="0" borderId="0" xfId="0" applyAlignment="1">
      <alignment vertical="center"/>
    </xf>
    <xf numFmtId="0" fontId="6" fillId="0" borderId="0" xfId="0" applyFont="1" applyAlignment="1">
      <alignment vertical="center"/>
    </xf>
    <xf numFmtId="0" fontId="8" fillId="0" borderId="0" xfId="0" applyFont="1"/>
    <xf numFmtId="0" fontId="9" fillId="0" borderId="0" xfId="0" applyFont="1" applyBorder="1" applyAlignment="1"/>
    <xf numFmtId="0" fontId="0" fillId="0" borderId="0" xfId="0" applyAlignment="1" applyProtection="1">
      <alignment horizontal="center" vertical="center"/>
      <protection locked="0"/>
    </xf>
    <xf numFmtId="0" fontId="3" fillId="0" borderId="0" xfId="0" applyFont="1" applyAlignment="1" applyProtection="1">
      <alignment vertical="center"/>
      <protection locked="0"/>
    </xf>
    <xf numFmtId="0" fontId="2" fillId="0" borderId="0" xfId="0" applyFont="1" applyAlignment="1" applyProtection="1">
      <alignment vertical="center"/>
      <protection locked="0"/>
    </xf>
    <xf numFmtId="0" fontId="2" fillId="4" borderId="0" xfId="0" applyFont="1" applyFill="1" applyAlignment="1" applyProtection="1">
      <alignment vertical="center"/>
      <protection locked="0"/>
    </xf>
    <xf numFmtId="0" fontId="0" fillId="4" borderId="1" xfId="0" applyFill="1" applyBorder="1" applyAlignment="1" applyProtection="1">
      <alignment horizontal="center" vertical="center"/>
      <protection locked="0"/>
    </xf>
    <xf numFmtId="1" fontId="0" fillId="4" borderId="1" xfId="0" applyNumberFormat="1" applyFill="1" applyBorder="1" applyAlignment="1" applyProtection="1">
      <alignment horizontal="center" vertical="center"/>
      <protection locked="0"/>
    </xf>
    <xf numFmtId="0" fontId="4" fillId="3" borderId="1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 wrapText="1"/>
    </xf>
    <xf numFmtId="0" fontId="4" fillId="3" borderId="5" xfId="0" applyFont="1" applyFill="1" applyBorder="1" applyAlignment="1" applyProtection="1">
      <alignment horizontal="center" vertical="center"/>
    </xf>
    <xf numFmtId="0" fontId="4" fillId="3" borderId="1" xfId="0" applyFont="1" applyFill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1" fontId="0" fillId="0" borderId="1" xfId="0" applyNumberFormat="1" applyBorder="1" applyAlignment="1" applyProtection="1">
      <alignment horizontal="center" vertical="center"/>
    </xf>
    <xf numFmtId="1" fontId="0" fillId="0" borderId="1" xfId="0" applyNumberFormat="1" applyBorder="1" applyAlignment="1" applyProtection="1">
      <alignment horizontal="center" vertical="center" wrapText="1"/>
    </xf>
    <xf numFmtId="0" fontId="0" fillId="0" borderId="0" xfId="0" applyAlignment="1" applyProtection="1">
      <alignment vertical="center"/>
    </xf>
    <xf numFmtId="0" fontId="0" fillId="0" borderId="0" xfId="0" applyAlignment="1" applyProtection="1">
      <alignment horizontal="center" vertical="center"/>
    </xf>
    <xf numFmtId="0" fontId="2" fillId="4" borderId="0" xfId="0" applyFont="1" applyFill="1" applyAlignment="1" applyProtection="1">
      <alignment vertical="center"/>
    </xf>
    <xf numFmtId="0" fontId="3" fillId="0" borderId="0" xfId="0" applyFont="1" applyAlignment="1" applyProtection="1">
      <alignment vertical="center"/>
    </xf>
    <xf numFmtId="0" fontId="2" fillId="0" borderId="0" xfId="0" applyFont="1" applyAlignment="1" applyProtection="1">
      <alignment vertical="center"/>
    </xf>
    <xf numFmtId="0" fontId="0" fillId="0" borderId="0" xfId="0" applyAlignment="1" applyProtection="1">
      <alignment horizontal="center" vertical="center" wrapText="1"/>
    </xf>
    <xf numFmtId="0" fontId="4" fillId="0" borderId="2" xfId="0" applyFont="1" applyFill="1" applyBorder="1" applyAlignment="1" applyProtection="1">
      <alignment vertical="center"/>
    </xf>
    <xf numFmtId="0" fontId="0" fillId="0" borderId="3" xfId="0" applyFill="1" applyBorder="1" applyAlignment="1" applyProtection="1">
      <alignment horizontal="center" vertical="center"/>
    </xf>
    <xf numFmtId="0" fontId="0" fillId="0" borderId="3" xfId="0" applyFill="1" applyBorder="1" applyAlignment="1" applyProtection="1">
      <alignment vertical="center"/>
    </xf>
    <xf numFmtId="0" fontId="5" fillId="0" borderId="4" xfId="0" applyFont="1" applyFill="1" applyBorder="1" applyAlignment="1" applyProtection="1">
      <alignment horizontal="left" vertical="center" indent="1"/>
    </xf>
    <xf numFmtId="0" fontId="0" fillId="0" borderId="4" xfId="0" applyFill="1" applyBorder="1" applyAlignment="1" applyProtection="1">
      <alignment horizontal="center" vertical="center"/>
    </xf>
    <xf numFmtId="0" fontId="0" fillId="0" borderId="0" xfId="0" applyFill="1" applyBorder="1" applyAlignment="1" applyProtection="1">
      <alignment vertical="center"/>
    </xf>
    <xf numFmtId="0" fontId="0" fillId="0" borderId="4" xfId="0" applyFont="1" applyFill="1" applyBorder="1" applyAlignment="1" applyProtection="1">
      <alignment horizontal="left" vertical="center" indent="1"/>
    </xf>
    <xf numFmtId="0" fontId="0" fillId="0" borderId="4" xfId="0" applyFont="1" applyFill="1" applyBorder="1" applyAlignment="1" applyProtection="1">
      <alignment horizontal="center" vertical="center"/>
    </xf>
    <xf numFmtId="0" fontId="0" fillId="0" borderId="0" xfId="0" applyFont="1" applyFill="1" applyBorder="1" applyAlignment="1" applyProtection="1">
      <alignment vertical="center"/>
    </xf>
    <xf numFmtId="0" fontId="13" fillId="0" borderId="1" xfId="1" applyFont="1" applyFill="1" applyBorder="1" applyAlignment="1" applyProtection="1">
      <alignment vertical="center"/>
    </xf>
    <xf numFmtId="0" fontId="14" fillId="0" borderId="1" xfId="0" applyFont="1" applyBorder="1" applyAlignment="1" applyProtection="1">
      <alignment horizontal="left" vertical="center" wrapText="1"/>
    </xf>
    <xf numFmtId="0" fontId="13" fillId="0" borderId="1" xfId="0" applyFont="1" applyBorder="1" applyAlignment="1" applyProtection="1">
      <alignment vertical="center"/>
    </xf>
    <xf numFmtId="0" fontId="15" fillId="0" borderId="1" xfId="1" applyFont="1" applyFill="1" applyBorder="1" applyAlignment="1" applyProtection="1">
      <alignment horizontal="left" vertical="center"/>
    </xf>
    <xf numFmtId="1" fontId="0" fillId="0" borderId="5" xfId="0" applyNumberFormat="1" applyBorder="1" applyAlignment="1" applyProtection="1">
      <alignment horizontal="center" vertical="center"/>
    </xf>
    <xf numFmtId="0" fontId="11" fillId="0" borderId="1" xfId="0" applyFont="1" applyBorder="1" applyAlignment="1">
      <alignment vertical="center" wrapText="1"/>
    </xf>
    <xf numFmtId="0" fontId="12" fillId="4" borderId="1" xfId="0" applyFont="1" applyFill="1" applyBorder="1" applyAlignment="1" applyProtection="1">
      <alignment vertical="center" wrapText="1"/>
      <protection locked="0"/>
    </xf>
    <xf numFmtId="1" fontId="0" fillId="0" borderId="5" xfId="0" applyNumberFormat="1" applyBorder="1" applyAlignment="1" applyProtection="1">
      <alignment horizontal="center" vertical="center"/>
    </xf>
    <xf numFmtId="1" fontId="0" fillId="0" borderId="6" xfId="0" applyNumberFormat="1" applyBorder="1" applyAlignment="1" applyProtection="1">
      <alignment horizontal="center" vertical="center"/>
    </xf>
    <xf numFmtId="0" fontId="0" fillId="4" borderId="5" xfId="0" applyFill="1" applyBorder="1" applyAlignment="1" applyProtection="1">
      <alignment horizontal="center" vertical="center"/>
      <protection locked="0"/>
    </xf>
    <xf numFmtId="0" fontId="0" fillId="4" borderId="6" xfId="0" applyFill="1" applyBorder="1" applyAlignment="1" applyProtection="1">
      <alignment horizontal="center" vertical="center"/>
      <protection locked="0"/>
    </xf>
    <xf numFmtId="0" fontId="15" fillId="0" borderId="5" xfId="0" applyFont="1" applyBorder="1" applyAlignment="1" applyProtection="1">
      <alignment horizontal="left" vertical="center" wrapText="1"/>
    </xf>
    <xf numFmtId="0" fontId="15" fillId="0" borderId="6" xfId="0" applyFont="1" applyBorder="1" applyAlignment="1" applyProtection="1">
      <alignment horizontal="left" vertical="center" wrapText="1"/>
    </xf>
    <xf numFmtId="0" fontId="0" fillId="0" borderId="5" xfId="0" applyBorder="1" applyAlignment="1" applyProtection="1">
      <alignment horizontal="center" vertical="center"/>
    </xf>
    <xf numFmtId="0" fontId="0" fillId="0" borderId="6" xfId="0" applyBorder="1" applyAlignment="1" applyProtection="1">
      <alignment horizontal="center" vertical="center"/>
    </xf>
    <xf numFmtId="1" fontId="0" fillId="4" borderId="5" xfId="0" applyNumberFormat="1" applyFill="1" applyBorder="1" applyAlignment="1" applyProtection="1">
      <alignment horizontal="center" vertical="center"/>
      <protection locked="0"/>
    </xf>
    <xf numFmtId="1" fontId="0" fillId="4" borderId="6" xfId="0" applyNumberFormat="1" applyFill="1" applyBorder="1" applyAlignment="1" applyProtection="1">
      <alignment horizontal="center" vertical="center"/>
      <protection locked="0"/>
    </xf>
    <xf numFmtId="0" fontId="15" fillId="0" borderId="5" xfId="0" applyFont="1" applyBorder="1" applyAlignment="1" applyProtection="1">
      <alignment horizontal="center" vertical="center" wrapText="1"/>
    </xf>
    <xf numFmtId="0" fontId="15" fillId="0" borderId="13" xfId="0" applyFont="1" applyBorder="1" applyAlignment="1" applyProtection="1">
      <alignment horizontal="center" vertical="center" wrapText="1"/>
    </xf>
    <xf numFmtId="0" fontId="15" fillId="0" borderId="6" xfId="0" applyFont="1" applyBorder="1" applyAlignment="1" applyProtection="1">
      <alignment horizontal="center" vertical="center" wrapText="1"/>
    </xf>
    <xf numFmtId="0" fontId="16" fillId="0" borderId="1" xfId="0" applyFont="1" applyBorder="1" applyAlignment="1">
      <alignment vertical="center"/>
    </xf>
    <xf numFmtId="0" fontId="0" fillId="0" borderId="13" xfId="0" applyBorder="1" applyAlignment="1" applyProtection="1">
      <alignment horizontal="center" vertical="center"/>
    </xf>
    <xf numFmtId="0" fontId="0" fillId="4" borderId="13" xfId="0" applyFill="1" applyBorder="1" applyAlignment="1" applyProtection="1">
      <alignment horizontal="center" vertical="center"/>
      <protection locked="0"/>
    </xf>
    <xf numFmtId="1" fontId="0" fillId="0" borderId="13" xfId="0" applyNumberFormat="1" applyBorder="1" applyAlignment="1" applyProtection="1">
      <alignment horizontal="center" vertical="center"/>
    </xf>
    <xf numFmtId="1" fontId="0" fillId="4" borderId="13" xfId="0" applyNumberFormat="1" applyFill="1" applyBorder="1" applyAlignment="1" applyProtection="1">
      <alignment horizontal="center" vertical="center"/>
      <protection locked="0"/>
    </xf>
    <xf numFmtId="0" fontId="4" fillId="0" borderId="5" xfId="0" applyFont="1" applyBorder="1" applyAlignment="1">
      <alignment horizontal="center" vertical="center" wrapText="1"/>
    </xf>
    <xf numFmtId="0" fontId="12" fillId="4" borderId="1" xfId="0" applyFont="1" applyFill="1" applyBorder="1" applyAlignment="1" applyProtection="1">
      <alignment horizontal="center" vertical="center" wrapText="1"/>
      <protection locked="0"/>
    </xf>
    <xf numFmtId="0" fontId="4" fillId="0" borderId="5" xfId="0" applyFont="1" applyBorder="1" applyAlignment="1">
      <alignment horizontal="center" vertical="center"/>
    </xf>
    <xf numFmtId="0" fontId="15" fillId="0" borderId="1" xfId="1" applyFont="1" applyFill="1" applyBorder="1" applyAlignment="1" applyProtection="1">
      <alignment horizontal="left" vertical="center"/>
    </xf>
    <xf numFmtId="0" fontId="9" fillId="4" borderId="8" xfId="0" applyFont="1" applyFill="1" applyBorder="1" applyAlignment="1"/>
    <xf numFmtId="0" fontId="9" fillId="4" borderId="9" xfId="0" applyFont="1" applyFill="1" applyBorder="1" applyAlignment="1"/>
    <xf numFmtId="0" fontId="10" fillId="4" borderId="15" xfId="0" applyFont="1" applyFill="1" applyBorder="1" applyAlignment="1">
      <alignment horizontal="left" wrapText="1"/>
    </xf>
    <xf numFmtId="0" fontId="10" fillId="4" borderId="7" xfId="0" applyFont="1" applyFill="1" applyBorder="1" applyAlignment="1">
      <alignment horizontal="left" wrapText="1"/>
    </xf>
    <xf numFmtId="0" fontId="10" fillId="4" borderId="10" xfId="0" applyFont="1" applyFill="1" applyBorder="1" applyAlignment="1">
      <alignment horizontal="left" wrapText="1"/>
    </xf>
    <xf numFmtId="0" fontId="10" fillId="4" borderId="14" xfId="0" applyFont="1" applyFill="1" applyBorder="1" applyAlignment="1">
      <alignment horizontal="left" wrapText="1"/>
    </xf>
    <xf numFmtId="0" fontId="10" fillId="4" borderId="8" xfId="0" applyFont="1" applyFill="1" applyBorder="1" applyAlignment="1">
      <alignment horizontal="left" wrapText="1"/>
    </xf>
    <xf numFmtId="0" fontId="10" fillId="4" borderId="16" xfId="0" applyFont="1" applyFill="1" applyBorder="1" applyAlignment="1">
      <alignment horizontal="left" wrapText="1"/>
    </xf>
    <xf numFmtId="0" fontId="10" fillId="4" borderId="11" xfId="0" applyFont="1" applyFill="1" applyBorder="1" applyAlignment="1">
      <alignment horizontal="left" wrapText="1"/>
    </xf>
    <xf numFmtId="0" fontId="10" fillId="4" borderId="12" xfId="0" applyFont="1" applyFill="1" applyBorder="1" applyAlignment="1">
      <alignment horizontal="left" wrapText="1"/>
    </xf>
    <xf numFmtId="0" fontId="10" fillId="4" borderId="15" xfId="0" applyFont="1" applyFill="1" applyBorder="1" applyAlignment="1">
      <alignment horizontal="left"/>
    </xf>
    <xf numFmtId="0" fontId="10" fillId="4" borderId="7" xfId="0" applyFont="1" applyFill="1" applyBorder="1" applyAlignment="1">
      <alignment horizontal="left"/>
    </xf>
    <xf numFmtId="0" fontId="10" fillId="4" borderId="10" xfId="0" applyFont="1" applyFill="1" applyBorder="1" applyAlignment="1">
      <alignment horizontal="left"/>
    </xf>
    <xf numFmtId="0" fontId="16" fillId="0" borderId="1" xfId="0" applyFont="1" applyBorder="1" applyAlignment="1" applyProtection="1">
      <alignment vertical="center"/>
    </xf>
    <xf numFmtId="0" fontId="0" fillId="0" borderId="0" xfId="0" applyAlignment="1"/>
    <xf numFmtId="0" fontId="0" fillId="0" borderId="0" xfId="0" applyAlignment="1">
      <alignment horizontal="left" wrapText="1"/>
    </xf>
  </cellXfs>
  <cellStyles count="2">
    <cellStyle name="Good" xfId="1" builtinId="2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38"/>
  <sheetViews>
    <sheetView topLeftCell="A10" zoomScale="115" zoomScaleNormal="115" workbookViewId="0">
      <selection activeCell="D21" sqref="D21"/>
    </sheetView>
  </sheetViews>
  <sheetFormatPr defaultRowHeight="15" x14ac:dyDescent="0.25"/>
  <cols>
    <col min="1" max="1" width="10.42578125" customWidth="1"/>
    <col min="2" max="3" width="17.7109375" customWidth="1"/>
    <col min="4" max="4" width="9.28515625" customWidth="1"/>
    <col min="5" max="5" width="13" customWidth="1"/>
    <col min="6" max="6" width="9" bestFit="1" customWidth="1"/>
    <col min="7" max="7" width="9.28515625" customWidth="1"/>
    <col min="8" max="8" width="6.42578125" customWidth="1"/>
    <col min="9" max="9" width="8.42578125" bestFit="1" customWidth="1"/>
    <col min="10" max="11" width="12.140625" customWidth="1"/>
  </cols>
  <sheetData>
    <row r="1" spans="1:10" ht="21" x14ac:dyDescent="0.25">
      <c r="A1" s="2" t="s">
        <v>0</v>
      </c>
    </row>
    <row r="2" spans="1:10" ht="15.75" thickBot="1" x14ac:dyDescent="0.3"/>
    <row r="3" spans="1:10" ht="24" thickTop="1" x14ac:dyDescent="0.35">
      <c r="A3" s="67" t="s">
        <v>73</v>
      </c>
      <c r="B3" s="68"/>
      <c r="C3" s="62"/>
      <c r="D3" s="62"/>
      <c r="E3" s="62"/>
      <c r="F3" s="62"/>
      <c r="G3" s="62"/>
      <c r="H3" s="62"/>
      <c r="I3" s="62"/>
      <c r="J3" s="63"/>
    </row>
    <row r="4" spans="1:10" ht="24.75" customHeight="1" x14ac:dyDescent="0.3">
      <c r="A4" s="64" t="s">
        <v>74</v>
      </c>
      <c r="B4" s="65"/>
      <c r="C4" s="65"/>
      <c r="D4" s="65"/>
      <c r="E4" s="65"/>
      <c r="F4" s="65"/>
      <c r="G4" s="65"/>
      <c r="H4" s="65"/>
      <c r="I4" s="65"/>
      <c r="J4" s="66"/>
    </row>
    <row r="5" spans="1:10" ht="26.25" customHeight="1" x14ac:dyDescent="0.3">
      <c r="A5" s="64" t="s">
        <v>75</v>
      </c>
      <c r="B5" s="65"/>
      <c r="C5" s="65"/>
      <c r="D5" s="65"/>
      <c r="E5" s="65"/>
      <c r="F5" s="65"/>
      <c r="G5" s="65"/>
      <c r="H5" s="65"/>
      <c r="I5" s="65"/>
      <c r="J5" s="66"/>
    </row>
    <row r="6" spans="1:10" ht="23.25" customHeight="1" x14ac:dyDescent="0.3">
      <c r="A6" s="72" t="s">
        <v>1</v>
      </c>
      <c r="B6" s="73"/>
      <c r="C6" s="73"/>
      <c r="D6" s="73"/>
      <c r="E6" s="73"/>
      <c r="F6" s="73"/>
      <c r="G6" s="73"/>
      <c r="H6" s="73"/>
      <c r="I6" s="73"/>
      <c r="J6" s="74"/>
    </row>
    <row r="7" spans="1:10" ht="25.5" customHeight="1" thickBot="1" x14ac:dyDescent="0.35">
      <c r="A7" s="69" t="s">
        <v>76</v>
      </c>
      <c r="B7" s="70"/>
      <c r="C7" s="70"/>
      <c r="D7" s="70"/>
      <c r="E7" s="70"/>
      <c r="F7" s="70"/>
      <c r="G7" s="70"/>
      <c r="H7" s="70"/>
      <c r="I7" s="70"/>
      <c r="J7" s="71"/>
    </row>
    <row r="8" spans="1:10" ht="24" thickTop="1" x14ac:dyDescent="0.35">
      <c r="B8" s="4"/>
      <c r="C8" s="4"/>
      <c r="D8" s="4"/>
      <c r="E8" s="4"/>
      <c r="F8" s="4"/>
      <c r="G8" s="4"/>
      <c r="H8" s="4"/>
      <c r="I8" s="4"/>
      <c r="J8" s="4"/>
    </row>
    <row r="9" spans="1:10" ht="19.899999999999999" customHeight="1" x14ac:dyDescent="0.35">
      <c r="A9" t="s">
        <v>2</v>
      </c>
      <c r="B9" s="4"/>
      <c r="C9" s="4"/>
      <c r="D9" s="4"/>
      <c r="E9" s="4"/>
      <c r="F9" s="4"/>
      <c r="G9" s="4"/>
      <c r="H9" s="4"/>
      <c r="I9" s="4"/>
      <c r="J9" s="4"/>
    </row>
    <row r="10" spans="1:10" ht="19.899999999999999" customHeight="1" x14ac:dyDescent="0.35">
      <c r="A10" t="s">
        <v>3</v>
      </c>
      <c r="B10" s="4"/>
      <c r="C10" s="4"/>
      <c r="D10" s="4"/>
      <c r="E10" s="4"/>
      <c r="F10" s="4"/>
      <c r="G10" s="4"/>
      <c r="H10" s="4"/>
      <c r="I10" s="4"/>
      <c r="J10" s="4"/>
    </row>
    <row r="11" spans="1:10" ht="19.899999999999999" customHeight="1" x14ac:dyDescent="0.35">
      <c r="A11" t="s">
        <v>4</v>
      </c>
      <c r="B11" s="4"/>
      <c r="C11" s="4"/>
      <c r="D11" s="4"/>
      <c r="E11" s="4"/>
      <c r="F11" s="4"/>
      <c r="G11" s="4"/>
      <c r="H11" s="4"/>
      <c r="I11" s="4"/>
      <c r="J11" s="4"/>
    </row>
    <row r="12" spans="1:10" ht="19.899999999999999" customHeight="1" x14ac:dyDescent="0.35">
      <c r="A12" t="s">
        <v>5</v>
      </c>
      <c r="B12" s="4"/>
      <c r="C12" s="4"/>
      <c r="D12" s="4"/>
      <c r="E12" s="4"/>
      <c r="F12" s="4"/>
      <c r="G12" s="4"/>
      <c r="H12" s="4"/>
      <c r="I12" s="4"/>
      <c r="J12" s="4"/>
    </row>
    <row r="13" spans="1:10" ht="19.899999999999999" customHeight="1" x14ac:dyDescent="0.35">
      <c r="A13" t="s">
        <v>6</v>
      </c>
      <c r="B13" s="4"/>
      <c r="C13" s="4"/>
      <c r="D13" s="4"/>
      <c r="E13" s="4"/>
      <c r="F13" s="4"/>
      <c r="G13" s="4"/>
      <c r="H13" s="4"/>
      <c r="I13" s="4"/>
      <c r="J13" s="4"/>
    </row>
    <row r="14" spans="1:10" ht="19.899999999999999" customHeight="1" x14ac:dyDescent="0.35">
      <c r="A14" t="s">
        <v>7</v>
      </c>
      <c r="B14" s="4"/>
      <c r="C14" s="4"/>
      <c r="D14" s="4"/>
      <c r="E14" s="4"/>
      <c r="F14" s="4"/>
      <c r="G14" s="4"/>
      <c r="H14" s="4"/>
      <c r="I14" s="4"/>
      <c r="J14" s="4"/>
    </row>
    <row r="15" spans="1:10" ht="19.899999999999999" customHeight="1" x14ac:dyDescent="0.35">
      <c r="A15" t="s">
        <v>8</v>
      </c>
      <c r="B15" s="4"/>
      <c r="C15" s="4"/>
      <c r="D15" s="4"/>
      <c r="E15" s="4"/>
      <c r="F15" s="4"/>
      <c r="G15" s="4"/>
      <c r="H15" s="4"/>
      <c r="I15" s="4"/>
      <c r="J15" s="4"/>
    </row>
    <row r="16" spans="1:10" ht="24" customHeight="1" x14ac:dyDescent="0.35">
      <c r="A16" t="s">
        <v>9</v>
      </c>
      <c r="B16" s="4"/>
      <c r="C16" s="4"/>
      <c r="D16" s="4"/>
      <c r="E16" s="4"/>
      <c r="F16" s="4"/>
      <c r="G16" s="4"/>
      <c r="H16" s="4"/>
      <c r="I16" s="4"/>
      <c r="J16" s="4"/>
    </row>
    <row r="17" spans="1:11" s="76" customFormat="1" ht="39" customHeight="1" x14ac:dyDescent="0.25">
      <c r="A17" s="77" t="s">
        <v>77</v>
      </c>
    </row>
    <row r="18" spans="1:11" ht="19.899999999999999" customHeight="1" x14ac:dyDescent="0.35">
      <c r="A18" t="s">
        <v>10</v>
      </c>
      <c r="B18" s="4"/>
      <c r="C18" s="4"/>
      <c r="D18" s="4"/>
      <c r="E18" s="4"/>
      <c r="F18" s="4"/>
      <c r="G18" s="4"/>
      <c r="H18" s="4"/>
      <c r="I18" s="4"/>
      <c r="J18" s="4"/>
    </row>
    <row r="19" spans="1:11" ht="19.5" customHeight="1" x14ac:dyDescent="0.35">
      <c r="A19" s="3" t="s">
        <v>11</v>
      </c>
      <c r="B19" s="4"/>
      <c r="C19" s="4"/>
      <c r="D19" s="4"/>
      <c r="E19" s="4"/>
      <c r="F19" s="4"/>
      <c r="G19" s="4"/>
      <c r="H19" s="4"/>
      <c r="I19" s="4"/>
      <c r="J19" s="4"/>
    </row>
    <row r="20" spans="1:11" ht="19.899999999999999" customHeight="1" x14ac:dyDescent="0.25">
      <c r="A20" t="s">
        <v>12</v>
      </c>
    </row>
    <row r="21" spans="1:11" ht="18.600000000000001" customHeight="1" x14ac:dyDescent="0.25"/>
    <row r="22" spans="1:11" ht="75" x14ac:dyDescent="0.25">
      <c r="A22" s="60" t="s">
        <v>13</v>
      </c>
      <c r="B22" s="60" t="s">
        <v>14</v>
      </c>
      <c r="C22" s="60" t="s">
        <v>15</v>
      </c>
      <c r="D22" s="58" t="s">
        <v>16</v>
      </c>
      <c r="E22" s="58" t="s">
        <v>17</v>
      </c>
      <c r="F22" s="58" t="s">
        <v>18</v>
      </c>
      <c r="G22" s="58" t="s">
        <v>19</v>
      </c>
      <c r="H22" s="58" t="s">
        <v>20</v>
      </c>
      <c r="I22" s="58" t="s">
        <v>21</v>
      </c>
      <c r="J22" s="58" t="s">
        <v>22</v>
      </c>
      <c r="K22" s="58" t="s">
        <v>23</v>
      </c>
    </row>
    <row r="23" spans="1:11" ht="19.899999999999999" customHeight="1" x14ac:dyDescent="0.25">
      <c r="A23" s="36" t="s">
        <v>24</v>
      </c>
      <c r="B23" s="33" t="s">
        <v>25</v>
      </c>
      <c r="C23" s="33" t="s">
        <v>32</v>
      </c>
      <c r="D23" s="59"/>
      <c r="E23" s="39"/>
      <c r="F23" s="39"/>
      <c r="G23" s="39"/>
      <c r="H23" s="39"/>
      <c r="I23" s="39"/>
      <c r="J23" s="39"/>
      <c r="K23" s="39"/>
    </row>
    <row r="24" spans="1:11" ht="19.899999999999999" customHeight="1" x14ac:dyDescent="0.25">
      <c r="A24" s="36" t="s">
        <v>26</v>
      </c>
      <c r="B24" s="33" t="s">
        <v>25</v>
      </c>
      <c r="C24" s="33" t="s">
        <v>36</v>
      </c>
      <c r="D24" s="59"/>
      <c r="E24" s="39"/>
      <c r="F24" s="39"/>
      <c r="G24" s="39"/>
      <c r="H24" s="39"/>
      <c r="I24" s="39"/>
      <c r="J24" s="39"/>
      <c r="K24" s="39"/>
    </row>
    <row r="25" spans="1:11" ht="19.899999999999999" customHeight="1" x14ac:dyDescent="0.25">
      <c r="A25" s="61" t="s">
        <v>27</v>
      </c>
      <c r="B25" s="33" t="s">
        <v>25</v>
      </c>
      <c r="C25" s="34" t="s">
        <v>40</v>
      </c>
      <c r="D25" s="39"/>
      <c r="E25" s="39"/>
      <c r="F25" s="39"/>
      <c r="G25" s="39"/>
      <c r="H25" s="39"/>
      <c r="I25" s="39"/>
      <c r="J25" s="39"/>
      <c r="K25" s="39"/>
    </row>
    <row r="26" spans="1:11" ht="19.899999999999999" customHeight="1" x14ac:dyDescent="0.25">
      <c r="A26" s="61"/>
      <c r="B26" s="53" t="s">
        <v>40</v>
      </c>
      <c r="C26" s="53" t="s">
        <v>38</v>
      </c>
      <c r="D26" s="39"/>
      <c r="E26" s="39"/>
      <c r="F26" s="39"/>
      <c r="G26" s="39"/>
      <c r="H26" s="39"/>
      <c r="I26" s="39"/>
      <c r="J26" s="39"/>
      <c r="K26" s="39"/>
    </row>
    <row r="27" spans="1:11" ht="19.899999999999999" customHeight="1" x14ac:dyDescent="0.25">
      <c r="A27" s="61"/>
      <c r="B27" s="53" t="s">
        <v>40</v>
      </c>
      <c r="C27" s="35" t="s">
        <v>41</v>
      </c>
      <c r="D27" s="39"/>
      <c r="E27" s="39"/>
      <c r="F27" s="39"/>
      <c r="G27" s="39"/>
      <c r="H27" s="39"/>
      <c r="I27" s="39"/>
      <c r="J27" s="39"/>
      <c r="K27" s="39"/>
    </row>
    <row r="28" spans="1:11" ht="19.899999999999999" customHeight="1" x14ac:dyDescent="0.25">
      <c r="A28" s="36" t="s">
        <v>28</v>
      </c>
      <c r="B28" s="33" t="s">
        <v>62</v>
      </c>
      <c r="C28" s="33" t="s">
        <v>63</v>
      </c>
      <c r="D28" s="39"/>
      <c r="E28" s="39"/>
      <c r="F28" s="39"/>
      <c r="G28" s="39"/>
      <c r="H28" s="39"/>
      <c r="I28" s="39"/>
      <c r="J28" s="39"/>
      <c r="K28" s="39"/>
    </row>
    <row r="29" spans="1:11" ht="19.899999999999999" customHeight="1" x14ac:dyDescent="0.25">
      <c r="A29" s="36" t="s">
        <v>29</v>
      </c>
      <c r="B29" s="33" t="s">
        <v>62</v>
      </c>
      <c r="C29" s="33" t="s">
        <v>42</v>
      </c>
      <c r="D29" s="39"/>
      <c r="E29" s="39"/>
      <c r="F29" s="39"/>
      <c r="G29" s="39"/>
      <c r="H29" s="39"/>
      <c r="I29" s="39"/>
      <c r="J29" s="39"/>
      <c r="K29" s="39"/>
    </row>
    <row r="30" spans="1:11" ht="19.899999999999999" customHeight="1" x14ac:dyDescent="0.25">
      <c r="A30" s="36" t="s">
        <v>30</v>
      </c>
      <c r="B30" s="33" t="s">
        <v>62</v>
      </c>
      <c r="C30" s="33" t="s">
        <v>64</v>
      </c>
      <c r="D30" s="39"/>
      <c r="E30" s="39"/>
      <c r="F30" s="39"/>
      <c r="G30" s="39"/>
      <c r="H30" s="39"/>
      <c r="I30" s="39"/>
      <c r="J30" s="39"/>
      <c r="K30" s="39"/>
    </row>
    <row r="31" spans="1:11" ht="19.899999999999999" customHeight="1" x14ac:dyDescent="0.25">
      <c r="A31" s="36" t="s">
        <v>31</v>
      </c>
      <c r="B31" s="33" t="s">
        <v>62</v>
      </c>
      <c r="C31" s="33" t="s">
        <v>43</v>
      </c>
      <c r="D31" s="39"/>
      <c r="E31" s="39"/>
      <c r="F31" s="39"/>
      <c r="G31" s="39"/>
      <c r="H31" s="39"/>
      <c r="I31" s="39"/>
      <c r="J31" s="39"/>
      <c r="K31" s="39"/>
    </row>
    <row r="32" spans="1:11" ht="19.899999999999999" customHeight="1" x14ac:dyDescent="0.25">
      <c r="A32" s="61" t="s">
        <v>33</v>
      </c>
      <c r="B32" s="33" t="s">
        <v>65</v>
      </c>
      <c r="C32" s="33" t="s">
        <v>66</v>
      </c>
      <c r="D32" s="39"/>
      <c r="E32" s="39"/>
      <c r="F32" s="39"/>
      <c r="G32" s="39"/>
      <c r="H32" s="39"/>
      <c r="I32" s="39"/>
      <c r="J32" s="39"/>
      <c r="K32" s="39"/>
    </row>
    <row r="33" spans="1:11" ht="19.899999999999999" customHeight="1" x14ac:dyDescent="0.25">
      <c r="A33" s="61"/>
      <c r="B33" s="33" t="s">
        <v>66</v>
      </c>
      <c r="C33" s="35" t="s">
        <v>67</v>
      </c>
      <c r="D33" s="39"/>
      <c r="E33" s="39"/>
      <c r="F33" s="39"/>
      <c r="G33" s="39"/>
      <c r="H33" s="39"/>
      <c r="I33" s="39"/>
      <c r="J33" s="39"/>
      <c r="K33" s="39"/>
    </row>
    <row r="34" spans="1:11" ht="19.899999999999999" customHeight="1" x14ac:dyDescent="0.25">
      <c r="A34" s="61" t="s">
        <v>35</v>
      </c>
      <c r="B34" s="33" t="s">
        <v>51</v>
      </c>
      <c r="C34" s="34" t="s">
        <v>34</v>
      </c>
      <c r="D34" s="39"/>
      <c r="E34" s="39"/>
      <c r="F34" s="39"/>
      <c r="G34" s="39"/>
      <c r="H34" s="39"/>
      <c r="I34" s="39"/>
      <c r="J34" s="39"/>
      <c r="K34" s="39"/>
    </row>
    <row r="35" spans="1:11" ht="19.899999999999999" customHeight="1" x14ac:dyDescent="0.25">
      <c r="A35" s="61"/>
      <c r="B35" s="33" t="s">
        <v>34</v>
      </c>
      <c r="C35" s="35" t="s">
        <v>68</v>
      </c>
      <c r="D35" s="39"/>
      <c r="E35" s="39"/>
      <c r="F35" s="39"/>
      <c r="G35" s="39"/>
      <c r="H35" s="39"/>
      <c r="I35" s="39"/>
      <c r="J35" s="39"/>
      <c r="K35" s="39"/>
    </row>
    <row r="36" spans="1:11" ht="19.899999999999999" customHeight="1" x14ac:dyDescent="0.25">
      <c r="A36" s="38" t="s">
        <v>37</v>
      </c>
      <c r="B36" s="35" t="s">
        <v>69</v>
      </c>
      <c r="C36" s="33" t="s">
        <v>70</v>
      </c>
      <c r="D36" s="39"/>
      <c r="E36" s="39"/>
      <c r="F36" s="39"/>
      <c r="G36" s="39"/>
      <c r="H36" s="39"/>
      <c r="I36" s="39"/>
      <c r="J36" s="39"/>
      <c r="K36" s="39"/>
    </row>
    <row r="37" spans="1:11" ht="19.899999999999999" customHeight="1" x14ac:dyDescent="0.25">
      <c r="A37" s="38" t="s">
        <v>39</v>
      </c>
      <c r="B37" s="35" t="s">
        <v>69</v>
      </c>
      <c r="C37" s="33" t="s">
        <v>71</v>
      </c>
      <c r="D37" s="39"/>
      <c r="E37" s="39"/>
      <c r="F37" s="39"/>
      <c r="G37" s="39"/>
      <c r="H37" s="39"/>
      <c r="I37" s="39"/>
      <c r="J37" s="39"/>
      <c r="K37" s="39"/>
    </row>
    <row r="38" spans="1:11" x14ac:dyDescent="0.25">
      <c r="A38" s="8"/>
      <c r="B38" s="6" t="s">
        <v>52</v>
      </c>
      <c r="C38" s="7"/>
      <c r="D38" s="5"/>
    </row>
  </sheetData>
  <mergeCells count="9">
    <mergeCell ref="A32:A33"/>
    <mergeCell ref="A34:A35"/>
    <mergeCell ref="A3:B3"/>
    <mergeCell ref="A4:J4"/>
    <mergeCell ref="A5:J5"/>
    <mergeCell ref="A7:J7"/>
    <mergeCell ref="A6:J6"/>
    <mergeCell ref="A17:XFD17"/>
    <mergeCell ref="A25:A27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31"/>
  <sheetViews>
    <sheetView tabSelected="1" workbookViewId="0">
      <selection activeCell="D13" sqref="D13:D14"/>
    </sheetView>
  </sheetViews>
  <sheetFormatPr defaultColWidth="9.28515625" defaultRowHeight="15" x14ac:dyDescent="0.25"/>
  <cols>
    <col min="1" max="1" width="7.85546875" style="19" customWidth="1"/>
    <col min="2" max="2" width="18.7109375" style="18" customWidth="1"/>
    <col min="3" max="3" width="19.140625" style="18" customWidth="1"/>
    <col min="4" max="4" width="12.28515625" style="19" customWidth="1"/>
    <col min="5" max="5" width="10.140625" style="19" customWidth="1"/>
    <col min="6" max="7" width="5.7109375" style="19" customWidth="1"/>
    <col min="8" max="8" width="9.28515625" style="19" customWidth="1"/>
    <col min="9" max="10" width="6" style="19" customWidth="1"/>
    <col min="11" max="11" width="8.28515625" style="19" customWidth="1"/>
    <col min="12" max="13" width="5.85546875" style="19" customWidth="1"/>
    <col min="14" max="14" width="8.85546875" style="19" customWidth="1"/>
    <col min="15" max="15" width="7.7109375" style="1" customWidth="1"/>
    <col min="16" max="16384" width="9.28515625" style="1"/>
  </cols>
  <sheetData>
    <row r="1" spans="1:14" ht="60" x14ac:dyDescent="0.25">
      <c r="A1" s="12" t="s">
        <v>44</v>
      </c>
      <c r="B1" s="13" t="s">
        <v>14</v>
      </c>
      <c r="C1" s="13" t="s">
        <v>15</v>
      </c>
      <c r="D1" s="11" t="s">
        <v>45</v>
      </c>
      <c r="E1" s="11" t="s">
        <v>46</v>
      </c>
      <c r="F1" s="14" t="s">
        <v>47</v>
      </c>
      <c r="G1" s="14" t="s">
        <v>48</v>
      </c>
      <c r="H1" s="11" t="s">
        <v>49</v>
      </c>
      <c r="I1" s="14" t="s">
        <v>47</v>
      </c>
      <c r="J1" s="14" t="s">
        <v>48</v>
      </c>
      <c r="K1" s="11" t="s">
        <v>50</v>
      </c>
      <c r="L1" s="14" t="s">
        <v>47</v>
      </c>
      <c r="M1" s="14" t="s">
        <v>48</v>
      </c>
      <c r="N1" s="11" t="s">
        <v>72</v>
      </c>
    </row>
    <row r="2" spans="1:14" x14ac:dyDescent="0.25">
      <c r="A2" s="36" t="s">
        <v>24</v>
      </c>
      <c r="B2" s="33" t="s">
        <v>25</v>
      </c>
      <c r="C2" s="33" t="s">
        <v>32</v>
      </c>
      <c r="D2" s="15">
        <v>85</v>
      </c>
      <c r="E2" s="9"/>
      <c r="F2" s="16" t="str">
        <f>IF(ISBLANK(E2),"",E2*NRC_85)</f>
        <v/>
      </c>
      <c r="G2" s="16" t="str">
        <f>IF(ISBLANK(E2),"",E2*(1-NRC_85)/15)</f>
        <v/>
      </c>
      <c r="H2" s="10"/>
      <c r="I2" s="16" t="str">
        <f t="shared" ref="I2:I16" si="0">IF(ISBLANK(H2),"",H2*NRC_85)</f>
        <v/>
      </c>
      <c r="J2" s="16" t="str">
        <f t="shared" ref="J2:J16" si="1">IF(ISBLANK(H2),"",H2*(1-NRC_85)/10)</f>
        <v/>
      </c>
      <c r="K2" s="10"/>
      <c r="L2" s="17" t="str">
        <f>IF(ISBLANK(K2),"",K2*NRC_85)</f>
        <v/>
      </c>
      <c r="M2" s="17" t="str">
        <f>IF(ISBLANK(K2),"",K2*(1-NRC_85)/7)</f>
        <v/>
      </c>
      <c r="N2" s="9"/>
    </row>
    <row r="3" spans="1:14" x14ac:dyDescent="0.25">
      <c r="A3" s="36" t="s">
        <v>26</v>
      </c>
      <c r="B3" s="33" t="s">
        <v>25</v>
      </c>
      <c r="C3" s="33" t="s">
        <v>36</v>
      </c>
      <c r="D3" s="15">
        <v>85</v>
      </c>
      <c r="E3" s="9"/>
      <c r="F3" s="16" t="str">
        <f t="shared" ref="F3:F16" si="2">IF(ISBLANK(E3),"",E3*NRC_85)</f>
        <v/>
      </c>
      <c r="G3" s="16" t="str">
        <f t="shared" ref="G3:G16" si="3">IF(ISBLANK(E3),"",E3*(1-NRC_85)/15)</f>
        <v/>
      </c>
      <c r="H3" s="10"/>
      <c r="I3" s="37" t="str">
        <f t="shared" si="0"/>
        <v/>
      </c>
      <c r="J3" s="37" t="str">
        <f t="shared" si="1"/>
        <v/>
      </c>
      <c r="K3" s="10"/>
      <c r="L3" s="17" t="str">
        <f t="shared" ref="L3:L16" si="4">IF(ISBLANK(K3),"",K3*NRC_85)</f>
        <v/>
      </c>
      <c r="M3" s="17" t="str">
        <f t="shared" ref="M3:M16" si="5">IF(ISBLANK(K3),"",K3*(1-NRC_85)/7)</f>
        <v/>
      </c>
      <c r="N3" s="9"/>
    </row>
    <row r="4" spans="1:14" x14ac:dyDescent="0.25">
      <c r="A4" s="50" t="s">
        <v>27</v>
      </c>
      <c r="B4" s="33" t="s">
        <v>25</v>
      </c>
      <c r="C4" s="34" t="s">
        <v>40</v>
      </c>
      <c r="D4" s="46">
        <v>85</v>
      </c>
      <c r="E4" s="42"/>
      <c r="F4" s="40" t="str">
        <f>IF(ISBLANK(E4),"",E4*NRC_85)</f>
        <v/>
      </c>
      <c r="G4" s="40" t="str">
        <f>IF(ISBLANK(E4),"",E4*(1-NRC_85)/15)</f>
        <v/>
      </c>
      <c r="H4" s="48"/>
      <c r="I4" s="40" t="str">
        <f>IF(ISBLANK(H4),"",H4*NRC_85)</f>
        <v/>
      </c>
      <c r="J4" s="40" t="str">
        <f>IF(ISBLANK(H4),"",H4*(1-NRC_85)/10)</f>
        <v/>
      </c>
      <c r="K4" s="48"/>
      <c r="L4" s="40" t="str">
        <f>IF(ISBLANK(K4),"",K4*NRC_85)</f>
        <v/>
      </c>
      <c r="M4" s="40" t="str">
        <f>IF(ISBLANK(K4),"",K4*(1-NRC_85)/7)</f>
        <v/>
      </c>
      <c r="N4" s="42"/>
    </row>
    <row r="5" spans="1:14" x14ac:dyDescent="0.25">
      <c r="A5" s="51"/>
      <c r="B5" s="75" t="s">
        <v>40</v>
      </c>
      <c r="C5" s="75" t="s">
        <v>38</v>
      </c>
      <c r="D5" s="54"/>
      <c r="E5" s="55"/>
      <c r="F5" s="56"/>
      <c r="G5" s="56"/>
      <c r="H5" s="57"/>
      <c r="I5" s="56"/>
      <c r="J5" s="56"/>
      <c r="K5" s="57"/>
      <c r="L5" s="56"/>
      <c r="M5" s="56"/>
      <c r="N5" s="55"/>
    </row>
    <row r="6" spans="1:14" x14ac:dyDescent="0.25">
      <c r="A6" s="52"/>
      <c r="B6" s="75" t="s">
        <v>40</v>
      </c>
      <c r="C6" s="35" t="s">
        <v>41</v>
      </c>
      <c r="D6" s="47"/>
      <c r="E6" s="43"/>
      <c r="F6" s="41"/>
      <c r="G6" s="41"/>
      <c r="H6" s="49"/>
      <c r="I6" s="41"/>
      <c r="J6" s="41"/>
      <c r="K6" s="49"/>
      <c r="L6" s="41"/>
      <c r="M6" s="41"/>
      <c r="N6" s="43"/>
    </row>
    <row r="7" spans="1:14" x14ac:dyDescent="0.25">
      <c r="A7" s="36" t="s">
        <v>28</v>
      </c>
      <c r="B7" s="33" t="s">
        <v>62</v>
      </c>
      <c r="C7" s="33" t="s">
        <v>63</v>
      </c>
      <c r="D7" s="15">
        <v>85</v>
      </c>
      <c r="E7" s="9"/>
      <c r="F7" s="16" t="str">
        <f t="shared" si="2"/>
        <v/>
      </c>
      <c r="G7" s="16" t="str">
        <f t="shared" si="3"/>
        <v/>
      </c>
      <c r="H7" s="10"/>
      <c r="I7" s="37" t="str">
        <f t="shared" si="0"/>
        <v/>
      </c>
      <c r="J7" s="37" t="str">
        <f t="shared" si="1"/>
        <v/>
      </c>
      <c r="K7" s="10"/>
      <c r="L7" s="17" t="str">
        <f t="shared" si="4"/>
        <v/>
      </c>
      <c r="M7" s="17" t="str">
        <f t="shared" si="5"/>
        <v/>
      </c>
      <c r="N7" s="9"/>
    </row>
    <row r="8" spans="1:14" x14ac:dyDescent="0.25">
      <c r="A8" s="36" t="s">
        <v>29</v>
      </c>
      <c r="B8" s="33" t="s">
        <v>62</v>
      </c>
      <c r="C8" s="33" t="s">
        <v>42</v>
      </c>
      <c r="D8" s="15">
        <v>85</v>
      </c>
      <c r="E8" s="9"/>
      <c r="F8" s="16" t="str">
        <f t="shared" si="2"/>
        <v/>
      </c>
      <c r="G8" s="16" t="str">
        <f t="shared" si="3"/>
        <v/>
      </c>
      <c r="H8" s="10"/>
      <c r="I8" s="17" t="str">
        <f t="shared" si="0"/>
        <v/>
      </c>
      <c r="J8" s="17" t="str">
        <f t="shared" si="1"/>
        <v/>
      </c>
      <c r="K8" s="10"/>
      <c r="L8" s="17" t="str">
        <f t="shared" si="4"/>
        <v/>
      </c>
      <c r="M8" s="17" t="str">
        <f t="shared" si="5"/>
        <v/>
      </c>
      <c r="N8" s="9"/>
    </row>
    <row r="9" spans="1:14" x14ac:dyDescent="0.25">
      <c r="A9" s="36" t="s">
        <v>30</v>
      </c>
      <c r="B9" s="33" t="s">
        <v>62</v>
      </c>
      <c r="C9" s="33" t="s">
        <v>64</v>
      </c>
      <c r="D9" s="15">
        <v>85</v>
      </c>
      <c r="E9" s="9"/>
      <c r="F9" s="16" t="str">
        <f t="shared" si="2"/>
        <v/>
      </c>
      <c r="G9" s="16" t="str">
        <f t="shared" si="3"/>
        <v/>
      </c>
      <c r="H9" s="10"/>
      <c r="I9" s="17" t="str">
        <f t="shared" si="0"/>
        <v/>
      </c>
      <c r="J9" s="17" t="str">
        <f t="shared" si="1"/>
        <v/>
      </c>
      <c r="K9" s="10"/>
      <c r="L9" s="16" t="str">
        <f t="shared" si="4"/>
        <v/>
      </c>
      <c r="M9" s="16" t="str">
        <f t="shared" si="5"/>
        <v/>
      </c>
      <c r="N9" s="9"/>
    </row>
    <row r="10" spans="1:14" x14ac:dyDescent="0.25">
      <c r="A10" s="36" t="s">
        <v>31</v>
      </c>
      <c r="B10" s="33" t="s">
        <v>62</v>
      </c>
      <c r="C10" s="33" t="s">
        <v>43</v>
      </c>
      <c r="D10" s="15">
        <v>85</v>
      </c>
      <c r="E10" s="9"/>
      <c r="F10" s="16" t="str">
        <f t="shared" si="2"/>
        <v/>
      </c>
      <c r="G10" s="16" t="str">
        <f t="shared" si="3"/>
        <v/>
      </c>
      <c r="H10" s="10"/>
      <c r="I10" s="17" t="str">
        <f t="shared" si="0"/>
        <v/>
      </c>
      <c r="J10" s="17" t="str">
        <f t="shared" si="1"/>
        <v/>
      </c>
      <c r="K10" s="10"/>
      <c r="L10" s="16" t="str">
        <f t="shared" si="4"/>
        <v/>
      </c>
      <c r="M10" s="16" t="str">
        <f t="shared" si="5"/>
        <v/>
      </c>
      <c r="N10" s="9"/>
    </row>
    <row r="11" spans="1:14" x14ac:dyDescent="0.25">
      <c r="A11" s="44" t="s">
        <v>33</v>
      </c>
      <c r="B11" s="33" t="s">
        <v>65</v>
      </c>
      <c r="C11" s="33" t="s">
        <v>66</v>
      </c>
      <c r="D11" s="46">
        <v>85</v>
      </c>
      <c r="E11" s="42"/>
      <c r="F11" s="40" t="str">
        <f t="shared" si="2"/>
        <v/>
      </c>
      <c r="G11" s="40" t="str">
        <f t="shared" si="3"/>
        <v/>
      </c>
      <c r="H11" s="48"/>
      <c r="I11" s="40" t="str">
        <f>IF(ISBLANK(H11),"",H11*NRC_85)</f>
        <v/>
      </c>
      <c r="J11" s="40" t="str">
        <f>IF(ISBLANK(H11),"",H11*(1-NRC_85)/10)</f>
        <v/>
      </c>
      <c r="K11" s="48"/>
      <c r="L11" s="40" t="str">
        <f t="shared" si="4"/>
        <v/>
      </c>
      <c r="M11" s="40" t="str">
        <f t="shared" si="5"/>
        <v/>
      </c>
      <c r="N11" s="42"/>
    </row>
    <row r="12" spans="1:14" x14ac:dyDescent="0.25">
      <c r="A12" s="45"/>
      <c r="B12" s="33" t="s">
        <v>66</v>
      </c>
      <c r="C12" s="35" t="s">
        <v>67</v>
      </c>
      <c r="D12" s="47"/>
      <c r="E12" s="43"/>
      <c r="F12" s="41" t="str">
        <f t="shared" si="2"/>
        <v/>
      </c>
      <c r="G12" s="41" t="str">
        <f t="shared" si="3"/>
        <v/>
      </c>
      <c r="H12" s="49"/>
      <c r="I12" s="41" t="str">
        <f>IF(ISBLANK(H12),"",H12*NRC_85)</f>
        <v/>
      </c>
      <c r="J12" s="41" t="str">
        <f>IF(ISBLANK(H12),"",H12*(1-NRC_85)/10)</f>
        <v/>
      </c>
      <c r="K12" s="49"/>
      <c r="L12" s="41" t="str">
        <f t="shared" si="4"/>
        <v/>
      </c>
      <c r="M12" s="41" t="str">
        <f t="shared" si="5"/>
        <v/>
      </c>
      <c r="N12" s="43"/>
    </row>
    <row r="13" spans="1:14" x14ac:dyDescent="0.25">
      <c r="A13" s="44" t="s">
        <v>35</v>
      </c>
      <c r="B13" s="33" t="s">
        <v>51</v>
      </c>
      <c r="C13" s="34" t="s">
        <v>34</v>
      </c>
      <c r="D13" s="46">
        <v>85</v>
      </c>
      <c r="E13" s="42"/>
      <c r="F13" s="40" t="str">
        <f t="shared" ref="F13:F14" si="6">IF(ISBLANK(E13),"",E13*NRC_85)</f>
        <v/>
      </c>
      <c r="G13" s="40" t="str">
        <f t="shared" ref="G13:G14" si="7">IF(ISBLANK(E13),"",E13*(1-NRC_85)/15)</f>
        <v/>
      </c>
      <c r="H13" s="48"/>
      <c r="I13" s="40" t="str">
        <f>IF(ISBLANK(H13),"",H13*NRC_85)</f>
        <v/>
      </c>
      <c r="J13" s="40" t="str">
        <f>IF(ISBLANK(H13),"",H13*(1-NRC_85)/10)</f>
        <v/>
      </c>
      <c r="K13" s="48"/>
      <c r="L13" s="40" t="str">
        <f t="shared" ref="L13:L14" si="8">IF(ISBLANK(K13),"",K13*NRC_85)</f>
        <v/>
      </c>
      <c r="M13" s="40" t="str">
        <f t="shared" ref="M13:M14" si="9">IF(ISBLANK(K13),"",K13*(1-NRC_85)/7)</f>
        <v/>
      </c>
      <c r="N13" s="42"/>
    </row>
    <row r="14" spans="1:14" x14ac:dyDescent="0.25">
      <c r="A14" s="45"/>
      <c r="B14" s="33" t="s">
        <v>34</v>
      </c>
      <c r="C14" s="35" t="s">
        <v>68</v>
      </c>
      <c r="D14" s="47"/>
      <c r="E14" s="43"/>
      <c r="F14" s="41" t="str">
        <f t="shared" si="6"/>
        <v/>
      </c>
      <c r="G14" s="41" t="str">
        <f t="shared" si="7"/>
        <v/>
      </c>
      <c r="H14" s="49"/>
      <c r="I14" s="41" t="str">
        <f>IF(ISBLANK(H14),"",H14*NRC_85)</f>
        <v/>
      </c>
      <c r="J14" s="41" t="str">
        <f>IF(ISBLANK(H14),"",H14*(1-NRC_85)/10)</f>
        <v/>
      </c>
      <c r="K14" s="49"/>
      <c r="L14" s="41" t="str">
        <f t="shared" si="8"/>
        <v/>
      </c>
      <c r="M14" s="41" t="str">
        <f t="shared" si="9"/>
        <v/>
      </c>
      <c r="N14" s="43"/>
    </row>
    <row r="15" spans="1:14" x14ac:dyDescent="0.25">
      <c r="A15" s="36" t="s">
        <v>37</v>
      </c>
      <c r="B15" s="35" t="s">
        <v>69</v>
      </c>
      <c r="C15" s="33" t="s">
        <v>70</v>
      </c>
      <c r="D15" s="19">
        <v>85</v>
      </c>
      <c r="E15" s="9"/>
      <c r="F15" s="16" t="str">
        <f t="shared" si="2"/>
        <v/>
      </c>
      <c r="G15" s="16" t="str">
        <f t="shared" si="3"/>
        <v/>
      </c>
      <c r="H15" s="10"/>
      <c r="I15" s="17" t="str">
        <f t="shared" si="0"/>
        <v/>
      </c>
      <c r="J15" s="16" t="str">
        <f t="shared" si="1"/>
        <v/>
      </c>
      <c r="K15" s="10"/>
      <c r="L15" s="16" t="str">
        <f t="shared" si="4"/>
        <v/>
      </c>
      <c r="M15" s="16" t="str">
        <f t="shared" si="5"/>
        <v/>
      </c>
      <c r="N15" s="9"/>
    </row>
    <row r="16" spans="1:14" x14ac:dyDescent="0.25">
      <c r="A16" s="36" t="s">
        <v>39</v>
      </c>
      <c r="B16" s="35" t="s">
        <v>69</v>
      </c>
      <c r="C16" s="33" t="s">
        <v>71</v>
      </c>
      <c r="D16" s="15">
        <v>85</v>
      </c>
      <c r="E16" s="9"/>
      <c r="F16" s="16" t="str">
        <f t="shared" si="2"/>
        <v/>
      </c>
      <c r="G16" s="16" t="str">
        <f t="shared" si="3"/>
        <v/>
      </c>
      <c r="H16" s="10"/>
      <c r="I16" s="17" t="str">
        <f t="shared" si="0"/>
        <v/>
      </c>
      <c r="J16" s="16" t="str">
        <f t="shared" si="1"/>
        <v/>
      </c>
      <c r="K16" s="10"/>
      <c r="L16" s="16" t="str">
        <f t="shared" si="4"/>
        <v/>
      </c>
      <c r="M16" s="16" t="str">
        <f t="shared" si="5"/>
        <v/>
      </c>
      <c r="N16" s="9"/>
    </row>
    <row r="17" spans="1:14" ht="15.75" thickBot="1" x14ac:dyDescent="0.3">
      <c r="A17" s="20"/>
      <c r="B17" s="21" t="s">
        <v>52</v>
      </c>
      <c r="C17" s="22"/>
      <c r="I17" s="23"/>
    </row>
    <row r="18" spans="1:14" x14ac:dyDescent="0.25">
      <c r="A18" s="24" t="s">
        <v>53</v>
      </c>
      <c r="B18" s="25"/>
      <c r="C18" s="26"/>
      <c r="I18" s="23"/>
    </row>
    <row r="19" spans="1:14" x14ac:dyDescent="0.25">
      <c r="A19" s="27" t="s">
        <v>54</v>
      </c>
      <c r="B19" s="28"/>
      <c r="C19" s="29"/>
    </row>
    <row r="20" spans="1:14" x14ac:dyDescent="0.25">
      <c r="A20" s="27" t="s">
        <v>55</v>
      </c>
      <c r="B20" s="28"/>
      <c r="C20" s="29"/>
    </row>
    <row r="21" spans="1:14" x14ac:dyDescent="0.25">
      <c r="A21" s="27" t="s">
        <v>56</v>
      </c>
      <c r="B21" s="28"/>
      <c r="C21" s="29"/>
    </row>
    <row r="22" spans="1:14" x14ac:dyDescent="0.25">
      <c r="A22" s="30" t="s">
        <v>57</v>
      </c>
      <c r="B22" s="31"/>
      <c r="C22" s="32"/>
    </row>
    <row r="23" spans="1:14" x14ac:dyDescent="0.25">
      <c r="A23" s="30" t="s">
        <v>58</v>
      </c>
      <c r="B23" s="31"/>
      <c r="C23" s="32"/>
    </row>
    <row r="24" spans="1:14" x14ac:dyDescent="0.25">
      <c r="A24" s="30" t="s">
        <v>59</v>
      </c>
      <c r="B24" s="31"/>
      <c r="C24" s="32"/>
    </row>
    <row r="25" spans="1:14" x14ac:dyDescent="0.25">
      <c r="A25" s="27" t="s">
        <v>60</v>
      </c>
      <c r="B25" s="28"/>
      <c r="C25" s="29"/>
    </row>
    <row r="26" spans="1:14" x14ac:dyDescent="0.25">
      <c r="A26" s="18" t="s">
        <v>61</v>
      </c>
    </row>
    <row r="31" spans="1:14" x14ac:dyDescent="0.25">
      <c r="A31" s="18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</row>
  </sheetData>
  <sheetProtection password="CCD6" sheet="1" objects="1" scenarios="1"/>
  <mergeCells count="36">
    <mergeCell ref="M4:M6"/>
    <mergeCell ref="N4:N6"/>
    <mergeCell ref="I13:I14"/>
    <mergeCell ref="J13:J14"/>
    <mergeCell ref="K13:K14"/>
    <mergeCell ref="L13:L14"/>
    <mergeCell ref="M13:M14"/>
    <mergeCell ref="N13:N14"/>
    <mergeCell ref="A13:A14"/>
    <mergeCell ref="D13:D14"/>
    <mergeCell ref="E13:E14"/>
    <mergeCell ref="F13:F14"/>
    <mergeCell ref="G13:G14"/>
    <mergeCell ref="H13:H14"/>
    <mergeCell ref="I11:I12"/>
    <mergeCell ref="J11:J12"/>
    <mergeCell ref="K11:K12"/>
    <mergeCell ref="L11:L12"/>
    <mergeCell ref="M11:M12"/>
    <mergeCell ref="N11:N12"/>
    <mergeCell ref="G4:G6"/>
    <mergeCell ref="H4:H6"/>
    <mergeCell ref="A11:A12"/>
    <mergeCell ref="D11:D12"/>
    <mergeCell ref="E11:E12"/>
    <mergeCell ref="F11:F12"/>
    <mergeCell ref="G11:G12"/>
    <mergeCell ref="H11:H12"/>
    <mergeCell ref="I4:I6"/>
    <mergeCell ref="J4:J6"/>
    <mergeCell ref="K4:K6"/>
    <mergeCell ref="L4:L6"/>
    <mergeCell ref="A4:A6"/>
    <mergeCell ref="D4:D6"/>
    <mergeCell ref="E4:E6"/>
    <mergeCell ref="F4:F6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Technical response of the lots</vt:lpstr>
      <vt:lpstr>Commercial offers</vt:lpstr>
      <vt:lpstr>'Technical response of the lots'!_GoBack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Ion C</cp:lastModifiedBy>
  <cp:revision/>
  <cp:lastPrinted>2024-10-27T09:23:55Z</cp:lastPrinted>
  <dcterms:created xsi:type="dcterms:W3CDTF">2022-06-16T04:57:01Z</dcterms:created>
  <dcterms:modified xsi:type="dcterms:W3CDTF">2024-10-27T09:50:47Z</dcterms:modified>
</cp:coreProperties>
</file>