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speciale\valvulare\"/>
    </mc:Choice>
  </mc:AlternateContent>
  <xr:revisionPtr revIDLastSave="0" documentId="8_{FC808209-46C6-41F2-9C7A-04B968FCDCAF}" xr6:coauthVersionLast="47" xr6:coauthVersionMax="47" xr10:uidLastSave="{00000000-0000-0000-0000-000000000000}"/>
  <bookViews>
    <workbookView xWindow="-120" yWindow="-120" windowWidth="29040" windowHeight="15840" xr2:uid="{E63013EF-84BB-4C89-B65E-6DF57C52E8FB}"/>
  </bookViews>
  <sheets>
    <sheet name="Proteze valvulare-vasculare (2)" sheetId="1" r:id="rId1"/>
  </sheets>
  <definedNames>
    <definedName name="_xlnm._FilterDatabase" localSheetId="0" hidden="1">'Proteze valvulare-vasculare (2)'!$A$1:$K$26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7" i="1" l="1"/>
  <c r="K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<sst xmlns="http://schemas.openxmlformats.org/spreadsheetml/2006/main" count="102" uniqueCount="78">
  <si>
    <t>Cod Final</t>
  </si>
  <si>
    <t>DCI/Denumire Lot</t>
  </si>
  <si>
    <t>Denumire Poziție</t>
  </si>
  <si>
    <t>Specificație Tehnică deplină solicitată de autoritatea contractantă</t>
  </si>
  <si>
    <t>NOTE</t>
  </si>
  <si>
    <t>IMSP INSTITUTUL DE CARDIOLOGIE</t>
  </si>
  <si>
    <t>IMSP SPITALUL CLINIC REPUBLICAN TIMOFEI MOSNEAGA</t>
  </si>
  <si>
    <t>IMSP INSTITUTUL DE MEDICINA URGENTA</t>
  </si>
  <si>
    <t>cantiatea</t>
  </si>
  <si>
    <t xml:space="preserve">valoarea estimativă </t>
  </si>
  <si>
    <t>Consumabile medicale/biocide/suturi/implanturiDispozitive implantabile 004448</t>
  </si>
  <si>
    <t>Cablu chirurgical pentru conectarea electrozilor de stimulare cardiaca temporara</t>
  </si>
  <si>
    <t>Cablu chirurgical pentru conectarea electrozilor de stimulare cardiaca temporara, compatibil cu cardiostimulatorul Medtronic model 5392. Lungime mai mare de 3 metri</t>
  </si>
  <si>
    <t>Consumabile medicale/biocide/suturi/implanturiDispozitive implantabile 004450</t>
  </si>
  <si>
    <t>Clei medical, steril</t>
  </si>
  <si>
    <t>Bioadeziv medical, cantitatea 5-10 ml, setul este format din două seringi care se conectează la o singură canulă. Setul să fie steril. Perioada de valabilitate minimum 2 ani din data procurării.</t>
  </si>
  <si>
    <t>Consumabile medicale/biocide/suturi/implanturiDispozitive implantabile 004458</t>
  </si>
  <si>
    <t>Petic din PTFE Fellt</t>
  </si>
  <si>
    <t xml:space="preserve">Marimea-15( +,-5 )x 15(+,-5)cm Grosimea -1-1,65mm </t>
  </si>
  <si>
    <t>Consumabile medicale/biocide/suturi/implanturiDispozitive implantabile 004459</t>
  </si>
  <si>
    <t>Petic din PTFE, steril</t>
  </si>
  <si>
    <t>Latimea 5(+,-3) cm, lungimea 9(+,-3) cm, grosimea: 0.1 mm , 0.4 mm, 0.5mm.</t>
  </si>
  <si>
    <t>Consumabile medicale/biocide/suturi/implanturiDispozitive implantabile 004462</t>
  </si>
  <si>
    <t>Proteză vasculară bilogică, liniară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</si>
  <si>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</si>
  <si>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>Consumabile medicale/biocide/suturi/implanturiDispozitive implantabile 004467</t>
  </si>
  <si>
    <t xml:space="preserve">Proteze valvulare  cardiace mecanice cu dublu disc cu prelucrarea antitrombotica,steril,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</si>
  <si>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</si>
  <si>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N27 - 5 buc.
N29 - 50 buc.
N31 - 5 buc.</t>
  </si>
  <si>
    <t>Consumabile medicale/biocide/suturi/implanturiDispozitive implantabile 004470</t>
  </si>
  <si>
    <t xml:space="preserve">Proteze valvulare cardiace biologice, steril, valva porcina  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</si>
  <si>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</si>
  <si>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>N19 - 3 buc.
N21 - 10 buc.
N23 - 20 buc.
N25 - 10 buc.
N27 - 5 buc.
N29 - 20 buc.
N31 - 5 buc.</t>
  </si>
  <si>
    <t>Consumabile medicale/biocide/suturi/implanturiDispozitive implantabile 004471</t>
  </si>
  <si>
    <t xml:space="preserve">Proteze valvulare cardiace biologice, steril,  pericard bovin 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</si>
  <si>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</si>
  <si>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>N19 - 3 buc.
N21 - 10 buc.
N23 - 10 buc.
N25 - 2 buc.
N27 - 15 buc.
N29 - 10 buc.
N31 - 5 buc.</t>
  </si>
  <si>
    <t>Consumabile medicale/biocide/suturi/implanturiDispozitive implantabile 004476</t>
  </si>
  <si>
    <t xml:space="preserve">Proteze vasculare bifurcate 20 mm 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</si>
  <si>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</si>
  <si>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>Consumabile medicale/biocide/suturi/implanturiDispozitive implantabile 004477</t>
  </si>
  <si>
    <t>Proteze vasculare bifurcate 18 mm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</si>
  <si>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</si>
  <si>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>Consumabile medicale/biocide/suturi/implanturiDispozitive implantabile 004478</t>
  </si>
  <si>
    <t xml:space="preserve">Proteze vasculare bifurcate 16 mm 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</si>
  <si>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</si>
  <si>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>Consumabile medicale/biocide/suturi/implanturiDispozitive implantabile 004481</t>
  </si>
  <si>
    <t>Proteze vasculare liniare  8 mm</t>
  </si>
  <si>
    <t>Material - ePTFE , perete cu grosimea standard, porozitate în formă de V, diametrul porilor: pe interior maxim 20 mcm, pe exterior – maxim 60 mcm. Dimensiuni: 8 mm X &gt;50 cm.</t>
  </si>
  <si>
    <t>Consumabile medicale/biocide/suturi/implanturiDispozitive implantabile 004483</t>
  </si>
  <si>
    <t xml:space="preserve">Proteze vasculare liniare Diametru: 10 mm         </t>
  </si>
  <si>
    <r>
  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</t>
    </r>
    <r>
      <rPr>
        <sz val="10"/>
        <color rgb="FFFF0000"/>
        <rFont val="Times New Roman"/>
        <family val="1"/>
        <charset val="204"/>
      </rPr>
      <t>Lungimea: ≥50 cm</t>
    </r>
    <r>
      <rPr>
        <sz val="10"/>
        <rFont val="Times New Roman"/>
        <family val="1"/>
        <charset val="204"/>
      </rPr>
      <t xml:space="preserve">
</t>
    </r>
  </si>
  <si>
    <t>Consumabile medicale/biocide/suturi/implanturiDispozitive implantabile 004484</t>
  </si>
  <si>
    <t>Proteze vasculare liniare Diametrul: 20 mm</t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</si>
  <si>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</si>
  <si>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>Consumabile medicale/biocide/suturi/implanturiDispozitive implantabile 004487</t>
  </si>
  <si>
    <t>Proteze vasculare,steril Diametrul (mm) – 3,5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</si>
  <si>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</si>
  <si>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>Consumabile medicale/biocide/suturi/implanturiDispozitive implantabile 004488</t>
  </si>
  <si>
    <t>Proteze vasculare,steril Diametrul (mm) – 4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</si>
  <si>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</si>
  <si>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>Consumabile medicale/biocide/suturi/implanturiDispozitive implantabile 004491</t>
  </si>
  <si>
    <t>Valvulotom - 3,0 mm-5,0 mm</t>
  </si>
  <si>
    <t xml:space="preserve">Valvulotom - 3,0 mm-5,0 mm 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</si>
  <si>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r>
      <t xml:space="preserve">Proteze  vasculare           (Chirurgie Vasculară)                </t>
    </r>
    <r>
      <rPr>
        <b/>
        <sz val="12"/>
        <color theme="1"/>
        <rFont val="Times New Roman"/>
        <family val="1"/>
        <charset val="204"/>
      </rPr>
      <t>L 6</t>
    </r>
  </si>
  <si>
    <r>
      <t xml:space="preserve"> - Proteză vasculară tricotată din poliester FlowNit sau echivalentul;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</t>
    </r>
    <r>
      <rPr>
        <sz val="12"/>
        <color theme="1"/>
        <rFont val="Calibri"/>
        <family val="2"/>
        <charset val="204"/>
      </rPr>
      <t>® sau echivalentrul</t>
    </r>
    <r>
      <rPr>
        <sz val="10.199999999999999"/>
        <color theme="1"/>
        <rFont val="Times New Roman"/>
        <family val="1"/>
        <charset val="204"/>
      </rPr>
      <t xml:space="preserve">);                                                            </t>
    </r>
    <r>
      <rPr>
        <b/>
        <sz val="12"/>
        <color theme="1"/>
        <rFont val="Times New Roman"/>
        <family val="1"/>
        <charset val="204"/>
      </rPr>
      <t>L 6; lungime 50-60 cm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</si>
  <si>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 </t>
    </r>
    <r>
      <rPr>
        <b/>
        <sz val="12"/>
        <color theme="1"/>
        <rFont val="Times New Roman"/>
        <family val="1"/>
        <charset val="204"/>
      </rPr>
      <t>L 8</t>
    </r>
  </si>
  <si>
    <r>
      <t xml:space="preserve"> -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</t>
    </r>
    <r>
      <rPr>
        <sz val="12"/>
        <color theme="1"/>
        <rFont val="Calibri"/>
        <family val="2"/>
        <charset val="204"/>
      </rPr>
      <t>® sau echivalentul;</t>
    </r>
    <r>
      <rPr>
        <sz val="10.199999999999999"/>
        <color theme="1"/>
        <rFont val="Times New Roman"/>
        <family val="1"/>
        <charset val="204"/>
      </rPr>
      <t xml:space="preserve">);                                                              </t>
    </r>
    <r>
      <rPr>
        <b/>
        <sz val="12"/>
        <color theme="1"/>
        <rFont val="Times New Roman"/>
        <family val="1"/>
        <charset val="204"/>
      </rPr>
      <t>L 8; lunghime 50-60 cm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</si>
  <si>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L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10</t>
    </r>
  </si>
  <si>
    <r>
      <t xml:space="preserve"> -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</t>
    </r>
    <r>
      <rPr>
        <sz val="12"/>
        <color theme="1"/>
        <rFont val="Calibri"/>
        <family val="2"/>
        <charset val="204"/>
      </rPr>
      <t>® sau echivalentul;</t>
    </r>
    <r>
      <rPr>
        <sz val="10.199999999999999"/>
        <color theme="1"/>
        <rFont val="Times New Roman"/>
        <family val="1"/>
        <charset val="204"/>
      </rPr>
      <t xml:space="preserve">);                                                                 </t>
    </r>
    <r>
      <rPr>
        <b/>
        <sz val="12"/>
        <color theme="1"/>
        <rFont val="Times New Roman"/>
        <family val="1"/>
        <charset val="204"/>
      </rPr>
      <t>L 10; lungime 50-60 cm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</si>
  <si>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    </t>
    </r>
    <r>
      <rPr>
        <b/>
        <sz val="12"/>
        <color theme="1"/>
        <rFont val="Times New Roman"/>
        <family val="1"/>
        <charset val="204"/>
      </rPr>
      <t>L 24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</si>
  <si>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</t>
    </r>
    <r>
      <rPr>
        <b/>
        <sz val="12"/>
        <color theme="1"/>
        <rFont val="Times New Roman"/>
        <family val="1"/>
        <charset val="204"/>
      </rPr>
      <t>L 24; lungime 15-20 cm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</si>
  <si>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    </t>
    </r>
    <r>
      <rPr>
        <b/>
        <sz val="12"/>
        <color theme="1"/>
        <rFont val="Times New Roman"/>
        <family val="1"/>
        <charset val="204"/>
      </rPr>
      <t>B 18x9</t>
    </r>
  </si>
  <si>
    <r>
  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</t>
    </r>
    <r>
      <rPr>
        <b/>
        <sz val="12"/>
        <color theme="1"/>
        <rFont val="Times New Roman"/>
        <family val="1"/>
        <charset val="204"/>
      </rPr>
      <t>B 18x9; lungime 40-45 cm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</si>
  <si>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B 22x11</t>
    </r>
  </si>
  <si>
    <r>
  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</t>
    </r>
    <r>
      <rPr>
        <b/>
        <sz val="12"/>
        <color theme="1"/>
        <rFont val="Times New Roman"/>
        <family val="1"/>
        <charset val="204"/>
      </rPr>
      <t xml:space="preserve">B 22x11; lungime 40-45cm 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</si>
  <si>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B 24x12</t>
    </r>
  </si>
  <si>
    <r>
  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</t>
    </r>
    <r>
      <rPr>
        <b/>
        <sz val="12"/>
        <color theme="1"/>
        <rFont val="Times New Roman"/>
        <family val="1"/>
        <charset val="204"/>
      </rPr>
      <t xml:space="preserve">B 24x12; lungime 40-45cm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</si>
</sst>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0.19999999999999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0" fillId="3" borderId="2" xfId="0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0" fontId="0" fillId="3" borderId="0" xfId="0" applyFill="1"/>
    <xf numFmtId="0" fontId="0" fillId="0" borderId="0" xfId="0" applyAlignment="1">
      <alignment vertical="top"/>
    </xf>
    <xf numFmtId="0" fontId="0" fillId="0" borderId="3" xfId="0" applyBorder="1"/>
  </cellXfs>
  <cellStyles count="2">
    <cellStyle name="Normal" xfId="0" builtinId="0"/>
    <cellStyle name="Normal 2 2 3" xfId="1" xr:uid="{EAD6C4F4-456D-4790-9576-7E8BEF6BA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3C8A-C2FE-45D7-BD80-66DD2C130883}">
  <sheetPr>
    <pageSetUpPr fitToPage="1"/>
  </sheetPr>
  <dimension ref="A1:K27"/>
  <sheetViews>
    <sheetView tabSelected="1" topLeftCell="B1" zoomScale="115" zoomScaleNormal="115" workbookViewId="0">
      <selection activeCell="B5" sqref="B5:B25"/>
    </sheetView>
  </sheetViews>
  <sheetFormatPr defaultRowHeight="20.100000000000001" customHeight="1" x14ac:dyDescent="0.25"/>
  <cols>
    <col min="1" max="1" width="44.140625" hidden="1" customWidth="1"/>
    <col min="2" max="2" width="9.28515625" customWidth="1"/>
    <col min="3" max="3" width="31.85546875" customWidth="1"/>
    <col min="4" max="4" width="19.85546875" customWidth="1"/>
    <col min="5" max="5" width="71.140625" hidden="1" customWidth="1"/>
    <col min="6" max="6" width="15.7109375" style="21" hidden="1" customWidth="1"/>
    <col min="7" max="7" width="23.42578125" customWidth="1"/>
    <col min="8" max="8" width="13.42578125" customWidth="1"/>
    <col min="9" max="9" width="12.85546875" customWidth="1"/>
    <col min="10" max="10" width="9.140625" style="20"/>
    <col min="11" max="11" width="11" hidden="1" customWidth="1"/>
  </cols>
  <sheetData>
    <row r="1" spans="1:11" ht="20.100000000000001" customHeight="1" x14ac:dyDescent="0.25">
      <c r="A1" s="1" t="s">
        <v>0</v>
      </c>
      <c r="B1" s="1"/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ht="20.100000000000001" customHeight="1" x14ac:dyDescent="0.25">
      <c r="A2" s="5" t="s">
        <v>10</v>
      </c>
      <c r="B2" s="5">
        <v>1</v>
      </c>
      <c r="C2" s="6" t="s">
        <v>11</v>
      </c>
      <c r="D2" s="6" t="s">
        <v>11</v>
      </c>
      <c r="E2" s="7" t="s">
        <v>12</v>
      </c>
      <c r="F2" s="8"/>
      <c r="G2" s="9">
        <v>10</v>
      </c>
      <c r="H2" s="9"/>
      <c r="I2" s="9"/>
      <c r="J2" s="10">
        <f>G2+H2+I2</f>
        <v>10</v>
      </c>
      <c r="K2" s="11">
        <v>18860</v>
      </c>
    </row>
    <row r="3" spans="1:11" ht="20.100000000000001" customHeight="1" x14ac:dyDescent="0.25">
      <c r="A3" s="5" t="s">
        <v>13</v>
      </c>
      <c r="B3" s="5">
        <v>2</v>
      </c>
      <c r="C3" s="6" t="s">
        <v>14</v>
      </c>
      <c r="D3" s="6" t="s">
        <v>14</v>
      </c>
      <c r="E3" s="7" t="s">
        <v>15</v>
      </c>
      <c r="F3" s="8"/>
      <c r="G3" s="9">
        <v>15</v>
      </c>
      <c r="H3" s="9">
        <v>5</v>
      </c>
      <c r="I3" s="9"/>
      <c r="J3" s="12">
        <f t="shared" ref="J3:J25" si="0">G3+H3+I3</f>
        <v>20</v>
      </c>
      <c r="K3" s="11">
        <v>202532.40000000002</v>
      </c>
    </row>
    <row r="4" spans="1:11" ht="20.100000000000001" customHeight="1" x14ac:dyDescent="0.25">
      <c r="A4" s="5" t="s">
        <v>16</v>
      </c>
      <c r="B4" s="5">
        <v>3</v>
      </c>
      <c r="C4" s="6" t="s">
        <v>17</v>
      </c>
      <c r="D4" s="6" t="s">
        <v>17</v>
      </c>
      <c r="E4" s="7" t="s">
        <v>18</v>
      </c>
      <c r="F4" s="13"/>
      <c r="G4" s="14">
        <v>15</v>
      </c>
      <c r="H4" s="14">
        <v>30</v>
      </c>
      <c r="I4" s="14"/>
      <c r="J4" s="10">
        <f t="shared" si="0"/>
        <v>45</v>
      </c>
      <c r="K4" s="11">
        <v>202500</v>
      </c>
    </row>
    <row r="5" spans="1:11" ht="20.100000000000001" customHeight="1" x14ac:dyDescent="0.25">
      <c r="A5" s="5" t="s">
        <v>19</v>
      </c>
      <c r="B5" s="5">
        <v>4</v>
      </c>
      <c r="C5" s="6" t="s">
        <v>20</v>
      </c>
      <c r="D5" s="6" t="s">
        <v>20</v>
      </c>
      <c r="E5" s="7" t="s">
        <v>21</v>
      </c>
      <c r="F5" s="13"/>
      <c r="G5" s="14">
        <v>0</v>
      </c>
      <c r="H5" s="14">
        <v>10</v>
      </c>
      <c r="I5" s="14"/>
      <c r="J5" s="10">
        <f t="shared" si="0"/>
        <v>10</v>
      </c>
      <c r="K5" s="11">
        <v>83720</v>
      </c>
    </row>
    <row r="6" spans="1:11" ht="20.100000000000001" customHeight="1" x14ac:dyDescent="0.25">
      <c r="A6" s="5" t="s">
        <v>22</v>
      </c>
      <c r="B6" s="5">
        <v>5</v>
      </c>
      <c r="C6" s="6" t="s">
        <v>23</v>
      </c>
      <c r="D6" s="6" t="s">
        <v>23</v>
      </c>
      <c r="E6" s="7" t="s">
        <v>24</v>
      </c>
      <c r="F6" s="13"/>
      <c r="G6" s="14">
        <v>0</v>
      </c>
      <c r="H6" s="14">
        <v>3</v>
      </c>
      <c r="I6" s="14"/>
      <c r="J6" s="10">
        <f t="shared" si="0"/>
        <v>3</v>
      </c>
      <c r="K6" s="11">
        <v>282500.01</v>
      </c>
    </row>
    <row r="7" spans="1:11" ht="20.100000000000001" customHeight="1" x14ac:dyDescent="0.25">
      <c r="A7" s="5" t="s">
        <v>25</v>
      </c>
      <c r="B7" s="5">
        <v>6</v>
      </c>
      <c r="C7" s="6" t="s">
        <v>26</v>
      </c>
      <c r="D7" s="6" t="s">
        <v>26</v>
      </c>
      <c r="E7" s="7" t="s">
        <v>27</v>
      </c>
      <c r="F7" s="15" t="s">
        <v>28</v>
      </c>
      <c r="G7" s="15">
        <v>10</v>
      </c>
      <c r="H7" s="15">
        <v>10</v>
      </c>
      <c r="I7" s="15"/>
      <c r="J7" s="10">
        <f t="shared" si="0"/>
        <v>20</v>
      </c>
      <c r="K7" s="11">
        <v>345345</v>
      </c>
    </row>
    <row r="8" spans="1:11" ht="20.100000000000001" customHeight="1" x14ac:dyDescent="0.25">
      <c r="A8" s="5" t="s">
        <v>29</v>
      </c>
      <c r="B8" s="5">
        <v>7</v>
      </c>
      <c r="C8" s="6" t="s">
        <v>30</v>
      </c>
      <c r="D8" s="6" t="s">
        <v>30</v>
      </c>
      <c r="E8" s="7" t="s">
        <v>31</v>
      </c>
      <c r="F8" s="15" t="s">
        <v>32</v>
      </c>
      <c r="G8" s="15">
        <v>73</v>
      </c>
      <c r="H8" s="14"/>
      <c r="I8" s="14"/>
      <c r="J8" s="10">
        <f t="shared" si="0"/>
        <v>73</v>
      </c>
      <c r="K8" s="11">
        <v>1375977</v>
      </c>
    </row>
    <row r="9" spans="1:11" ht="20.100000000000001" customHeight="1" x14ac:dyDescent="0.25">
      <c r="A9" s="5" t="s">
        <v>33</v>
      </c>
      <c r="B9" s="5">
        <v>8</v>
      </c>
      <c r="C9" s="6" t="s">
        <v>34</v>
      </c>
      <c r="D9" s="6" t="s">
        <v>34</v>
      </c>
      <c r="E9" s="7" t="s">
        <v>35</v>
      </c>
      <c r="F9" s="15" t="s">
        <v>36</v>
      </c>
      <c r="G9" s="15">
        <v>55</v>
      </c>
      <c r="H9" s="14">
        <v>50</v>
      </c>
      <c r="I9" s="14"/>
      <c r="J9" s="10">
        <f t="shared" si="0"/>
        <v>105</v>
      </c>
      <c r="K9" s="11">
        <v>2869020</v>
      </c>
    </row>
    <row r="10" spans="1:11" ht="20.100000000000001" customHeight="1" x14ac:dyDescent="0.25">
      <c r="A10" s="5" t="s">
        <v>37</v>
      </c>
      <c r="B10" s="5">
        <v>9</v>
      </c>
      <c r="C10" s="6" t="s">
        <v>38</v>
      </c>
      <c r="D10" s="6" t="s">
        <v>38</v>
      </c>
      <c r="E10" s="7" t="s">
        <v>39</v>
      </c>
      <c r="F10" s="13"/>
      <c r="G10" s="14">
        <v>0</v>
      </c>
      <c r="H10" s="14">
        <v>16</v>
      </c>
      <c r="I10" s="14">
        <v>2</v>
      </c>
      <c r="J10" s="10">
        <f t="shared" si="0"/>
        <v>18</v>
      </c>
      <c r="K10" s="11">
        <v>73440</v>
      </c>
    </row>
    <row r="11" spans="1:11" ht="20.100000000000001" customHeight="1" x14ac:dyDescent="0.25">
      <c r="A11" s="5" t="s">
        <v>40</v>
      </c>
      <c r="B11" s="5">
        <v>10</v>
      </c>
      <c r="C11" s="6" t="s">
        <v>41</v>
      </c>
      <c r="D11" s="6" t="s">
        <v>41</v>
      </c>
      <c r="E11" s="7" t="s">
        <v>42</v>
      </c>
      <c r="F11" s="13"/>
      <c r="G11" s="14">
        <v>0</v>
      </c>
      <c r="H11" s="14">
        <v>16</v>
      </c>
      <c r="I11" s="14">
        <v>2</v>
      </c>
      <c r="J11" s="10">
        <f t="shared" si="0"/>
        <v>18</v>
      </c>
      <c r="K11" s="11">
        <v>73674</v>
      </c>
    </row>
    <row r="12" spans="1:11" ht="20.100000000000001" customHeight="1" x14ac:dyDescent="0.25">
      <c r="A12" s="5" t="s">
        <v>43</v>
      </c>
      <c r="B12" s="5">
        <v>11</v>
      </c>
      <c r="C12" s="16" t="s">
        <v>44</v>
      </c>
      <c r="D12" s="16" t="s">
        <v>44</v>
      </c>
      <c r="E12" s="7" t="s">
        <v>45</v>
      </c>
      <c r="F12" s="13"/>
      <c r="G12" s="14">
        <v>0</v>
      </c>
      <c r="H12" s="14"/>
      <c r="I12" s="14">
        <v>2</v>
      </c>
      <c r="J12" s="10">
        <f t="shared" si="0"/>
        <v>2</v>
      </c>
      <c r="K12" s="11">
        <v>6889.4</v>
      </c>
    </row>
    <row r="13" spans="1:11" ht="20.100000000000001" customHeight="1" x14ac:dyDescent="0.25">
      <c r="A13" s="5" t="s">
        <v>46</v>
      </c>
      <c r="B13" s="5">
        <v>12</v>
      </c>
      <c r="C13" s="16" t="s">
        <v>47</v>
      </c>
      <c r="D13" s="16" t="s">
        <v>47</v>
      </c>
      <c r="E13" s="7" t="s">
        <v>48</v>
      </c>
      <c r="F13" s="13"/>
      <c r="G13" s="14">
        <v>0</v>
      </c>
      <c r="H13" s="14">
        <v>40</v>
      </c>
      <c r="I13" s="14">
        <v>4</v>
      </c>
      <c r="J13" s="10">
        <f t="shared" si="0"/>
        <v>44</v>
      </c>
      <c r="K13" s="11">
        <v>181368</v>
      </c>
    </row>
    <row r="14" spans="1:11" ht="20.100000000000001" customHeight="1" x14ac:dyDescent="0.25">
      <c r="A14" s="5" t="s">
        <v>49</v>
      </c>
      <c r="B14" s="5">
        <v>13</v>
      </c>
      <c r="C14" s="16" t="s">
        <v>50</v>
      </c>
      <c r="D14" s="16" t="s">
        <v>50</v>
      </c>
      <c r="E14" s="7" t="s">
        <v>51</v>
      </c>
      <c r="F14" s="13"/>
      <c r="G14" s="14">
        <v>0</v>
      </c>
      <c r="H14" s="14"/>
      <c r="I14" s="14">
        <v>1</v>
      </c>
      <c r="J14" s="10">
        <f t="shared" si="0"/>
        <v>1</v>
      </c>
      <c r="K14" s="11">
        <v>4583.34</v>
      </c>
    </row>
    <row r="15" spans="1:11" ht="20.100000000000001" customHeight="1" x14ac:dyDescent="0.25">
      <c r="A15" s="5" t="s">
        <v>52</v>
      </c>
      <c r="B15" s="5">
        <v>14</v>
      </c>
      <c r="C15" s="6" t="s">
        <v>53</v>
      </c>
      <c r="D15" s="6" t="s">
        <v>53</v>
      </c>
      <c r="E15" s="7" t="s">
        <v>54</v>
      </c>
      <c r="F15" s="8"/>
      <c r="G15" s="9">
        <v>0</v>
      </c>
      <c r="H15" s="9"/>
      <c r="I15" s="9">
        <v>1</v>
      </c>
      <c r="J15" s="10">
        <f t="shared" si="0"/>
        <v>1</v>
      </c>
      <c r="K15" s="11">
        <v>2293</v>
      </c>
    </row>
    <row r="16" spans="1:11" ht="20.100000000000001" customHeight="1" x14ac:dyDescent="0.25">
      <c r="A16" s="5" t="s">
        <v>55</v>
      </c>
      <c r="B16" s="5">
        <v>15</v>
      </c>
      <c r="C16" s="16" t="s">
        <v>56</v>
      </c>
      <c r="D16" s="16" t="s">
        <v>56</v>
      </c>
      <c r="E16" s="7" t="s">
        <v>57</v>
      </c>
      <c r="F16" s="8"/>
      <c r="G16" s="9">
        <v>0</v>
      </c>
      <c r="H16" s="9">
        <v>2</v>
      </c>
      <c r="I16" s="9"/>
      <c r="J16" s="10">
        <f t="shared" si="0"/>
        <v>2</v>
      </c>
      <c r="K16" s="11">
        <v>45000</v>
      </c>
    </row>
    <row r="17" spans="1:11" ht="20.100000000000001" customHeight="1" x14ac:dyDescent="0.25">
      <c r="A17" s="5" t="s">
        <v>58</v>
      </c>
      <c r="B17" s="5">
        <v>16</v>
      </c>
      <c r="C17" s="16" t="s">
        <v>59</v>
      </c>
      <c r="D17" s="16" t="s">
        <v>59</v>
      </c>
      <c r="E17" s="7" t="s">
        <v>60</v>
      </c>
      <c r="F17" s="8"/>
      <c r="G17" s="9">
        <v>0</v>
      </c>
      <c r="H17" s="9">
        <v>2</v>
      </c>
      <c r="I17" s="9"/>
      <c r="J17" s="10">
        <f t="shared" si="0"/>
        <v>2</v>
      </c>
      <c r="K17" s="11">
        <v>50000</v>
      </c>
    </row>
    <row r="18" spans="1:11" ht="20.100000000000001" customHeight="1" x14ac:dyDescent="0.25">
      <c r="A18" s="5" t="s">
        <v>61</v>
      </c>
      <c r="B18" s="5">
        <v>17</v>
      </c>
      <c r="C18" s="6" t="s">
        <v>62</v>
      </c>
      <c r="D18" s="6" t="s">
        <v>62</v>
      </c>
      <c r="E18" s="7" t="s">
        <v>63</v>
      </c>
      <c r="F18" s="8"/>
      <c r="G18" s="9">
        <v>0</v>
      </c>
      <c r="H18" s="9">
        <v>12</v>
      </c>
      <c r="I18" s="9"/>
      <c r="J18" s="10">
        <f t="shared" si="0"/>
        <v>12</v>
      </c>
      <c r="K18" s="11">
        <v>21864</v>
      </c>
    </row>
    <row r="19" spans="1:11" ht="20.100000000000001" customHeight="1" x14ac:dyDescent="0.25">
      <c r="A19" s="17"/>
      <c r="B19" s="5">
        <v>18</v>
      </c>
      <c r="C19" s="18" t="s">
        <v>64</v>
      </c>
      <c r="D19" s="18" t="s">
        <v>64</v>
      </c>
      <c r="E19" s="18" t="s">
        <v>65</v>
      </c>
      <c r="F19" s="19"/>
      <c r="G19" s="10"/>
      <c r="H19" s="10"/>
      <c r="I19" s="18">
        <v>15</v>
      </c>
      <c r="J19" s="10">
        <f t="shared" si="0"/>
        <v>15</v>
      </c>
      <c r="K19" s="11">
        <v>85500</v>
      </c>
    </row>
    <row r="20" spans="1:11" ht="20.100000000000001" customHeight="1" x14ac:dyDescent="0.25">
      <c r="A20" s="20"/>
      <c r="B20" s="5">
        <v>19</v>
      </c>
      <c r="C20" s="18" t="s">
        <v>66</v>
      </c>
      <c r="D20" s="18" t="s">
        <v>66</v>
      </c>
      <c r="E20" s="18" t="s">
        <v>67</v>
      </c>
      <c r="F20" s="19"/>
      <c r="G20" s="10"/>
      <c r="H20" s="10"/>
      <c r="I20" s="18">
        <v>15</v>
      </c>
      <c r="J20" s="10">
        <f t="shared" si="0"/>
        <v>15</v>
      </c>
      <c r="K20" s="11">
        <v>85500</v>
      </c>
    </row>
    <row r="21" spans="1:11" ht="20.100000000000001" customHeight="1" x14ac:dyDescent="0.25">
      <c r="A21" s="20"/>
      <c r="B21" s="5">
        <v>20</v>
      </c>
      <c r="C21" s="18" t="s">
        <v>68</v>
      </c>
      <c r="D21" s="18" t="s">
        <v>68</v>
      </c>
      <c r="E21" s="18" t="s">
        <v>69</v>
      </c>
      <c r="F21" s="19"/>
      <c r="G21" s="10"/>
      <c r="H21" s="10"/>
      <c r="I21" s="18">
        <v>3</v>
      </c>
      <c r="J21" s="10">
        <f t="shared" si="0"/>
        <v>3</v>
      </c>
      <c r="K21" s="11">
        <v>17100</v>
      </c>
    </row>
    <row r="22" spans="1:11" ht="20.100000000000001" customHeight="1" x14ac:dyDescent="0.25">
      <c r="A22" s="20"/>
      <c r="B22" s="5">
        <v>21</v>
      </c>
      <c r="C22" s="18" t="s">
        <v>70</v>
      </c>
      <c r="D22" s="18" t="s">
        <v>70</v>
      </c>
      <c r="E22" s="18" t="s">
        <v>71</v>
      </c>
      <c r="F22" s="19"/>
      <c r="G22" s="10"/>
      <c r="H22" s="10"/>
      <c r="I22" s="18">
        <v>3</v>
      </c>
      <c r="J22" s="10">
        <f t="shared" si="0"/>
        <v>3</v>
      </c>
      <c r="K22" s="11">
        <v>17100</v>
      </c>
    </row>
    <row r="23" spans="1:11" ht="20.100000000000001" customHeight="1" x14ac:dyDescent="0.25">
      <c r="A23" s="20"/>
      <c r="B23" s="5">
        <v>22</v>
      </c>
      <c r="C23" s="18" t="s">
        <v>72</v>
      </c>
      <c r="D23" s="18" t="s">
        <v>72</v>
      </c>
      <c r="E23" s="18" t="s">
        <v>73</v>
      </c>
      <c r="F23" s="19"/>
      <c r="G23" s="10"/>
      <c r="H23" s="10"/>
      <c r="I23" s="18">
        <v>4</v>
      </c>
      <c r="J23" s="10">
        <f t="shared" si="0"/>
        <v>4</v>
      </c>
      <c r="K23" s="11">
        <v>22800</v>
      </c>
    </row>
    <row r="24" spans="1:11" ht="20.100000000000001" customHeight="1" x14ac:dyDescent="0.25">
      <c r="A24" s="20"/>
      <c r="B24" s="5">
        <v>23</v>
      </c>
      <c r="C24" s="18" t="s">
        <v>74</v>
      </c>
      <c r="D24" s="18" t="s">
        <v>74</v>
      </c>
      <c r="E24" s="18" t="s">
        <v>75</v>
      </c>
      <c r="F24" s="19"/>
      <c r="G24" s="10"/>
      <c r="H24" s="10"/>
      <c r="I24" s="18">
        <v>2</v>
      </c>
      <c r="J24" s="10">
        <f t="shared" si="0"/>
        <v>2</v>
      </c>
      <c r="K24" s="11">
        <v>11400</v>
      </c>
    </row>
    <row r="25" spans="1:11" ht="20.100000000000001" customHeight="1" x14ac:dyDescent="0.25">
      <c r="A25" s="20"/>
      <c r="B25" s="5">
        <v>24</v>
      </c>
      <c r="C25" s="18" t="s">
        <v>76</v>
      </c>
      <c r="D25" s="18" t="s">
        <v>76</v>
      </c>
      <c r="E25" s="18" t="s">
        <v>77</v>
      </c>
      <c r="F25" s="19"/>
      <c r="G25" s="10"/>
      <c r="H25" s="10"/>
      <c r="I25" s="18">
        <v>2</v>
      </c>
      <c r="J25" s="10">
        <f t="shared" si="0"/>
        <v>2</v>
      </c>
      <c r="K25" s="11">
        <v>11400</v>
      </c>
    </row>
    <row r="26" spans="1:11" ht="20.100000000000001" customHeight="1" x14ac:dyDescent="0.25">
      <c r="K26" s="22">
        <f>SUM(K2:K25)</f>
        <v>6090366.1500000004</v>
      </c>
    </row>
    <row r="27" spans="1:11" ht="20.100000000000001" customHeight="1" x14ac:dyDescent="0.25">
      <c r="K27">
        <f>SUBTOTAL(9,K2:K25)</f>
        <v>6090366.1500000004</v>
      </c>
    </row>
  </sheetData>
  <autoFilter ref="A1:K26" xr:uid="{E43D6FEB-8E0B-422C-918F-334478108DFF}"/>
  <pageMargins left="0.7" right="0.7" top="0.75" bottom="0.75" header="0.3" footer="0.3"/>
  <pageSetup scale="4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Proteze valvulare-vasculare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2025-10-15T11:01:03Z</dcterms:created>
  <dcterms:modified xsi:type="dcterms:W3CDTF">2025-10-15T11:01:16Z</dcterms:modified>
</cp:coreProperties>
</file>