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codeName="ThisWorkbook"/>
  <bookViews>
    <workbookView xWindow="65416" yWindow="65416" windowWidth="29040" windowHeight="15840" firstSheet="1" activeTab="2"/>
  </bookViews>
  <sheets>
    <sheet name="Grup I Bloc Operator, Reanimare" sheetId="1" r:id="rId1"/>
    <sheet name="Grup II Laborator" sheetId="2" r:id="rId2"/>
    <sheet name="Grup III Imagistica, Endoscopie" sheetId="3" r:id="rId3"/>
  </sheets>
  <definedNames/>
  <calcPr calcId="181029"/>
</workbook>
</file>

<file path=xl/sharedStrings.xml><?xml version="1.0" encoding="utf-8"?>
<sst xmlns="http://schemas.openxmlformats.org/spreadsheetml/2006/main" count="329" uniqueCount="186">
  <si>
    <t>Nr. Ord.</t>
  </si>
  <si>
    <t>Grupul I (Bloc Operator, Reanimare)</t>
  </si>
  <si>
    <t>Cod</t>
  </si>
  <si>
    <t>Masina de anestezie (caracteristici avansate)</t>
  </si>
  <si>
    <t>Unitate respiratorie cu presiune pozitiva continua</t>
  </si>
  <si>
    <t>Ventilator pulmonar neonatal, pediatric (caracteristici avansate)</t>
  </si>
  <si>
    <t>Balon resuscitare AMBU neonatal</t>
  </si>
  <si>
    <t>Balon resuscitare AMBU copii</t>
  </si>
  <si>
    <t>Balon resuscitare AMBU adulti</t>
  </si>
  <si>
    <t>Aspirator chirurgical portabil</t>
  </si>
  <si>
    <t>Aspirator toracal</t>
  </si>
  <si>
    <t>Aspirator urgente</t>
  </si>
  <si>
    <t>Aspirator uterin</t>
  </si>
  <si>
    <t>Aspirator chirurgical (performanta medie)</t>
  </si>
  <si>
    <t>Aspirator chirurgical (performanta avansata)</t>
  </si>
  <si>
    <t>Defibrilator extern, manual (caracteristici de baza)</t>
  </si>
  <si>
    <t>Defibrilator extern, semiautomat</t>
  </si>
  <si>
    <t>Defibrilator extern, automat</t>
  </si>
  <si>
    <t>Pompa de infuzie (perfuzor), volum mare (caracteristici de baza)</t>
  </si>
  <si>
    <t>Pompa de infuzie (perfuzor), volum mare (caracteristici avansate)</t>
  </si>
  <si>
    <t>Pompa de infuzie (perfuzor), cu seringa (caracteristici de baza)</t>
  </si>
  <si>
    <t>Incalzitor pentru componente sanguine si solutii infuzabile</t>
  </si>
  <si>
    <t>Monitor pentru monitorizarea functiilor vitale (caracteristici de baza cu accesorii Adult, Pediatric)</t>
  </si>
  <si>
    <t>Monitor pentru monitorizarea functiilor vitale (caracteristici avansate, accesorii neonatal)</t>
  </si>
  <si>
    <t>Monitor pentru monitorizarea functiilor vitale (caracteristici avansate, accesorii Adult, Pediatric)</t>
  </si>
  <si>
    <t>Pulsoximetru portabil, Nou-nascut</t>
  </si>
  <si>
    <t>Pulsoximetru portabil, Adult, Pediatric</t>
  </si>
  <si>
    <t>Pulsoximetru de buzunar</t>
  </si>
  <si>
    <t>Grupul II (Laborator)</t>
  </si>
  <si>
    <t>Analizator biochimic, automat 100 teste, cu sistem de tip deschis</t>
  </si>
  <si>
    <t>Analizator biochimic cu cuva, semiautomat, cu sistem de tip deschis</t>
  </si>
  <si>
    <t>Analizator automat, cu chemoluminiscenta</t>
  </si>
  <si>
    <t>Analizator de glicohemoglobina</t>
  </si>
  <si>
    <t>Analizator hematologic, automat (5 diff), cu sistem de tip deschis</t>
  </si>
  <si>
    <t>Analizator automat cu 10 canale, VSH</t>
  </si>
  <si>
    <t>Analizator automat cu 40 canale, VSH</t>
  </si>
  <si>
    <t>Analizator ionoselectiv, pentru laborator central</t>
  </si>
  <si>
    <t>Analizator portabil pentru determinarea echilibrului acido-bazic in singe</t>
  </si>
  <si>
    <t>Centrifuga, de laborator (8-12 tuburi)</t>
  </si>
  <si>
    <t>Centrifuga, de laborator (24 tuburi)</t>
  </si>
  <si>
    <t>Centrifuga, de laborator (32 tuburi)</t>
  </si>
  <si>
    <t>Centrifuga, de laborator (8-12 tuburi) viteza redusa</t>
  </si>
  <si>
    <t>Centrifuga, de laborator (24 tuburi) viteza redusa</t>
  </si>
  <si>
    <t>Coagulometru semiautomat</t>
  </si>
  <si>
    <t>Microscop binocular, simplu</t>
  </si>
  <si>
    <t>Microscop binocular, cu contrast de faza</t>
  </si>
  <si>
    <t>Microscop cu fluorescenta (binocular)</t>
  </si>
  <si>
    <t>Agitator de laborator (orbital)</t>
  </si>
  <si>
    <t>Autoclav 100 l cu incarcare orizontala (otel AISI 316L) cu ciclu vacuum</t>
  </si>
  <si>
    <t>Distilator cu rezervor</t>
  </si>
  <si>
    <t>Grupul III (Imagistică, Endoscopie)</t>
  </si>
  <si>
    <t>Unitatea de măsură</t>
  </si>
  <si>
    <t>Bucată</t>
  </si>
  <si>
    <t>Cantitatea
(TOTAL)</t>
  </si>
  <si>
    <t>Nr.
 Ord.</t>
  </si>
  <si>
    <t>TOTAL</t>
  </si>
  <si>
    <t>Ventilator pulmonar Adult, pediatric (caracteristici de baza)</t>
  </si>
  <si>
    <t>Ventilator transport Adult (caracteristici de baza)</t>
  </si>
  <si>
    <t>Lampa chirurgicala cu 1 satelit (caracteristici de baza)</t>
  </si>
  <si>
    <t>Lampa chirurgicala cu 1 satelit (caracteristici avansate)</t>
  </si>
  <si>
    <t>Lampa chirurgicala cu 2 sateliti (caracteristici avansate)</t>
  </si>
  <si>
    <t>Monitor pentru monitorizarea functiilor vitale (caracteristici de baza cu accesorii Pediatric)</t>
  </si>
  <si>
    <t>Monitor pentru monitorizarea functiilor vitale (caracteristici de baza cu accesorii Adult)</t>
  </si>
  <si>
    <t>Monitor pentru monitorizarea functiilor vitale (caracteristici avansate, accesorii Pediatric)</t>
  </si>
  <si>
    <t>Frigider pentru reactivi cu usa transparenta 100-200L</t>
  </si>
  <si>
    <t>Analizator ionoselectiv Na, K, Cl</t>
  </si>
  <si>
    <t>Analizator ionoselectiv Na, K, Ca++</t>
  </si>
  <si>
    <t>Incubator (termostat) 20-35 L</t>
  </si>
  <si>
    <t>Incubator (termostat) 80-100 L variatia de temperatura</t>
  </si>
  <si>
    <t>Sterilizator 20 L</t>
  </si>
  <si>
    <t>Sterilizator 40 L</t>
  </si>
  <si>
    <t>Sterilizator 80 L</t>
  </si>
  <si>
    <t>Sterilizator 110 L</t>
  </si>
  <si>
    <t>Sterilizator 200 L</t>
  </si>
  <si>
    <t>Masina de anestezie (caracteristici de baza)</t>
  </si>
  <si>
    <t>Masina de anestezie (caracteristici medii)</t>
  </si>
  <si>
    <t>Ventilator pulmonar Adult, pediatric (caracteristici avansate)</t>
  </si>
  <si>
    <t>Defibrilator extern, automat, manual, cardiostimulare externa (caracteristici avansate)</t>
  </si>
  <si>
    <t>Pompa de infuzie (perfuzor), cu seringa (caracteristici avansate)</t>
  </si>
  <si>
    <t>Masa pentru operatii cu 5 sectii (caracteristici de baza)</t>
  </si>
  <si>
    <t>Masa pentru operatii cu 6 sectii (caracteristici de baza)</t>
  </si>
  <si>
    <t>Masa pentru operatii cu 6 sectii (caracteristici avansate)</t>
  </si>
  <si>
    <t>Pulsoximetru Nou-nascut, stationar</t>
  </si>
  <si>
    <t>Pulsoximetru, Adult, Pediatric, stationar</t>
  </si>
  <si>
    <t>Dispozitiv electro-chirurgical (diatermocoagulator caracteristici avansate)</t>
  </si>
  <si>
    <t>Dispozitiv electro-chirurgical (diatermocoagulator caracteristici medii) cu troliu</t>
  </si>
  <si>
    <t>Congelator pentru laborator (Ultra-Low freezer), vertical 100-200L</t>
  </si>
  <si>
    <t>Frigider pentru reactivi cu usa transparenta 200-300L</t>
  </si>
  <si>
    <t>Frigider pentru reactivi cu usa transparenta 400-500L</t>
  </si>
  <si>
    <t>Frigider pentru reactivi cu usa transparenta 600-700L</t>
  </si>
  <si>
    <t>Frigider pentru vaccini 40-60L</t>
  </si>
  <si>
    <t>Frigider pentru vaccini 60-95L</t>
  </si>
  <si>
    <t>Frigider pentru vaccini 95-130L</t>
  </si>
  <si>
    <t>Frigider pentru vaccini 130-180L</t>
  </si>
  <si>
    <t>Analizator hematologic, automat (3 diff), tip deschis, 40 probe</t>
  </si>
  <si>
    <t>Analizator hematologic, automat (3 diff), tip deschis, 60 probe</t>
  </si>
  <si>
    <t>Analizator automat ale gazelor si electroliților în sange</t>
  </si>
  <si>
    <t>Glucometru (caracteristici de baza)</t>
  </si>
  <si>
    <t>Glucometru (caracteristici avansate)</t>
  </si>
  <si>
    <t>Autoclav 26-40 L, cu vacuum, clasa B</t>
  </si>
  <si>
    <t>Autoclav 400 l cu incarcare orizontala (caracteristici avansate)</t>
  </si>
  <si>
    <t>Sistem radiografic digital</t>
  </si>
  <si>
    <t>Unitate radiografica pentru torace, digitala</t>
  </si>
  <si>
    <t>Negatoscop</t>
  </si>
  <si>
    <t>Fibrogastroscop</t>
  </si>
  <si>
    <t>Dispozitiv de reprocesarea automata a unui endoscop</t>
  </si>
  <si>
    <t>Dispozitiv de reprocesarea automata a doua endoscope</t>
  </si>
  <si>
    <t>Dispozitiv de reprocesarea automata a doua endoscope cu uscarea canalelor</t>
  </si>
  <si>
    <t>Ultrasonograf General, OB-GYN, performanta inalta</t>
  </si>
  <si>
    <t>Laringoscop adult standard</t>
  </si>
  <si>
    <t>Laringoscop adult cu fibra optica, LED</t>
  </si>
  <si>
    <t>Laringoscop adult pentru intubatii dificile</t>
  </si>
  <si>
    <t>AMT Botanica</t>
  </si>
  <si>
    <t>Cabinet Individual al Medicului de Familie 
„Blega Lilia”</t>
  </si>
  <si>
    <t>Clinica Universitara de Asistenta Medicala 
Primara a USMF Nicolae Testemitanu</t>
  </si>
  <si>
    <t>CMF Balti</t>
  </si>
  <si>
    <t>CS Copaceni, R. Singerei</t>
  </si>
  <si>
    <t>CS Anenii Noi</t>
  </si>
  <si>
    <t>CS Baimaclia</t>
  </si>
  <si>
    <t>CS Briceni</t>
  </si>
  <si>
    <t>CS Bucuria</t>
  </si>
  <si>
    <t>CS Cahul</t>
  </si>
  <si>
    <t>CS Cazanesti</t>
  </si>
  <si>
    <t>CS Chirsova</t>
  </si>
  <si>
    <t>CS Cimislia</t>
  </si>
  <si>
    <t>CS Colibasi</t>
  </si>
  <si>
    <t>CS Crocmaz</t>
  </si>
  <si>
    <t>CS Cupcini</t>
  </si>
  <si>
    <t>CS Dubasari</t>
  </si>
  <si>
    <t>CS Hirbovat</t>
  </si>
  <si>
    <t>CS Leova</t>
  </si>
  <si>
    <t>CS Marculesti</t>
  </si>
  <si>
    <t>CS Mindresti</t>
  </si>
  <si>
    <t>CS Nisporeni</t>
  </si>
  <si>
    <t>CS Orhei nr. 1</t>
  </si>
  <si>
    <t>CS Otaci</t>
  </si>
  <si>
    <t>CS Soldanesti</t>
  </si>
  <si>
    <t>CS Soroca</t>
  </si>
  <si>
    <t>CS Soroca Nouă</t>
  </si>
  <si>
    <t>CS Straseni</t>
  </si>
  <si>
    <t>CS Sturzovca</t>
  </si>
  <si>
    <t>CS Tarigrad</t>
  </si>
  <si>
    <t>CS Telenesti</t>
  </si>
  <si>
    <t>CS Vulcanesti</t>
  </si>
  <si>
    <t>Dispensarul Republican de Narcologie</t>
  </si>
  <si>
    <t>Institutul Oncologic</t>
  </si>
  <si>
    <t>Serviciul de Informatii si Securitate</t>
  </si>
  <si>
    <t>Spitalul Carpineni</t>
  </si>
  <si>
    <t>Spitalul Clinic Balti</t>
  </si>
  <si>
    <t>Spitalul Clinic de Traumatologie si Ortopedie</t>
  </si>
  <si>
    <t>Spitalul Clinic municipal de Boli Contaginoase pentru Copii</t>
  </si>
  <si>
    <t>Spitalul de Psihiatrie Balti</t>
  </si>
  <si>
    <t>SR Anenii Noi</t>
  </si>
  <si>
    <t>SR Briceni</t>
  </si>
  <si>
    <t>SR Cahul</t>
  </si>
  <si>
    <t>SR Calarasi</t>
  </si>
  <si>
    <t>SR Ceadir-Lunga</t>
  </si>
  <si>
    <t>SR Drochia</t>
  </si>
  <si>
    <t>SR Floresti</t>
  </si>
  <si>
    <t>SR Hincesti</t>
  </si>
  <si>
    <t>SR Leova</t>
  </si>
  <si>
    <t>SR Orhei</t>
  </si>
  <si>
    <t>SR Riscani</t>
  </si>
  <si>
    <t>SR Sîngerei</t>
  </si>
  <si>
    <t>SR Straseni</t>
  </si>
  <si>
    <t>SR Ungheni</t>
  </si>
  <si>
    <t>AMT Ciocana</t>
  </si>
  <si>
    <t>Administratia Nationala a Penitenciarelor</t>
  </si>
  <si>
    <t>SR Taraclia</t>
  </si>
  <si>
    <t>Spitalul Clinic Municipal Nr.1</t>
  </si>
  <si>
    <t>SR Soldanesti</t>
  </si>
  <si>
    <t>AMT Riscani</t>
  </si>
  <si>
    <t>SR Falesti</t>
  </si>
  <si>
    <t>SR Stefan Voda</t>
  </si>
  <si>
    <t>SR Donduseni</t>
  </si>
  <si>
    <t>Spitalul Clinic de Psihiatrie</t>
  </si>
  <si>
    <t>SCM Sfanta Treime</t>
  </si>
  <si>
    <t>SR Causeni „Ana și Alexandru”</t>
  </si>
  <si>
    <t>Sp Ministerul Afacerilor Interne al RM</t>
  </si>
  <si>
    <t>anulat</t>
  </si>
  <si>
    <t>SCM de Copii V. Ignatenco</t>
  </si>
  <si>
    <t>Autoclav 21-25 L, cu vacuum, clasa B</t>
  </si>
  <si>
    <t>Pret 2019 - 2020</t>
  </si>
  <si>
    <t>Burghiu traumatologic ortopedic (caracteristici avansate)</t>
  </si>
  <si>
    <t>Analizator semi-automat, de urină</t>
  </si>
  <si>
    <t>Analizator semi-automat, de urină cu masurare continue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</si>
</sst>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u val="single"/>
      <sz val="11"/>
      <name val="Calibri"/>
      <family val="2"/>
    </font>
    <font>
      <u val="single"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21" applyFill="1" applyBorder="1" applyAlignment="1">
      <alignment horizontal="center" vertical="center"/>
      <protection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0" borderId="0" xfId="0" applyFont="1"/>
    <xf numFmtId="0" fontId="3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3" borderId="1" xfId="23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8" fillId="0" borderId="3" xfId="20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20" applyFill="1" applyAlignment="1" applyProtection="1">
      <alignment horizontal="center" vertical="center"/>
      <protection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1" fillId="0" borderId="3" xfId="2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>
      <alignment horizontal="center"/>
    </xf>
    <xf numFmtId="0" fontId="8" fillId="0" borderId="0" xfId="20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8" fillId="0" borderId="3" xfId="20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2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0" borderId="3" xfId="2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20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20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3" xfId="20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8" fillId="0" borderId="0" xfId="20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Обычный 3" xfId="21"/>
    <cellStyle name="Обычный 2" xfId="22"/>
    <cellStyle name="Обычный 5" xfId="23"/>
    <cellStyle name="Обычный 4" xfId="24"/>
    <cellStyle name="Обычный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R70"/>
  <sheetViews>
    <sheetView workbookViewId="0" topLeftCell="A1">
      <selection activeCell="H19" sqref="H19"/>
    </sheetView>
  </sheetViews>
  <sheetFormatPr defaultColWidth="9.140625" defaultRowHeight="15"/>
  <cols>
    <col min="1" max="1" width="6.00390625" style="1" customWidth="1"/>
    <col min="2" max="2" width="82.140625" style="2" customWidth="1"/>
    <col min="3" max="4" width="9.140625" style="1" customWidth="1"/>
    <col min="5" max="5" width="10.421875" style="1" customWidth="1"/>
    <col min="6" max="6" width="10.421875" style="77" customWidth="1"/>
    <col min="7" max="7" width="5.57421875" style="68" customWidth="1"/>
    <col min="8" max="8" width="8.57421875" style="13" customWidth="1"/>
    <col min="9" max="9" width="4.140625" style="68" customWidth="1"/>
    <col min="10" max="10" width="8.00390625" style="13" customWidth="1"/>
    <col min="11" max="11" width="4.140625" style="68" customWidth="1"/>
    <col min="12" max="12" width="7.00390625" style="13" customWidth="1"/>
    <col min="13" max="13" width="4.140625" style="71" customWidth="1"/>
    <col min="14" max="14" width="7.28125" style="13" customWidth="1"/>
    <col min="15" max="15" width="4.421875" style="87" customWidth="1"/>
    <col min="16" max="16" width="7.7109375" style="87" customWidth="1"/>
    <col min="17" max="17" width="4.140625" style="71" customWidth="1"/>
    <col min="18" max="18" width="7.00390625" style="13" customWidth="1"/>
    <col min="19" max="19" width="4.421875" style="87" customWidth="1"/>
    <col min="20" max="20" width="6.28125" style="87" customWidth="1"/>
    <col min="21" max="21" width="4.28125" style="87" customWidth="1"/>
    <col min="22" max="22" width="8.7109375" style="87" customWidth="1"/>
    <col min="23" max="23" width="4.57421875" style="88" customWidth="1"/>
    <col min="24" max="24" width="7.140625" style="88" customWidth="1"/>
    <col min="25" max="25" width="4.7109375" style="88" customWidth="1"/>
    <col min="26" max="26" width="6.8515625" style="88" customWidth="1"/>
    <col min="27" max="27" width="4.140625" style="88" customWidth="1"/>
    <col min="28" max="28" width="7.00390625" style="88" customWidth="1"/>
    <col min="29" max="29" width="4.140625" style="89" customWidth="1"/>
    <col min="30" max="30" width="7.140625" style="89" customWidth="1"/>
    <col min="31" max="31" width="4.28125" style="82" customWidth="1"/>
    <col min="32" max="32" width="7.421875" style="82" customWidth="1"/>
    <col min="33" max="33" width="4.421875" style="82" customWidth="1"/>
    <col min="34" max="34" width="8.57421875" style="82" customWidth="1"/>
    <col min="35" max="35" width="4.421875" style="82" customWidth="1"/>
    <col min="36" max="36" width="7.00390625" style="82" customWidth="1"/>
    <col min="37" max="37" width="4.7109375" style="89" customWidth="1"/>
    <col min="38" max="38" width="7.57421875" style="89" customWidth="1"/>
    <col min="39" max="39" width="4.140625" style="88" customWidth="1"/>
    <col min="40" max="40" width="8.7109375" style="88" customWidth="1"/>
    <col min="41" max="41" width="4.28125" style="88" customWidth="1"/>
    <col min="42" max="42" width="8.00390625" style="88" customWidth="1"/>
    <col min="43" max="43" width="3.8515625" style="88" customWidth="1"/>
    <col min="44" max="44" width="7.140625" style="88" customWidth="1"/>
    <col min="45" max="45" width="4.57421875" style="87" customWidth="1"/>
    <col min="46" max="46" width="6.7109375" style="87" customWidth="1"/>
    <col min="47" max="47" width="4.28125" style="89" customWidth="1"/>
    <col min="48" max="48" width="7.28125" style="89" customWidth="1"/>
    <col min="49" max="49" width="4.57421875" style="88" customWidth="1"/>
    <col min="50" max="50" width="7.421875" style="88" customWidth="1"/>
    <col min="51" max="51" width="4.421875" style="87" customWidth="1"/>
    <col min="52" max="52" width="8.28125" style="87" customWidth="1"/>
    <col min="53" max="53" width="4.140625" style="88" customWidth="1"/>
    <col min="54" max="54" width="7.28125" style="88" customWidth="1"/>
    <col min="55" max="55" width="5.28125" style="88" customWidth="1"/>
    <col min="56" max="56" width="8.8515625" style="88" customWidth="1"/>
    <col min="57" max="57" width="6.28125" style="82" customWidth="1"/>
    <col min="58" max="58" width="7.7109375" style="82" customWidth="1"/>
    <col min="59" max="59" width="4.421875" style="88" customWidth="1"/>
    <col min="60" max="60" width="7.00390625" style="88" customWidth="1"/>
    <col min="61" max="61" width="5.140625" style="82" customWidth="1"/>
    <col min="62" max="62" width="7.28125" style="82" customWidth="1"/>
    <col min="63" max="63" width="4.7109375" style="88" customWidth="1"/>
    <col min="64" max="64" width="7.7109375" style="88" customWidth="1"/>
    <col min="65" max="65" width="5.57421875" style="82" customWidth="1"/>
    <col min="66" max="66" width="6.7109375" style="82" customWidth="1"/>
    <col min="67" max="67" width="4.7109375" style="82" customWidth="1"/>
    <col min="68" max="68" width="7.28125" style="82" customWidth="1"/>
    <col min="69" max="69" width="4.57421875" style="87" customWidth="1"/>
    <col min="70" max="70" width="7.421875" style="87" customWidth="1"/>
    <col min="71" max="71" width="4.8515625" style="88" customWidth="1"/>
    <col min="72" max="72" width="7.421875" style="88" customWidth="1"/>
    <col min="73" max="73" width="5.7109375" style="88" customWidth="1"/>
    <col min="74" max="74" width="7.28125" style="88" customWidth="1"/>
    <col min="75" max="75" width="5.57421875" style="82" customWidth="1"/>
    <col min="76" max="76" width="7.57421875" style="82" customWidth="1"/>
    <col min="77" max="77" width="5.00390625" style="88" customWidth="1"/>
    <col min="78" max="78" width="8.28125" style="88" customWidth="1"/>
    <col min="79" max="79" width="4.8515625" style="88" customWidth="1"/>
    <col min="80" max="80" width="7.00390625" style="88" customWidth="1"/>
    <col min="81" max="81" width="5.00390625" style="87" customWidth="1"/>
    <col min="82" max="82" width="7.7109375" style="87" customWidth="1"/>
    <col min="83" max="83" width="4.140625" style="87" customWidth="1"/>
    <col min="84" max="84" width="7.00390625" style="87" customWidth="1"/>
    <col min="85" max="85" width="5.421875" style="88" customWidth="1"/>
    <col min="86" max="86" width="7.8515625" style="88" customWidth="1"/>
    <col min="87" max="87" width="5.57421875" style="88" customWidth="1"/>
    <col min="88" max="88" width="8.57421875" style="88" customWidth="1"/>
    <col min="89" max="89" width="5.7109375" style="88" customWidth="1"/>
    <col min="90" max="90" width="9.140625" style="88" customWidth="1"/>
    <col min="91" max="91" width="6.28125" style="87" customWidth="1"/>
    <col min="92" max="92" width="8.140625" style="87" customWidth="1"/>
    <col min="93" max="93" width="4.140625" style="87" customWidth="1"/>
    <col min="94" max="94" width="7.57421875" style="87" customWidth="1"/>
    <col min="95" max="95" width="4.7109375" style="20" customWidth="1"/>
    <col min="96" max="96" width="8.8515625" style="20" customWidth="1"/>
    <col min="97" max="97" width="4.00390625" style="15" customWidth="1"/>
    <col min="98" max="98" width="7.421875" style="15" customWidth="1"/>
    <col min="99" max="99" width="5.28125" style="20" customWidth="1"/>
    <col min="100" max="100" width="9.140625" style="20" customWidth="1"/>
    <col min="101" max="101" width="4.421875" style="20" customWidth="1"/>
    <col min="102" max="102" width="6.7109375" style="20" customWidth="1"/>
    <col min="103" max="103" width="4.140625" style="23" customWidth="1"/>
    <col min="104" max="104" width="6.421875" style="23" customWidth="1"/>
    <col min="105" max="105" width="4.8515625" style="16" customWidth="1"/>
    <col min="106" max="106" width="8.7109375" style="16" customWidth="1"/>
    <col min="107" max="107" width="4.00390625" style="21" customWidth="1"/>
    <col min="108" max="108" width="6.7109375" style="21" customWidth="1"/>
    <col min="109" max="109" width="4.140625" style="24" customWidth="1"/>
    <col min="110" max="110" width="6.28125" style="2" customWidth="1"/>
    <col min="111" max="111" width="4.140625" style="57" customWidth="1"/>
    <col min="112" max="112" width="13.28125" style="13" customWidth="1"/>
    <col min="113" max="113" width="4.140625" style="57" customWidth="1"/>
    <col min="114" max="114" width="7.7109375" style="13" customWidth="1"/>
    <col min="115" max="115" width="6.7109375" style="57" customWidth="1"/>
    <col min="116" max="116" width="11.57421875" style="13" customWidth="1"/>
    <col min="117" max="117" width="4.140625" style="57" customWidth="1"/>
    <col min="118" max="118" width="6.28125" style="13" customWidth="1"/>
    <col min="119" max="119" width="4.140625" style="59" customWidth="1"/>
    <col min="120" max="120" width="6.28125" style="13" customWidth="1"/>
    <col min="121" max="121" width="4.140625" style="59" customWidth="1"/>
    <col min="122" max="122" width="6.28125" style="13" customWidth="1"/>
    <col min="123" max="123" width="4.140625" style="59" customWidth="1"/>
    <col min="124" max="124" width="6.28125" style="13" customWidth="1"/>
    <col min="125" max="125" width="4.140625" style="59" customWidth="1"/>
    <col min="126" max="126" width="6.28125" style="13" customWidth="1"/>
    <col min="127" max="127" width="4.140625" style="61" customWidth="1"/>
    <col min="128" max="128" width="6.28125" style="13" customWidth="1"/>
    <col min="129" max="129" width="4.140625" style="63" customWidth="1"/>
    <col min="130" max="130" width="6.28125" style="13" customWidth="1"/>
    <col min="131" max="131" width="4.140625" style="63" customWidth="1"/>
    <col min="132" max="132" width="6.28125" style="13" customWidth="1"/>
    <col min="133" max="133" width="7.00390625" style="63" customWidth="1"/>
    <col min="134" max="134" width="11.28125" style="13" customWidth="1"/>
    <col min="135" max="135" width="8.7109375" style="63" customWidth="1"/>
    <col min="136" max="136" width="11.00390625" style="13" customWidth="1"/>
    <col min="137" max="137" width="4.140625" style="65" customWidth="1"/>
    <col min="138" max="138" width="6.28125" style="13" customWidth="1"/>
    <col min="139" max="139" width="4.140625" style="65" customWidth="1"/>
    <col min="140" max="140" width="7.140625" style="13" customWidth="1"/>
    <col min="141" max="141" width="4.140625" style="65" customWidth="1"/>
    <col min="142" max="142" width="10.140625" style="13" customWidth="1"/>
    <col min="143" max="143" width="4.140625" style="65" customWidth="1"/>
    <col min="144" max="144" width="7.00390625" style="13" customWidth="1"/>
    <col min="145" max="145" width="4.140625" style="65" customWidth="1"/>
    <col min="146" max="146" width="8.8515625" style="13" customWidth="1"/>
    <col min="147" max="147" width="8.28125" style="68" customWidth="1"/>
    <col min="148" max="148" width="10.140625" style="13" customWidth="1"/>
    <col min="159" max="16384" width="9.140625" style="2" customWidth="1"/>
  </cols>
  <sheetData>
    <row r="1" spans="1:148" s="22" customFormat="1" ht="15.75" customHeight="1">
      <c r="A1" s="146"/>
      <c r="B1" s="147"/>
      <c r="C1" s="147"/>
      <c r="D1" s="147"/>
      <c r="E1" s="147"/>
      <c r="F1" s="75"/>
      <c r="G1" s="122"/>
      <c r="H1" s="122"/>
      <c r="I1" s="122"/>
      <c r="J1" s="122"/>
      <c r="K1" s="122"/>
      <c r="L1" s="122"/>
      <c r="M1" s="122"/>
      <c r="N1" s="122"/>
      <c r="O1" s="148"/>
      <c r="P1" s="148"/>
      <c r="Q1" s="122"/>
      <c r="R1" s="122"/>
      <c r="S1" s="153"/>
      <c r="T1" s="153"/>
      <c r="U1" s="148"/>
      <c r="V1" s="148"/>
      <c r="W1" s="148"/>
      <c r="X1" s="148"/>
      <c r="Y1" s="148"/>
      <c r="Z1" s="148"/>
      <c r="AA1" s="148"/>
      <c r="AB1" s="148"/>
      <c r="AC1" s="156"/>
      <c r="AD1" s="156"/>
      <c r="AE1" s="148"/>
      <c r="AF1" s="148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157"/>
      <c r="AX1" s="157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122"/>
      <c r="CR1" s="122"/>
      <c r="CS1" s="122"/>
      <c r="CT1" s="122"/>
      <c r="CU1" s="132"/>
      <c r="CV1" s="13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</row>
    <row r="2" spans="1:148" s="5" customFormat="1" ht="42.75" customHeight="1">
      <c r="A2" s="4" t="s">
        <v>54</v>
      </c>
      <c r="B2" s="4" t="s">
        <v>1</v>
      </c>
      <c r="C2" s="3" t="s">
        <v>2</v>
      </c>
      <c r="D2" s="4" t="s">
        <v>51</v>
      </c>
      <c r="E2" s="8" t="s">
        <v>53</v>
      </c>
      <c r="F2" s="78" t="s">
        <v>182</v>
      </c>
      <c r="G2" s="135" t="s">
        <v>180</v>
      </c>
      <c r="H2" s="136"/>
      <c r="I2" s="120" t="s">
        <v>176</v>
      </c>
      <c r="J2" s="121"/>
      <c r="K2" s="135" t="s">
        <v>178</v>
      </c>
      <c r="L2" s="136"/>
      <c r="M2" s="120" t="s">
        <v>177</v>
      </c>
      <c r="N2" s="121"/>
      <c r="O2" s="127" t="s">
        <v>172</v>
      </c>
      <c r="P2" s="131"/>
      <c r="Q2" s="120" t="s">
        <v>169</v>
      </c>
      <c r="R2" s="121"/>
      <c r="S2" s="127" t="s">
        <v>168</v>
      </c>
      <c r="T2" s="131"/>
      <c r="U2" s="151" t="s">
        <v>164</v>
      </c>
      <c r="V2" s="152"/>
      <c r="W2" s="149" t="s">
        <v>163</v>
      </c>
      <c r="X2" s="150"/>
      <c r="Y2" s="139" t="s">
        <v>162</v>
      </c>
      <c r="Z2" s="140"/>
      <c r="AA2" s="127" t="s">
        <v>161</v>
      </c>
      <c r="AB2" s="131"/>
      <c r="AC2" s="139" t="s">
        <v>173</v>
      </c>
      <c r="AD2" s="140"/>
      <c r="AE2" s="149" t="s">
        <v>159</v>
      </c>
      <c r="AF2" s="150"/>
      <c r="AG2" s="139" t="s">
        <v>158</v>
      </c>
      <c r="AH2" s="140"/>
      <c r="AI2" s="127" t="s">
        <v>157</v>
      </c>
      <c r="AJ2" s="131"/>
      <c r="AK2" s="139" t="s">
        <v>155</v>
      </c>
      <c r="AL2" s="140"/>
      <c r="AM2" s="127" t="s">
        <v>154</v>
      </c>
      <c r="AN2" s="131"/>
      <c r="AO2" s="139" t="s">
        <v>153</v>
      </c>
      <c r="AP2" s="140"/>
      <c r="AQ2" s="127" t="s">
        <v>152</v>
      </c>
      <c r="AR2" s="131"/>
      <c r="AS2" s="139" t="s">
        <v>151</v>
      </c>
      <c r="AT2" s="140"/>
      <c r="AU2" s="127" t="s">
        <v>150</v>
      </c>
      <c r="AV2" s="131"/>
      <c r="AW2" s="139" t="s">
        <v>175</v>
      </c>
      <c r="AX2" s="140"/>
      <c r="AY2" s="127" t="s">
        <v>148</v>
      </c>
      <c r="AZ2" s="131"/>
      <c r="BA2" s="139" t="s">
        <v>147</v>
      </c>
      <c r="BB2" s="140"/>
      <c r="BC2" s="127" t="s">
        <v>145</v>
      </c>
      <c r="BD2" s="131"/>
      <c r="BE2" s="139" t="s">
        <v>144</v>
      </c>
      <c r="BF2" s="140"/>
      <c r="BG2" s="127" t="s">
        <v>139</v>
      </c>
      <c r="BH2" s="131"/>
      <c r="BI2" s="139" t="s">
        <v>138</v>
      </c>
      <c r="BJ2" s="140"/>
      <c r="BK2" s="127" t="s">
        <v>137</v>
      </c>
      <c r="BL2" s="131"/>
      <c r="BM2" s="139" t="s">
        <v>136</v>
      </c>
      <c r="BN2" s="140"/>
      <c r="BO2" s="158" t="s">
        <v>135</v>
      </c>
      <c r="BP2" s="128"/>
      <c r="BQ2" s="139" t="s">
        <v>134</v>
      </c>
      <c r="BR2" s="145"/>
      <c r="BS2" s="127" t="s">
        <v>133</v>
      </c>
      <c r="BT2" s="128"/>
      <c r="BU2" s="139" t="s">
        <v>132</v>
      </c>
      <c r="BV2" s="145"/>
      <c r="BW2" s="127" t="s">
        <v>130</v>
      </c>
      <c r="BX2" s="128"/>
      <c r="BY2" s="139" t="s">
        <v>129</v>
      </c>
      <c r="BZ2" s="145"/>
      <c r="CA2" s="129" t="s">
        <v>124</v>
      </c>
      <c r="CB2" s="130"/>
      <c r="CC2" s="141" t="s">
        <v>123</v>
      </c>
      <c r="CD2" s="142"/>
      <c r="CE2" s="129" t="s">
        <v>118</v>
      </c>
      <c r="CF2" s="130"/>
      <c r="CG2" s="141" t="s">
        <v>116</v>
      </c>
      <c r="CH2" s="142"/>
      <c r="CI2" s="129" t="s">
        <v>114</v>
      </c>
      <c r="CJ2" s="130"/>
      <c r="CK2" s="141" t="s">
        <v>112</v>
      </c>
      <c r="CL2" s="142"/>
      <c r="CM2" s="127" t="s">
        <v>113</v>
      </c>
      <c r="CN2" s="128"/>
      <c r="CO2" s="141"/>
      <c r="CP2" s="142"/>
      <c r="CQ2" s="125"/>
      <c r="CR2" s="126"/>
      <c r="CS2" s="120"/>
      <c r="CT2" s="121"/>
      <c r="CU2" s="125"/>
      <c r="CV2" s="126"/>
      <c r="CW2" s="133"/>
      <c r="CX2" s="134"/>
      <c r="CY2" s="125"/>
      <c r="CZ2" s="126"/>
      <c r="DA2" s="133"/>
      <c r="DB2" s="134"/>
      <c r="DC2" s="135"/>
      <c r="DD2" s="136"/>
      <c r="DE2" s="120"/>
      <c r="DF2" s="121"/>
      <c r="DG2" s="135"/>
      <c r="DH2" s="136"/>
      <c r="DI2" s="120"/>
      <c r="DJ2" s="121"/>
      <c r="DK2" s="135"/>
      <c r="DL2" s="136"/>
      <c r="DM2" s="120"/>
      <c r="DN2" s="121"/>
      <c r="DO2" s="135"/>
      <c r="DP2" s="136"/>
      <c r="DQ2" s="120"/>
      <c r="DR2" s="121"/>
      <c r="DS2" s="135"/>
      <c r="DT2" s="136"/>
      <c r="DU2" s="120"/>
      <c r="DV2" s="121"/>
      <c r="DW2" s="135"/>
      <c r="DX2" s="136"/>
      <c r="DY2" s="120"/>
      <c r="DZ2" s="121"/>
      <c r="EA2" s="135"/>
      <c r="EB2" s="136"/>
      <c r="EC2" s="120"/>
      <c r="ED2" s="121"/>
      <c r="EE2" s="135"/>
      <c r="EF2" s="136"/>
      <c r="EG2" s="120"/>
      <c r="EH2" s="121"/>
      <c r="EI2" s="135"/>
      <c r="EJ2" s="136"/>
      <c r="EK2" s="120"/>
      <c r="EL2" s="121"/>
      <c r="EM2" s="135"/>
      <c r="EN2" s="136"/>
      <c r="EO2" s="120"/>
      <c r="EP2" s="121"/>
      <c r="EQ2" s="135"/>
      <c r="ER2" s="136"/>
    </row>
    <row r="3" spans="1:148" ht="15" customHeight="1">
      <c r="A3" s="6">
        <v>1</v>
      </c>
      <c r="B3" s="7" t="s">
        <v>74</v>
      </c>
      <c r="C3" s="6">
        <v>110110</v>
      </c>
      <c r="D3" s="6" t="s">
        <v>52</v>
      </c>
      <c r="E3" s="9">
        <f aca="true" t="shared" si="0" ref="E3:E34">SUM(BG3,BE3,BC3,BI3,BK3,BM3,BO3,BQ3,BS3,BU3,BW3,BY3,CA3,CC3,CE3,CG3,CI3,CO3,CM3,CK3,AY3,AW3,AU3,AS3,AQ3,AO3,AM3,AK3,AI3,AG3,AE3,AC3,AA3,Y3,W3,U3,O3,S3,CQ3,CS3,CU3,CW3,CY3,DA3,DC3,DE3,DG3,DI3,DK3,DM3,DO3,DQ3,DS3,DU3,DW3,DY3,EA3,EC3,EE3,EG3,EI3,EK3,EM3,EO3,EQ3,G3,I3,K3,M3,Q3)</f>
        <v>2</v>
      </c>
      <c r="F3" s="79"/>
      <c r="G3" s="94"/>
      <c r="H3" s="94"/>
      <c r="I3" s="39"/>
      <c r="J3" s="39"/>
      <c r="K3" s="92"/>
      <c r="L3" s="92"/>
      <c r="M3" s="39"/>
      <c r="N3" s="39"/>
      <c r="O3" s="33"/>
      <c r="P3" s="33"/>
      <c r="Q3" s="39"/>
      <c r="R3" s="39"/>
      <c r="S3" s="33"/>
      <c r="T3" s="33"/>
      <c r="U3" s="53">
        <v>1</v>
      </c>
      <c r="V3" s="53">
        <v>593400</v>
      </c>
      <c r="W3" s="33"/>
      <c r="X3" s="33"/>
      <c r="Y3" s="53"/>
      <c r="Z3" s="53"/>
      <c r="AA3" s="33"/>
      <c r="AB3" s="33"/>
      <c r="AC3" s="53"/>
      <c r="AD3" s="53"/>
      <c r="AE3" s="33"/>
      <c r="AF3" s="33"/>
      <c r="AG3" s="53"/>
      <c r="AH3" s="53"/>
      <c r="AI3" s="33"/>
      <c r="AJ3" s="33"/>
      <c r="AK3" s="53">
        <v>1</v>
      </c>
      <c r="AL3" s="53">
        <v>300000</v>
      </c>
      <c r="AM3" s="33"/>
      <c r="AN3" s="33"/>
      <c r="AO3" s="53"/>
      <c r="AP3" s="53"/>
      <c r="AQ3" s="33"/>
      <c r="AR3" s="33"/>
      <c r="AS3" s="53"/>
      <c r="AT3" s="53"/>
      <c r="AU3" s="33"/>
      <c r="AV3" s="33"/>
      <c r="AW3" s="53"/>
      <c r="AX3" s="53"/>
      <c r="AY3" s="33"/>
      <c r="AZ3" s="33"/>
      <c r="BA3" s="53"/>
      <c r="BB3" s="53"/>
      <c r="BC3" s="33"/>
      <c r="BD3" s="33"/>
      <c r="BE3" s="42"/>
      <c r="BF3" s="42"/>
      <c r="BG3" s="33"/>
      <c r="BH3" s="33"/>
      <c r="BI3" s="83"/>
      <c r="BJ3" s="83"/>
      <c r="BK3" s="33"/>
      <c r="BL3" s="33"/>
      <c r="BM3" s="53"/>
      <c r="BN3" s="53"/>
      <c r="BO3" s="33"/>
      <c r="BP3" s="33"/>
      <c r="BQ3" s="53"/>
      <c r="BR3" s="53"/>
      <c r="BS3" s="33"/>
      <c r="BT3" s="33"/>
      <c r="BU3" s="53"/>
      <c r="BV3" s="53"/>
      <c r="BW3" s="33"/>
      <c r="BX3" s="33"/>
      <c r="BY3" s="53"/>
      <c r="BZ3" s="53"/>
      <c r="CA3" s="33"/>
      <c r="CB3" s="33"/>
      <c r="CC3" s="53"/>
      <c r="CD3" s="53"/>
      <c r="CE3" s="33"/>
      <c r="CF3" s="33"/>
      <c r="CG3" s="53"/>
      <c r="CH3" s="53"/>
      <c r="CI3" s="33"/>
      <c r="CJ3" s="33"/>
      <c r="CK3" s="53"/>
      <c r="CL3" s="53"/>
      <c r="CM3" s="33"/>
      <c r="CN3" s="33"/>
      <c r="CO3" s="42"/>
      <c r="CP3" s="42"/>
      <c r="CQ3" s="56"/>
      <c r="CR3" s="56"/>
      <c r="CS3" s="39"/>
      <c r="CT3" s="39"/>
      <c r="CU3" s="56"/>
      <c r="CV3" s="56"/>
      <c r="CW3" s="39"/>
      <c r="CX3" s="39"/>
      <c r="CY3" s="56"/>
      <c r="CZ3" s="56"/>
      <c r="DA3" s="39"/>
      <c r="DB3" s="39"/>
      <c r="DC3" s="56"/>
      <c r="DD3" s="56"/>
      <c r="DE3" s="39"/>
      <c r="DF3" s="39"/>
      <c r="DG3" s="58"/>
      <c r="DH3" s="58"/>
      <c r="DI3" s="39"/>
      <c r="DJ3" s="39"/>
      <c r="DK3" s="58"/>
      <c r="DL3" s="58"/>
      <c r="DM3" s="39"/>
      <c r="DN3" s="39"/>
      <c r="DO3" s="60"/>
      <c r="DP3" s="60"/>
      <c r="DQ3" s="39"/>
      <c r="DR3" s="39"/>
      <c r="DS3" s="60"/>
      <c r="DT3" s="60"/>
      <c r="DU3" s="39"/>
      <c r="DV3" s="39"/>
      <c r="DW3" s="62"/>
      <c r="DX3" s="62"/>
      <c r="DY3" s="39"/>
      <c r="DZ3" s="39"/>
      <c r="EA3" s="64"/>
      <c r="EB3" s="64"/>
      <c r="EC3" s="39"/>
      <c r="ED3" s="39"/>
      <c r="EE3" s="64"/>
      <c r="EF3" s="64"/>
      <c r="EG3" s="39"/>
      <c r="EH3" s="39"/>
      <c r="EI3" s="66"/>
      <c r="EJ3" s="66"/>
      <c r="EK3" s="39"/>
      <c r="EL3" s="39"/>
      <c r="EM3" s="66"/>
      <c r="EN3" s="66"/>
      <c r="EO3" s="39"/>
      <c r="EP3" s="39"/>
      <c r="EQ3" s="69"/>
      <c r="ER3" s="69"/>
    </row>
    <row r="4" spans="1:148" ht="15">
      <c r="A4" s="6">
        <v>2</v>
      </c>
      <c r="B4" s="7" t="s">
        <v>75</v>
      </c>
      <c r="C4" s="6">
        <v>110120</v>
      </c>
      <c r="D4" s="6" t="s">
        <v>52</v>
      </c>
      <c r="E4" s="9">
        <f t="shared" si="0"/>
        <v>1</v>
      </c>
      <c r="F4" s="79"/>
      <c r="G4" s="94"/>
      <c r="H4" s="94"/>
      <c r="I4" s="39"/>
      <c r="J4" s="39"/>
      <c r="K4" s="92"/>
      <c r="L4" s="92"/>
      <c r="M4" s="39"/>
      <c r="N4" s="39"/>
      <c r="O4" s="33"/>
      <c r="P4" s="33"/>
      <c r="Q4" s="39"/>
      <c r="R4" s="39"/>
      <c r="S4" s="33"/>
      <c r="T4" s="33"/>
      <c r="U4" s="53"/>
      <c r="V4" s="53"/>
      <c r="W4" s="33"/>
      <c r="X4" s="33"/>
      <c r="Y4" s="53"/>
      <c r="Z4" s="53"/>
      <c r="AA4" s="33">
        <v>1</v>
      </c>
      <c r="AB4" s="33">
        <v>500000</v>
      </c>
      <c r="AC4" s="53"/>
      <c r="AD4" s="53"/>
      <c r="AE4" s="33"/>
      <c r="AF4" s="33"/>
      <c r="AG4" s="53"/>
      <c r="AH4" s="53"/>
      <c r="AI4" s="33"/>
      <c r="AJ4" s="33"/>
      <c r="AK4" s="53"/>
      <c r="AL4" s="53"/>
      <c r="AM4" s="33"/>
      <c r="AN4" s="33"/>
      <c r="AO4" s="53"/>
      <c r="AP4" s="53"/>
      <c r="AQ4" s="33"/>
      <c r="AR4" s="33"/>
      <c r="AS4" s="53"/>
      <c r="AT4" s="53"/>
      <c r="AU4" s="33"/>
      <c r="AV4" s="33"/>
      <c r="AW4" s="53"/>
      <c r="AX4" s="53"/>
      <c r="AY4" s="33"/>
      <c r="AZ4" s="33"/>
      <c r="BA4" s="53"/>
      <c r="BB4" s="53"/>
      <c r="BC4" s="33"/>
      <c r="BD4" s="33"/>
      <c r="BE4" s="42"/>
      <c r="BF4" s="42"/>
      <c r="BG4" s="33"/>
      <c r="BH4" s="33"/>
      <c r="BI4" s="53"/>
      <c r="BJ4" s="53"/>
      <c r="BK4" s="33"/>
      <c r="BL4" s="33"/>
      <c r="BM4" s="53"/>
      <c r="BN4" s="53"/>
      <c r="BO4" s="33"/>
      <c r="BP4" s="33"/>
      <c r="BQ4" s="53"/>
      <c r="BR4" s="53"/>
      <c r="BS4" s="33"/>
      <c r="BT4" s="33"/>
      <c r="BU4" s="53"/>
      <c r="BV4" s="53"/>
      <c r="BW4" s="33"/>
      <c r="BX4" s="33"/>
      <c r="BY4" s="53"/>
      <c r="BZ4" s="53"/>
      <c r="CA4" s="33"/>
      <c r="CB4" s="33"/>
      <c r="CC4" s="53"/>
      <c r="CD4" s="53"/>
      <c r="CE4" s="33"/>
      <c r="CF4" s="33"/>
      <c r="CG4" s="53"/>
      <c r="CH4" s="53"/>
      <c r="CI4" s="33"/>
      <c r="CJ4" s="33"/>
      <c r="CK4" s="53"/>
      <c r="CL4" s="53"/>
      <c r="CM4" s="33"/>
      <c r="CN4" s="33"/>
      <c r="CO4" s="42"/>
      <c r="CP4" s="42"/>
      <c r="CQ4" s="56"/>
      <c r="CR4" s="56"/>
      <c r="CS4" s="39"/>
      <c r="CT4" s="39"/>
      <c r="CU4" s="56"/>
      <c r="CV4" s="56"/>
      <c r="CW4" s="39"/>
      <c r="CX4" s="39"/>
      <c r="CY4" s="56"/>
      <c r="CZ4" s="56"/>
      <c r="DA4" s="39"/>
      <c r="DB4" s="39"/>
      <c r="DC4" s="56"/>
      <c r="DD4" s="56"/>
      <c r="DE4" s="39"/>
      <c r="DF4" s="39"/>
      <c r="DG4" s="58"/>
      <c r="DH4" s="58"/>
      <c r="DI4" s="39"/>
      <c r="DJ4" s="39"/>
      <c r="DK4" s="58"/>
      <c r="DL4" s="58"/>
      <c r="DM4" s="39"/>
      <c r="DN4" s="39"/>
      <c r="DO4" s="60"/>
      <c r="DP4" s="60"/>
      <c r="DQ4" s="39"/>
      <c r="DR4" s="39"/>
      <c r="DS4" s="60"/>
      <c r="DT4" s="60"/>
      <c r="DU4" s="39"/>
      <c r="DV4" s="39"/>
      <c r="DW4" s="62"/>
      <c r="DX4" s="62"/>
      <c r="DY4" s="39"/>
      <c r="DZ4" s="39"/>
      <c r="EA4" s="64"/>
      <c r="EB4" s="64"/>
      <c r="EC4" s="39"/>
      <c r="ED4" s="39"/>
      <c r="EE4" s="64"/>
      <c r="EF4" s="64"/>
      <c r="EG4" s="39"/>
      <c r="EH4" s="39"/>
      <c r="EI4" s="66"/>
      <c r="EJ4" s="66"/>
      <c r="EK4" s="39"/>
      <c r="EL4" s="39"/>
      <c r="EM4" s="66"/>
      <c r="EN4" s="66"/>
      <c r="EO4" s="39"/>
      <c r="EP4" s="39"/>
      <c r="EQ4" s="69"/>
      <c r="ER4" s="69"/>
    </row>
    <row r="5" spans="1:148" ht="15">
      <c r="A5" s="6">
        <v>3</v>
      </c>
      <c r="B5" s="7" t="s">
        <v>3</v>
      </c>
      <c r="C5" s="6">
        <v>110130</v>
      </c>
      <c r="D5" s="6" t="s">
        <v>52</v>
      </c>
      <c r="E5" s="9">
        <f t="shared" si="0"/>
        <v>3</v>
      </c>
      <c r="F5" s="79"/>
      <c r="G5" s="94"/>
      <c r="H5" s="94"/>
      <c r="I5" s="39"/>
      <c r="J5" s="39"/>
      <c r="K5" s="92"/>
      <c r="L5" s="92"/>
      <c r="M5" s="39"/>
      <c r="N5" s="39"/>
      <c r="O5" s="33"/>
      <c r="P5" s="33"/>
      <c r="Q5" s="39"/>
      <c r="R5" s="39"/>
      <c r="S5" s="33"/>
      <c r="T5" s="33"/>
      <c r="U5" s="53"/>
      <c r="V5" s="53"/>
      <c r="W5" s="33"/>
      <c r="X5" s="33"/>
      <c r="Y5" s="53"/>
      <c r="Z5" s="53"/>
      <c r="AA5" s="33"/>
      <c r="AB5" s="33"/>
      <c r="AC5" s="53"/>
      <c r="AD5" s="53"/>
      <c r="AE5" s="33"/>
      <c r="AF5" s="33"/>
      <c r="AG5" s="53"/>
      <c r="AH5" s="81"/>
      <c r="AI5" s="33"/>
      <c r="AJ5" s="33"/>
      <c r="AK5" s="53"/>
      <c r="AL5" s="53"/>
      <c r="AM5" s="33">
        <v>2</v>
      </c>
      <c r="AN5" s="33">
        <v>840000</v>
      </c>
      <c r="AO5" s="53">
        <v>1</v>
      </c>
      <c r="AP5" s="53">
        <v>1000000</v>
      </c>
      <c r="AQ5" s="33"/>
      <c r="AR5" s="33"/>
      <c r="AS5" s="53"/>
      <c r="AT5" s="53"/>
      <c r="AU5" s="33"/>
      <c r="AV5" s="33"/>
      <c r="AW5" s="53"/>
      <c r="AX5" s="53"/>
      <c r="AY5" s="33"/>
      <c r="AZ5" s="33"/>
      <c r="BA5" s="53"/>
      <c r="BB5" s="53"/>
      <c r="BC5" s="33"/>
      <c r="BD5" s="33"/>
      <c r="BE5" s="42"/>
      <c r="BF5" s="42"/>
      <c r="BG5" s="33"/>
      <c r="BH5" s="33"/>
      <c r="BI5" s="53"/>
      <c r="BJ5" s="53"/>
      <c r="BK5" s="33"/>
      <c r="BL5" s="33"/>
      <c r="BM5" s="53"/>
      <c r="BN5" s="53"/>
      <c r="BO5" s="33"/>
      <c r="BP5" s="33"/>
      <c r="BQ5" s="53"/>
      <c r="BR5" s="53"/>
      <c r="BS5" s="33"/>
      <c r="BT5" s="33"/>
      <c r="BU5" s="53"/>
      <c r="BV5" s="53"/>
      <c r="BW5" s="33"/>
      <c r="BX5" s="33"/>
      <c r="BY5" s="53"/>
      <c r="BZ5" s="53"/>
      <c r="CA5" s="33"/>
      <c r="CB5" s="33"/>
      <c r="CC5" s="53"/>
      <c r="CD5" s="53"/>
      <c r="CE5" s="33"/>
      <c r="CF5" s="33"/>
      <c r="CG5" s="53"/>
      <c r="CH5" s="53"/>
      <c r="CI5" s="33"/>
      <c r="CJ5" s="33"/>
      <c r="CK5" s="53"/>
      <c r="CL5" s="53"/>
      <c r="CM5" s="33"/>
      <c r="CN5" s="33"/>
      <c r="CO5" s="42"/>
      <c r="CP5" s="42"/>
      <c r="CQ5" s="56"/>
      <c r="CR5" s="56"/>
      <c r="CS5" s="39"/>
      <c r="CT5" s="39"/>
      <c r="CU5" s="56"/>
      <c r="CV5" s="56"/>
      <c r="CW5" s="39"/>
      <c r="CX5" s="39"/>
      <c r="CY5" s="56"/>
      <c r="CZ5" s="56"/>
      <c r="DA5" s="39"/>
      <c r="DB5" s="39"/>
      <c r="DC5" s="56"/>
      <c r="DD5" s="56"/>
      <c r="DE5" s="39"/>
      <c r="DF5" s="39"/>
      <c r="DG5" s="58"/>
      <c r="DH5" s="58"/>
      <c r="DI5" s="39"/>
      <c r="DJ5" s="39"/>
      <c r="DK5" s="58"/>
      <c r="DL5" s="58"/>
      <c r="DM5" s="39"/>
      <c r="DN5" s="39"/>
      <c r="DO5" s="60"/>
      <c r="DP5" s="60"/>
      <c r="DQ5" s="39"/>
      <c r="DR5" s="39"/>
      <c r="DS5" s="60"/>
      <c r="DT5" s="60"/>
      <c r="DU5" s="39"/>
      <c r="DV5" s="39"/>
      <c r="DW5" s="62"/>
      <c r="DX5" s="62"/>
      <c r="DY5" s="39"/>
      <c r="DZ5" s="39"/>
      <c r="EA5" s="64"/>
      <c r="EB5" s="64"/>
      <c r="EC5" s="39"/>
      <c r="ED5" s="39"/>
      <c r="EE5" s="64"/>
      <c r="EF5" s="64"/>
      <c r="EG5" s="39"/>
      <c r="EH5" s="39"/>
      <c r="EI5" s="66"/>
      <c r="EJ5" s="66"/>
      <c r="EK5" s="39"/>
      <c r="EL5" s="39"/>
      <c r="EM5" s="66"/>
      <c r="EN5" s="66"/>
      <c r="EO5" s="39"/>
      <c r="EP5" s="39"/>
      <c r="EQ5" s="69"/>
      <c r="ER5" s="69"/>
    </row>
    <row r="6" spans="1:148" ht="15">
      <c r="A6" s="6">
        <v>4</v>
      </c>
      <c r="B6" s="7" t="s">
        <v>4</v>
      </c>
      <c r="C6" s="6">
        <v>110200</v>
      </c>
      <c r="D6" s="6" t="s">
        <v>52</v>
      </c>
      <c r="E6" s="9">
        <f t="shared" si="0"/>
        <v>1</v>
      </c>
      <c r="F6" s="79"/>
      <c r="G6" s="94"/>
      <c r="H6" s="94"/>
      <c r="I6" s="39"/>
      <c r="J6" s="39"/>
      <c r="K6" s="92"/>
      <c r="L6" s="92"/>
      <c r="M6" s="39"/>
      <c r="N6" s="39"/>
      <c r="O6" s="33"/>
      <c r="P6" s="33"/>
      <c r="Q6" s="39"/>
      <c r="R6" s="39"/>
      <c r="S6" s="33"/>
      <c r="T6" s="33"/>
      <c r="U6" s="53"/>
      <c r="V6" s="53"/>
      <c r="W6" s="33"/>
      <c r="X6" s="33"/>
      <c r="Y6" s="53"/>
      <c r="Z6" s="53"/>
      <c r="AA6" s="33"/>
      <c r="AB6" s="33"/>
      <c r="AC6" s="53"/>
      <c r="AD6" s="53"/>
      <c r="AE6" s="33"/>
      <c r="AF6" s="33"/>
      <c r="AG6" s="53"/>
      <c r="AH6" s="53"/>
      <c r="AI6" s="33"/>
      <c r="AJ6" s="33"/>
      <c r="AK6" s="53"/>
      <c r="AL6" s="53"/>
      <c r="AM6" s="33">
        <v>1</v>
      </c>
      <c r="AN6" s="33">
        <v>350000</v>
      </c>
      <c r="AO6" s="53"/>
      <c r="AP6" s="53"/>
      <c r="AQ6" s="33"/>
      <c r="AR6" s="33"/>
      <c r="AS6" s="53"/>
      <c r="AT6" s="53"/>
      <c r="AU6" s="33"/>
      <c r="AV6" s="33"/>
      <c r="AW6" s="53"/>
      <c r="AX6" s="53"/>
      <c r="AY6" s="33"/>
      <c r="AZ6" s="33"/>
      <c r="BA6" s="53"/>
      <c r="BB6" s="53"/>
      <c r="BC6" s="33"/>
      <c r="BD6" s="33"/>
      <c r="BE6" s="42"/>
      <c r="BF6" s="42"/>
      <c r="BG6" s="33"/>
      <c r="BH6" s="33"/>
      <c r="BI6" s="53"/>
      <c r="BJ6" s="53"/>
      <c r="BK6" s="33"/>
      <c r="BL6" s="33"/>
      <c r="BM6" s="53"/>
      <c r="BN6" s="53"/>
      <c r="BO6" s="33"/>
      <c r="BP6" s="33"/>
      <c r="BQ6" s="53"/>
      <c r="BR6" s="53"/>
      <c r="BS6" s="33"/>
      <c r="BT6" s="33"/>
      <c r="BU6" s="53"/>
      <c r="BV6" s="53"/>
      <c r="BW6" s="33"/>
      <c r="BX6" s="33"/>
      <c r="BY6" s="53"/>
      <c r="BZ6" s="53"/>
      <c r="CA6" s="33"/>
      <c r="CB6" s="33"/>
      <c r="CC6" s="53"/>
      <c r="CD6" s="53"/>
      <c r="CE6" s="33"/>
      <c r="CF6" s="33"/>
      <c r="CG6" s="53"/>
      <c r="CH6" s="53"/>
      <c r="CI6" s="33"/>
      <c r="CJ6" s="33"/>
      <c r="CK6" s="53"/>
      <c r="CL6" s="53"/>
      <c r="CM6" s="33"/>
      <c r="CN6" s="84"/>
      <c r="CO6" s="42"/>
      <c r="CP6" s="42"/>
      <c r="CQ6" s="56"/>
      <c r="CR6" s="56"/>
      <c r="CS6" s="39"/>
      <c r="CT6" s="39"/>
      <c r="CU6" s="56"/>
      <c r="CV6" s="56"/>
      <c r="CW6" s="39"/>
      <c r="CX6" s="39"/>
      <c r="CY6" s="56"/>
      <c r="CZ6" s="56"/>
      <c r="DA6" s="39"/>
      <c r="DB6" s="39"/>
      <c r="DC6" s="56"/>
      <c r="DD6" s="56"/>
      <c r="DE6" s="39"/>
      <c r="DF6" s="39"/>
      <c r="DG6" s="58"/>
      <c r="DH6" s="58"/>
      <c r="DI6" s="39"/>
      <c r="DJ6" s="39"/>
      <c r="DK6" s="58"/>
      <c r="DL6" s="58"/>
      <c r="DM6" s="39"/>
      <c r="DN6" s="39"/>
      <c r="DO6" s="60"/>
      <c r="DP6" s="60"/>
      <c r="DQ6" s="39"/>
      <c r="DR6" s="39"/>
      <c r="DS6" s="60"/>
      <c r="DT6" s="60"/>
      <c r="DU6" s="39"/>
      <c r="DV6" s="39"/>
      <c r="DW6" s="62"/>
      <c r="DX6" s="62"/>
      <c r="DY6" s="39"/>
      <c r="DZ6" s="39"/>
      <c r="EA6" s="64"/>
      <c r="EB6" s="64"/>
      <c r="EC6" s="39"/>
      <c r="ED6" s="39"/>
      <c r="EE6" s="64"/>
      <c r="EF6" s="64"/>
      <c r="EG6" s="39"/>
      <c r="EH6" s="39"/>
      <c r="EI6" s="66"/>
      <c r="EJ6" s="66"/>
      <c r="EK6" s="39"/>
      <c r="EL6" s="39"/>
      <c r="EM6" s="66"/>
      <c r="EN6" s="66"/>
      <c r="EO6" s="39"/>
      <c r="EP6" s="39"/>
      <c r="EQ6" s="69"/>
      <c r="ER6" s="69"/>
    </row>
    <row r="7" spans="1:148" ht="15">
      <c r="A7" s="6">
        <v>6</v>
      </c>
      <c r="B7" s="7" t="s">
        <v>5</v>
      </c>
      <c r="C7" s="6">
        <v>110310</v>
      </c>
      <c r="D7" s="6" t="s">
        <v>52</v>
      </c>
      <c r="E7" s="9">
        <f t="shared" si="0"/>
        <v>1</v>
      </c>
      <c r="F7" s="79">
        <v>346200</v>
      </c>
      <c r="G7" s="94"/>
      <c r="H7" s="94"/>
      <c r="I7" s="39"/>
      <c r="J7" s="39"/>
      <c r="K7" s="92"/>
      <c r="L7" s="92"/>
      <c r="M7" s="39"/>
      <c r="N7" s="39"/>
      <c r="O7" s="33"/>
      <c r="P7" s="33"/>
      <c r="Q7" s="39"/>
      <c r="R7" s="39"/>
      <c r="S7" s="33"/>
      <c r="T7" s="33"/>
      <c r="U7" s="53"/>
      <c r="V7" s="53"/>
      <c r="W7" s="33"/>
      <c r="X7" s="33"/>
      <c r="Y7" s="53"/>
      <c r="Z7" s="53"/>
      <c r="AA7" s="33"/>
      <c r="AB7" s="33"/>
      <c r="AC7" s="53"/>
      <c r="AD7" s="53"/>
      <c r="AE7" s="33">
        <v>1</v>
      </c>
      <c r="AF7" s="33">
        <v>370000</v>
      </c>
      <c r="AG7" s="53"/>
      <c r="AH7" s="53"/>
      <c r="AI7" s="33"/>
      <c r="AJ7" s="33"/>
      <c r="AK7" s="53"/>
      <c r="AL7" s="53"/>
      <c r="AM7" s="33"/>
      <c r="AN7" s="33"/>
      <c r="AO7" s="53"/>
      <c r="AP7" s="53"/>
      <c r="AQ7" s="33"/>
      <c r="AR7" s="33"/>
      <c r="AS7" s="53"/>
      <c r="AT7" s="53"/>
      <c r="AU7" s="33"/>
      <c r="AV7" s="33"/>
      <c r="AW7" s="53"/>
      <c r="AX7" s="53"/>
      <c r="AY7" s="33"/>
      <c r="AZ7" s="80"/>
      <c r="BA7" s="53"/>
      <c r="BB7" s="53"/>
      <c r="BC7" s="33"/>
      <c r="BD7" s="33"/>
      <c r="BE7" s="42"/>
      <c r="BF7" s="42"/>
      <c r="BG7" s="33"/>
      <c r="BH7" s="33"/>
      <c r="BI7" s="53"/>
      <c r="BJ7" s="53"/>
      <c r="BK7" s="33"/>
      <c r="BL7" s="33"/>
      <c r="BM7" s="53"/>
      <c r="BN7" s="53"/>
      <c r="BO7" s="33"/>
      <c r="BP7" s="33"/>
      <c r="BQ7" s="53"/>
      <c r="BR7" s="53"/>
      <c r="BS7" s="33"/>
      <c r="BT7" s="33"/>
      <c r="BU7" s="53"/>
      <c r="BV7" s="53"/>
      <c r="BW7" s="33"/>
      <c r="BX7" s="33"/>
      <c r="BY7" s="53"/>
      <c r="BZ7" s="53"/>
      <c r="CA7" s="33"/>
      <c r="CB7" s="33"/>
      <c r="CC7" s="53"/>
      <c r="CD7" s="53"/>
      <c r="CE7" s="33"/>
      <c r="CF7" s="33"/>
      <c r="CG7" s="53"/>
      <c r="CH7" s="53"/>
      <c r="CI7" s="33"/>
      <c r="CJ7" s="33"/>
      <c r="CK7" s="53"/>
      <c r="CL7" s="53"/>
      <c r="CM7" s="33"/>
      <c r="CN7" s="33"/>
      <c r="CO7" s="42"/>
      <c r="CP7" s="42"/>
      <c r="CQ7" s="56"/>
      <c r="CR7" s="56"/>
      <c r="CS7" s="39"/>
      <c r="CT7" s="39"/>
      <c r="CU7" s="56"/>
      <c r="CV7" s="56"/>
      <c r="CW7" s="39"/>
      <c r="CX7" s="39"/>
      <c r="CY7" s="56"/>
      <c r="CZ7" s="56"/>
      <c r="DA7" s="39"/>
      <c r="DB7" s="39"/>
      <c r="DC7" s="56"/>
      <c r="DD7" s="56"/>
      <c r="DE7" s="39"/>
      <c r="DF7" s="39"/>
      <c r="DG7" s="58"/>
      <c r="DH7" s="58"/>
      <c r="DI7" s="39"/>
      <c r="DJ7" s="39"/>
      <c r="DK7" s="58"/>
      <c r="DL7" s="58"/>
      <c r="DM7" s="39"/>
      <c r="DN7" s="39"/>
      <c r="DO7" s="60"/>
      <c r="DP7" s="60"/>
      <c r="DQ7" s="39"/>
      <c r="DR7" s="39"/>
      <c r="DS7" s="60"/>
      <c r="DT7" s="60"/>
      <c r="DU7" s="39"/>
      <c r="DV7" s="39"/>
      <c r="DW7" s="62"/>
      <c r="DX7" s="62"/>
      <c r="DY7" s="39"/>
      <c r="DZ7" s="39"/>
      <c r="EA7" s="64"/>
      <c r="EB7" s="64"/>
      <c r="EC7" s="39"/>
      <c r="ED7" s="39"/>
      <c r="EE7" s="64"/>
      <c r="EF7" s="64"/>
      <c r="EG7" s="39"/>
      <c r="EH7" s="39"/>
      <c r="EI7" s="66"/>
      <c r="EJ7" s="66"/>
      <c r="EK7" s="39"/>
      <c r="EL7" s="39"/>
      <c r="EM7" s="66"/>
      <c r="EN7" s="66"/>
      <c r="EO7" s="39"/>
      <c r="EP7" s="39"/>
      <c r="EQ7" s="69"/>
      <c r="ER7" s="69"/>
    </row>
    <row r="8" spans="1:148" ht="15">
      <c r="A8" s="6">
        <v>7</v>
      </c>
      <c r="B8" s="7" t="s">
        <v>56</v>
      </c>
      <c r="C8" s="6">
        <v>110320</v>
      </c>
      <c r="D8" s="6" t="s">
        <v>52</v>
      </c>
      <c r="E8" s="9">
        <f t="shared" si="0"/>
        <v>1</v>
      </c>
      <c r="F8" s="79"/>
      <c r="G8" s="94"/>
      <c r="H8" s="94"/>
      <c r="I8" s="39"/>
      <c r="J8" s="39"/>
      <c r="K8" s="92"/>
      <c r="L8" s="92"/>
      <c r="M8" s="39">
        <v>1</v>
      </c>
      <c r="N8" s="39">
        <v>240500</v>
      </c>
      <c r="O8" s="33"/>
      <c r="P8" s="33"/>
      <c r="Q8" s="39"/>
      <c r="R8" s="39"/>
      <c r="S8" s="33"/>
      <c r="T8" s="33"/>
      <c r="U8" s="53"/>
      <c r="V8" s="53"/>
      <c r="W8" s="33"/>
      <c r="X8" s="33"/>
      <c r="Y8" s="53"/>
      <c r="Z8" s="53"/>
      <c r="AA8" s="33"/>
      <c r="AB8" s="33"/>
      <c r="AC8" s="53"/>
      <c r="AD8" s="53"/>
      <c r="AE8" s="33"/>
      <c r="AF8" s="33"/>
      <c r="AG8" s="53"/>
      <c r="AH8" s="53"/>
      <c r="AI8" s="33"/>
      <c r="AJ8" s="33"/>
      <c r="AK8" s="53"/>
      <c r="AL8" s="53"/>
      <c r="AM8" s="33"/>
      <c r="AN8" s="33"/>
      <c r="AO8" s="53"/>
      <c r="AP8" s="53"/>
      <c r="AQ8" s="33"/>
      <c r="AR8" s="33"/>
      <c r="AS8" s="53"/>
      <c r="AT8" s="53"/>
      <c r="AU8" s="33"/>
      <c r="AV8" s="33"/>
      <c r="AW8" s="53"/>
      <c r="AX8" s="53"/>
      <c r="AY8" s="33"/>
      <c r="AZ8" s="33"/>
      <c r="BA8" s="53"/>
      <c r="BB8" s="53"/>
      <c r="BC8" s="33"/>
      <c r="BD8" s="33"/>
      <c r="BE8" s="42"/>
      <c r="BF8" s="42"/>
      <c r="BG8" s="33"/>
      <c r="BH8" s="33"/>
      <c r="BI8" s="53"/>
      <c r="BJ8" s="53"/>
      <c r="BK8" s="33"/>
      <c r="BL8" s="33"/>
      <c r="BM8" s="53"/>
      <c r="BN8" s="53"/>
      <c r="BO8" s="33"/>
      <c r="BP8" s="33"/>
      <c r="BQ8" s="53"/>
      <c r="BR8" s="53"/>
      <c r="BS8" s="33"/>
      <c r="BT8" s="33"/>
      <c r="BU8" s="53"/>
      <c r="BV8" s="53"/>
      <c r="BW8" s="33"/>
      <c r="BX8" s="33"/>
      <c r="BY8" s="53"/>
      <c r="BZ8" s="53"/>
      <c r="CA8" s="33"/>
      <c r="CB8" s="33"/>
      <c r="CC8" s="53"/>
      <c r="CD8" s="53"/>
      <c r="CE8" s="33"/>
      <c r="CF8" s="33"/>
      <c r="CG8" s="53"/>
      <c r="CH8" s="53"/>
      <c r="CI8" s="33"/>
      <c r="CJ8" s="33"/>
      <c r="CK8" s="53"/>
      <c r="CL8" s="53"/>
      <c r="CM8" s="33"/>
      <c r="CN8" s="33"/>
      <c r="CO8" s="42"/>
      <c r="CP8" s="42"/>
      <c r="CQ8" s="56"/>
      <c r="CR8" s="56"/>
      <c r="CS8" s="39"/>
      <c r="CT8" s="39"/>
      <c r="CU8" s="56"/>
      <c r="CV8" s="56"/>
      <c r="CW8" s="39"/>
      <c r="CX8" s="39"/>
      <c r="CY8" s="56"/>
      <c r="CZ8" s="56"/>
      <c r="DA8" s="39"/>
      <c r="DB8" s="39"/>
      <c r="DC8" s="56"/>
      <c r="DD8" s="56"/>
      <c r="DE8" s="39"/>
      <c r="DF8" s="39"/>
      <c r="DG8" s="58"/>
      <c r="DH8" s="58"/>
      <c r="DI8" s="39"/>
      <c r="DJ8" s="39"/>
      <c r="DK8" s="58"/>
      <c r="DL8" s="58"/>
      <c r="DM8" s="39"/>
      <c r="DN8" s="39"/>
      <c r="DO8" s="60"/>
      <c r="DP8" s="60"/>
      <c r="DQ8" s="39"/>
      <c r="DR8" s="39"/>
      <c r="DS8" s="60"/>
      <c r="DT8" s="60"/>
      <c r="DU8" s="39"/>
      <c r="DV8" s="39"/>
      <c r="DW8" s="62"/>
      <c r="DX8" s="62"/>
      <c r="DY8" s="39"/>
      <c r="DZ8" s="39"/>
      <c r="EA8" s="64"/>
      <c r="EB8" s="64"/>
      <c r="EC8" s="39"/>
      <c r="ED8" s="39"/>
      <c r="EE8" s="64"/>
      <c r="EF8" s="64"/>
      <c r="EG8" s="39"/>
      <c r="EH8" s="39"/>
      <c r="EI8" s="66"/>
      <c r="EJ8" s="66"/>
      <c r="EK8" s="39"/>
      <c r="EL8" s="39"/>
      <c r="EM8" s="66"/>
      <c r="EN8" s="66"/>
      <c r="EO8" s="39"/>
      <c r="EP8" s="39"/>
      <c r="EQ8" s="69"/>
      <c r="ER8" s="69"/>
    </row>
    <row r="9" spans="1:148" ht="15">
      <c r="A9" s="6">
        <v>8</v>
      </c>
      <c r="B9" s="7" t="s">
        <v>76</v>
      </c>
      <c r="C9" s="6">
        <v>110330</v>
      </c>
      <c r="D9" s="6" t="s">
        <v>52</v>
      </c>
      <c r="E9" s="9">
        <f t="shared" si="0"/>
        <v>2</v>
      </c>
      <c r="F9" s="79">
        <v>299760</v>
      </c>
      <c r="G9" s="94"/>
      <c r="H9" s="94"/>
      <c r="I9" s="39"/>
      <c r="J9" s="39"/>
      <c r="K9" s="92"/>
      <c r="L9" s="92"/>
      <c r="M9" s="39"/>
      <c r="N9" s="39"/>
      <c r="O9" s="33"/>
      <c r="P9" s="33"/>
      <c r="Q9" s="39"/>
      <c r="R9" s="39"/>
      <c r="S9" s="33"/>
      <c r="T9" s="33"/>
      <c r="U9" s="53"/>
      <c r="V9" s="53"/>
      <c r="W9" s="33"/>
      <c r="X9" s="33"/>
      <c r="Y9" s="53"/>
      <c r="Z9" s="53"/>
      <c r="AA9" s="33"/>
      <c r="AB9" s="33"/>
      <c r="AC9" s="53"/>
      <c r="AD9" s="53"/>
      <c r="AE9" s="33"/>
      <c r="AF9" s="33"/>
      <c r="AG9" s="53"/>
      <c r="AH9" s="81"/>
      <c r="AI9" s="33"/>
      <c r="AJ9" s="33"/>
      <c r="AK9" s="53"/>
      <c r="AL9" s="53"/>
      <c r="AM9" s="33">
        <v>2</v>
      </c>
      <c r="AN9" s="33">
        <v>600000</v>
      </c>
      <c r="AO9" s="53"/>
      <c r="AP9" s="53"/>
      <c r="AQ9" s="33"/>
      <c r="AR9" s="33"/>
      <c r="AS9" s="53"/>
      <c r="AT9" s="53"/>
      <c r="AU9" s="33"/>
      <c r="AV9" s="33"/>
      <c r="AW9" s="53"/>
      <c r="AX9" s="53"/>
      <c r="AY9" s="33"/>
      <c r="AZ9" s="33"/>
      <c r="BA9" s="53"/>
      <c r="BB9" s="53"/>
      <c r="BC9" s="33"/>
      <c r="BD9" s="33"/>
      <c r="BE9" s="42"/>
      <c r="BF9" s="42"/>
      <c r="BG9" s="33"/>
      <c r="BH9" s="33"/>
      <c r="BI9" s="53"/>
      <c r="BJ9" s="53"/>
      <c r="BK9" s="33"/>
      <c r="BL9" s="33"/>
      <c r="BM9" s="53"/>
      <c r="BN9" s="53"/>
      <c r="BO9" s="33"/>
      <c r="BP9" s="33"/>
      <c r="BQ9" s="53"/>
      <c r="BR9" s="53"/>
      <c r="BS9" s="33"/>
      <c r="BT9" s="33"/>
      <c r="BU9" s="53"/>
      <c r="BV9" s="53"/>
      <c r="BW9" s="33"/>
      <c r="BX9" s="33"/>
      <c r="BY9" s="53"/>
      <c r="BZ9" s="53"/>
      <c r="CA9" s="33"/>
      <c r="CB9" s="33"/>
      <c r="CC9" s="53"/>
      <c r="CD9" s="53"/>
      <c r="CE9" s="33"/>
      <c r="CF9" s="33"/>
      <c r="CG9" s="53"/>
      <c r="CH9" s="53"/>
      <c r="CI9" s="33"/>
      <c r="CJ9" s="33"/>
      <c r="CK9" s="53"/>
      <c r="CL9" s="53"/>
      <c r="CM9" s="33"/>
      <c r="CN9" s="33"/>
      <c r="CO9" s="42"/>
      <c r="CP9" s="42"/>
      <c r="CQ9" s="56"/>
      <c r="CR9" s="56"/>
      <c r="CS9" s="39"/>
      <c r="CT9" s="39"/>
      <c r="CU9" s="56"/>
      <c r="CV9" s="56"/>
      <c r="CW9" s="39"/>
      <c r="CX9" s="39"/>
      <c r="CY9" s="56"/>
      <c r="CZ9" s="56"/>
      <c r="DA9" s="39"/>
      <c r="DB9" s="39"/>
      <c r="DC9" s="56"/>
      <c r="DD9" s="56"/>
      <c r="DE9" s="39"/>
      <c r="DF9" s="39"/>
      <c r="DG9" s="58"/>
      <c r="DH9" s="58"/>
      <c r="DI9" s="39"/>
      <c r="DJ9" s="39"/>
      <c r="DK9" s="58"/>
      <c r="DL9" s="58"/>
      <c r="DM9" s="39"/>
      <c r="DN9" s="39"/>
      <c r="DO9" s="60"/>
      <c r="DP9" s="60"/>
      <c r="DQ9" s="39"/>
      <c r="DR9" s="39"/>
      <c r="DS9" s="60"/>
      <c r="DT9" s="60"/>
      <c r="DU9" s="39"/>
      <c r="DV9" s="39"/>
      <c r="DW9" s="62"/>
      <c r="DX9" s="62"/>
      <c r="DY9" s="39"/>
      <c r="DZ9" s="39"/>
      <c r="EA9" s="64"/>
      <c r="EB9" s="64"/>
      <c r="EC9" s="39"/>
      <c r="ED9" s="39"/>
      <c r="EE9" s="64"/>
      <c r="EF9" s="64"/>
      <c r="EG9" s="39"/>
      <c r="EH9" s="39"/>
      <c r="EI9" s="66"/>
      <c r="EJ9" s="66"/>
      <c r="EK9" s="39"/>
      <c r="EL9" s="39"/>
      <c r="EM9" s="66"/>
      <c r="EN9" s="66"/>
      <c r="EO9" s="39"/>
      <c r="EP9" s="39"/>
      <c r="EQ9" s="69"/>
      <c r="ER9" s="69"/>
    </row>
    <row r="10" spans="1:148" ht="15">
      <c r="A10" s="6">
        <v>9</v>
      </c>
      <c r="B10" s="7" t="s">
        <v>57</v>
      </c>
      <c r="C10" s="6">
        <v>110340</v>
      </c>
      <c r="D10" s="6" t="s">
        <v>52</v>
      </c>
      <c r="E10" s="9">
        <f t="shared" si="0"/>
        <v>3</v>
      </c>
      <c r="F10" s="79">
        <v>147600</v>
      </c>
      <c r="G10" s="94"/>
      <c r="H10" s="94"/>
      <c r="I10" s="39"/>
      <c r="J10" s="39"/>
      <c r="K10" s="92"/>
      <c r="L10" s="92"/>
      <c r="M10" s="39"/>
      <c r="N10" s="39"/>
      <c r="O10" s="33"/>
      <c r="P10" s="33"/>
      <c r="Q10" s="39"/>
      <c r="R10" s="39"/>
      <c r="S10" s="33"/>
      <c r="T10" s="33"/>
      <c r="U10" s="53"/>
      <c r="V10" s="53"/>
      <c r="W10" s="33"/>
      <c r="X10" s="33"/>
      <c r="Y10" s="53"/>
      <c r="Z10" s="53"/>
      <c r="AA10" s="33"/>
      <c r="AB10" s="33"/>
      <c r="AC10" s="53"/>
      <c r="AD10" s="53"/>
      <c r="AE10" s="33"/>
      <c r="AF10" s="33"/>
      <c r="AG10" s="53"/>
      <c r="AH10" s="53"/>
      <c r="AI10" s="33"/>
      <c r="AJ10" s="33"/>
      <c r="AK10" s="53"/>
      <c r="AL10" s="53"/>
      <c r="AM10" s="33"/>
      <c r="AN10" s="33"/>
      <c r="AO10" s="53"/>
      <c r="AP10" s="53"/>
      <c r="AQ10" s="33"/>
      <c r="AR10" s="33"/>
      <c r="AS10" s="53">
        <v>1</v>
      </c>
      <c r="AT10" s="53">
        <v>147600</v>
      </c>
      <c r="AU10" s="33"/>
      <c r="AV10" s="33"/>
      <c r="AW10" s="53"/>
      <c r="AX10" s="53"/>
      <c r="AY10" s="33"/>
      <c r="AZ10" s="33"/>
      <c r="BA10" s="53"/>
      <c r="BB10" s="53"/>
      <c r="BC10" s="33">
        <v>2</v>
      </c>
      <c r="BD10" s="33">
        <v>240000</v>
      </c>
      <c r="BE10" s="42"/>
      <c r="BF10" s="42"/>
      <c r="BG10" s="33"/>
      <c r="BH10" s="33"/>
      <c r="BI10" s="53"/>
      <c r="BJ10" s="53"/>
      <c r="BK10" s="33"/>
      <c r="BL10" s="33"/>
      <c r="BM10" s="53"/>
      <c r="BN10" s="53"/>
      <c r="BO10" s="33"/>
      <c r="BP10" s="33"/>
      <c r="BQ10" s="53"/>
      <c r="BR10" s="53"/>
      <c r="BS10" s="33"/>
      <c r="BT10" s="33"/>
      <c r="BU10" s="53"/>
      <c r="BV10" s="53"/>
      <c r="BW10" s="33"/>
      <c r="BX10" s="33"/>
      <c r="BY10" s="53"/>
      <c r="BZ10" s="53"/>
      <c r="CA10" s="33"/>
      <c r="CB10" s="33"/>
      <c r="CC10" s="53"/>
      <c r="CD10" s="53"/>
      <c r="CE10" s="33"/>
      <c r="CF10" s="33"/>
      <c r="CG10" s="53"/>
      <c r="CH10" s="53"/>
      <c r="CI10" s="33"/>
      <c r="CJ10" s="33"/>
      <c r="CK10" s="53"/>
      <c r="CL10" s="53"/>
      <c r="CM10" s="33"/>
      <c r="CN10" s="33"/>
      <c r="CO10" s="42"/>
      <c r="CP10" s="42"/>
      <c r="CQ10" s="56"/>
      <c r="CR10" s="56"/>
      <c r="CS10" s="39"/>
      <c r="CT10" s="39"/>
      <c r="CU10" s="56"/>
      <c r="CV10" s="56"/>
      <c r="CW10" s="39"/>
      <c r="CX10" s="39"/>
      <c r="CY10" s="56"/>
      <c r="CZ10" s="56"/>
      <c r="DA10" s="39"/>
      <c r="DB10" s="39"/>
      <c r="DC10" s="56"/>
      <c r="DD10" s="56"/>
      <c r="DE10" s="39"/>
      <c r="DF10" s="39"/>
      <c r="DG10" s="58"/>
      <c r="DH10" s="58"/>
      <c r="DI10" s="39"/>
      <c r="DJ10" s="39"/>
      <c r="DK10" s="58"/>
      <c r="DL10" s="58"/>
      <c r="DM10" s="39"/>
      <c r="DN10" s="39"/>
      <c r="DO10" s="60"/>
      <c r="DP10" s="60"/>
      <c r="DQ10" s="39"/>
      <c r="DR10" s="39"/>
      <c r="DS10" s="60"/>
      <c r="DT10" s="60"/>
      <c r="DU10" s="39"/>
      <c r="DV10" s="39"/>
      <c r="DW10" s="62"/>
      <c r="DX10" s="62"/>
      <c r="DY10" s="39"/>
      <c r="DZ10" s="39"/>
      <c r="EA10" s="64"/>
      <c r="EB10" s="64"/>
      <c r="EC10" s="39"/>
      <c r="ED10" s="39"/>
      <c r="EE10" s="64"/>
      <c r="EF10" s="64"/>
      <c r="EG10" s="39"/>
      <c r="EH10" s="39"/>
      <c r="EI10" s="66"/>
      <c r="EJ10" s="66"/>
      <c r="EK10" s="39"/>
      <c r="EL10" s="39"/>
      <c r="EM10" s="66"/>
      <c r="EN10" s="66"/>
      <c r="EO10" s="39"/>
      <c r="EP10" s="39"/>
      <c r="EQ10" s="69"/>
      <c r="ER10" s="69"/>
    </row>
    <row r="11" spans="1:148" ht="15">
      <c r="A11" s="6">
        <v>12</v>
      </c>
      <c r="B11" s="7" t="s">
        <v>6</v>
      </c>
      <c r="C11" s="6">
        <v>110410</v>
      </c>
      <c r="D11" s="6" t="s">
        <v>52</v>
      </c>
      <c r="E11" s="9">
        <f t="shared" si="0"/>
        <v>4</v>
      </c>
      <c r="F11" s="79">
        <v>462</v>
      </c>
      <c r="G11" s="94"/>
      <c r="H11" s="94"/>
      <c r="I11" s="39"/>
      <c r="J11" s="39"/>
      <c r="K11" s="92"/>
      <c r="L11" s="92"/>
      <c r="M11" s="39"/>
      <c r="N11" s="39"/>
      <c r="O11" s="33"/>
      <c r="P11" s="33"/>
      <c r="Q11" s="39"/>
      <c r="R11" s="39"/>
      <c r="S11" s="33"/>
      <c r="T11" s="33"/>
      <c r="U11" s="53"/>
      <c r="V11" s="53"/>
      <c r="W11" s="33"/>
      <c r="X11" s="33"/>
      <c r="Y11" s="53"/>
      <c r="Z11" s="53"/>
      <c r="AA11" s="33"/>
      <c r="AB11" s="33"/>
      <c r="AC11" s="53"/>
      <c r="AD11" s="53"/>
      <c r="AE11" s="33"/>
      <c r="AF11" s="33"/>
      <c r="AG11" s="53"/>
      <c r="AH11" s="53"/>
      <c r="AI11" s="33">
        <v>2</v>
      </c>
      <c r="AJ11" s="33">
        <v>4000</v>
      </c>
      <c r="AK11" s="53"/>
      <c r="AL11" s="53"/>
      <c r="AM11" s="33">
        <v>2</v>
      </c>
      <c r="AN11" s="33">
        <v>1000</v>
      </c>
      <c r="AO11" s="53"/>
      <c r="AP11" s="53"/>
      <c r="AQ11" s="33"/>
      <c r="AR11" s="33"/>
      <c r="AS11" s="53"/>
      <c r="AT11" s="53"/>
      <c r="AU11" s="33"/>
      <c r="AV11" s="33"/>
      <c r="AW11" s="53"/>
      <c r="AX11" s="53"/>
      <c r="AY11" s="33"/>
      <c r="AZ11" s="33"/>
      <c r="BA11" s="53"/>
      <c r="BB11" s="53"/>
      <c r="BC11" s="33"/>
      <c r="BD11" s="33"/>
      <c r="BE11" s="42"/>
      <c r="BF11" s="42"/>
      <c r="BG11" s="33"/>
      <c r="BH11" s="33"/>
      <c r="BI11" s="53"/>
      <c r="BJ11" s="53"/>
      <c r="BK11" s="33"/>
      <c r="BL11" s="33"/>
      <c r="BM11" s="53"/>
      <c r="BN11" s="53"/>
      <c r="BO11" s="33"/>
      <c r="BP11" s="33"/>
      <c r="BQ11" s="53"/>
      <c r="BR11" s="53"/>
      <c r="BS11" s="33"/>
      <c r="BT11" s="33"/>
      <c r="BU11" s="53"/>
      <c r="BV11" s="53"/>
      <c r="BW11" s="33"/>
      <c r="BX11" s="85"/>
      <c r="BY11" s="53"/>
      <c r="BZ11" s="53"/>
      <c r="CA11" s="33"/>
      <c r="CB11" s="33"/>
      <c r="CC11" s="53"/>
      <c r="CD11" s="53"/>
      <c r="CE11" s="33"/>
      <c r="CF11" s="33"/>
      <c r="CG11" s="53"/>
      <c r="CH11" s="53"/>
      <c r="CI11" s="33"/>
      <c r="CJ11" s="33"/>
      <c r="CK11" s="53"/>
      <c r="CL11" s="53"/>
      <c r="CM11" s="33"/>
      <c r="CN11" s="33"/>
      <c r="CO11" s="42"/>
      <c r="CP11" s="42"/>
      <c r="CQ11" s="56"/>
      <c r="CR11" s="56"/>
      <c r="CS11" s="39"/>
      <c r="CT11" s="39"/>
      <c r="CU11" s="56"/>
      <c r="CV11" s="56"/>
      <c r="CW11" s="39"/>
      <c r="CX11" s="39"/>
      <c r="CY11" s="56"/>
      <c r="CZ11" s="56"/>
      <c r="DA11" s="39"/>
      <c r="DB11" s="39"/>
      <c r="DC11" s="56"/>
      <c r="DD11" s="56"/>
      <c r="DE11" s="39"/>
      <c r="DF11" s="39"/>
      <c r="DG11" s="58"/>
      <c r="DH11" s="58"/>
      <c r="DI11" s="39"/>
      <c r="DJ11" s="39"/>
      <c r="DK11" s="58"/>
      <c r="DL11" s="58"/>
      <c r="DM11" s="39"/>
      <c r="DN11" s="39"/>
      <c r="DO11" s="60"/>
      <c r="DP11" s="60"/>
      <c r="DQ11" s="39"/>
      <c r="DR11" s="39"/>
      <c r="DS11" s="60"/>
      <c r="DT11" s="60"/>
      <c r="DU11" s="39"/>
      <c r="DV11" s="39"/>
      <c r="DW11" s="62"/>
      <c r="DX11" s="62"/>
      <c r="DY11" s="39"/>
      <c r="DZ11" s="39"/>
      <c r="EA11" s="64"/>
      <c r="EB11" s="64"/>
      <c r="EC11" s="39"/>
      <c r="ED11" s="39"/>
      <c r="EE11" s="64"/>
      <c r="EF11" s="64"/>
      <c r="EG11" s="39"/>
      <c r="EH11" s="39"/>
      <c r="EI11" s="66"/>
      <c r="EJ11" s="66"/>
      <c r="EK11" s="39"/>
      <c r="EL11" s="39"/>
      <c r="EM11" s="66"/>
      <c r="EN11" s="66"/>
      <c r="EO11" s="39"/>
      <c r="EP11" s="39"/>
      <c r="EQ11" s="69"/>
      <c r="ER11" s="69"/>
    </row>
    <row r="12" spans="1:148" ht="15">
      <c r="A12" s="6">
        <v>13</v>
      </c>
      <c r="B12" s="95" t="s">
        <v>7</v>
      </c>
      <c r="C12" s="6">
        <v>110420</v>
      </c>
      <c r="D12" s="6" t="s">
        <v>52</v>
      </c>
      <c r="E12" s="9">
        <f t="shared" si="0"/>
        <v>9</v>
      </c>
      <c r="F12" s="79">
        <v>420</v>
      </c>
      <c r="G12" s="94">
        <v>3</v>
      </c>
      <c r="H12" s="94">
        <v>1500</v>
      </c>
      <c r="I12" s="39"/>
      <c r="J12" s="39"/>
      <c r="K12" s="92"/>
      <c r="L12" s="92"/>
      <c r="M12" s="39"/>
      <c r="N12" s="39"/>
      <c r="O12" s="33"/>
      <c r="P12" s="33"/>
      <c r="Q12" s="39"/>
      <c r="R12" s="39"/>
      <c r="S12" s="33"/>
      <c r="T12" s="33"/>
      <c r="U12" s="53"/>
      <c r="V12" s="53"/>
      <c r="W12" s="33"/>
      <c r="X12" s="33"/>
      <c r="Y12" s="53"/>
      <c r="Z12" s="53"/>
      <c r="AA12" s="33"/>
      <c r="AB12" s="33"/>
      <c r="AC12" s="53"/>
      <c r="AD12" s="53"/>
      <c r="AE12" s="33"/>
      <c r="AF12" s="33"/>
      <c r="AG12" s="53"/>
      <c r="AH12" s="53"/>
      <c r="AI12" s="33">
        <v>2</v>
      </c>
      <c r="AJ12" s="33">
        <v>2000</v>
      </c>
      <c r="AK12" s="53"/>
      <c r="AL12" s="53"/>
      <c r="AM12" s="33"/>
      <c r="AN12" s="33"/>
      <c r="AO12" s="53"/>
      <c r="AP12" s="53"/>
      <c r="AQ12" s="33"/>
      <c r="AR12" s="33"/>
      <c r="AS12" s="53"/>
      <c r="AT12" s="53"/>
      <c r="AU12" s="33"/>
      <c r="AV12" s="33"/>
      <c r="AW12" s="53"/>
      <c r="AX12" s="53"/>
      <c r="AY12" s="33"/>
      <c r="AZ12" s="33"/>
      <c r="BA12" s="53"/>
      <c r="BB12" s="53"/>
      <c r="BC12" s="33"/>
      <c r="BD12" s="33"/>
      <c r="BE12" s="42"/>
      <c r="BF12" s="42"/>
      <c r="BG12" s="33"/>
      <c r="BH12" s="33"/>
      <c r="BI12" s="83">
        <v>2</v>
      </c>
      <c r="BJ12" s="83">
        <v>900</v>
      </c>
      <c r="BK12" s="33"/>
      <c r="BL12" s="33"/>
      <c r="BM12" s="53"/>
      <c r="BN12" s="53"/>
      <c r="BO12" s="33"/>
      <c r="BP12" s="33"/>
      <c r="BQ12" s="53"/>
      <c r="BR12" s="53"/>
      <c r="BS12" s="33"/>
      <c r="BT12" s="33"/>
      <c r="BU12" s="53"/>
      <c r="BV12" s="53"/>
      <c r="BW12" s="33"/>
      <c r="BX12" s="33"/>
      <c r="BY12" s="53"/>
      <c r="BZ12" s="53"/>
      <c r="CA12" s="33"/>
      <c r="CB12" s="33"/>
      <c r="CC12" s="53"/>
      <c r="CD12" s="53"/>
      <c r="CE12" s="33"/>
      <c r="CF12" s="33"/>
      <c r="CG12" s="53">
        <v>2</v>
      </c>
      <c r="CH12" s="53">
        <v>800</v>
      </c>
      <c r="CI12" s="33"/>
      <c r="CJ12" s="33"/>
      <c r="CK12" s="53"/>
      <c r="CL12" s="53"/>
      <c r="CM12" s="33"/>
      <c r="CN12" s="33"/>
      <c r="CO12" s="42"/>
      <c r="CP12" s="42"/>
      <c r="CQ12" s="56"/>
      <c r="CR12" s="56"/>
      <c r="CS12" s="39"/>
      <c r="CT12" s="39"/>
      <c r="CU12" s="56"/>
      <c r="CV12" s="56"/>
      <c r="CW12" s="39"/>
      <c r="CX12" s="39"/>
      <c r="CY12" s="56"/>
      <c r="CZ12" s="56"/>
      <c r="DA12" s="39"/>
      <c r="DB12" s="39"/>
      <c r="DC12" s="56"/>
      <c r="DD12" s="56"/>
      <c r="DE12" s="39"/>
      <c r="DF12" s="39"/>
      <c r="DG12" s="58"/>
      <c r="DH12" s="58"/>
      <c r="DI12" s="39"/>
      <c r="DJ12" s="39"/>
      <c r="DK12" s="58"/>
      <c r="DL12" s="58"/>
      <c r="DM12" s="39"/>
      <c r="DN12" s="39"/>
      <c r="DO12" s="60"/>
      <c r="DP12" s="60"/>
      <c r="DQ12" s="39"/>
      <c r="DR12" s="39"/>
      <c r="DS12" s="60"/>
      <c r="DT12" s="60"/>
      <c r="DU12" s="39"/>
      <c r="DV12" s="39"/>
      <c r="DW12" s="62"/>
      <c r="DX12" s="62"/>
      <c r="DY12" s="39"/>
      <c r="DZ12" s="39"/>
      <c r="EA12" s="64"/>
      <c r="EB12" s="64"/>
      <c r="EC12" s="39"/>
      <c r="ED12" s="39"/>
      <c r="EE12" s="64"/>
      <c r="EF12" s="64"/>
      <c r="EG12" s="39"/>
      <c r="EH12" s="39"/>
      <c r="EI12" s="66"/>
      <c r="EJ12" s="66"/>
      <c r="EK12" s="39"/>
      <c r="EL12" s="39"/>
      <c r="EM12" s="66"/>
      <c r="EN12" s="66"/>
      <c r="EO12" s="39"/>
      <c r="EP12" s="39"/>
      <c r="EQ12" s="69"/>
      <c r="ER12" s="69"/>
    </row>
    <row r="13" spans="1:148" ht="15">
      <c r="A13" s="6">
        <v>14</v>
      </c>
      <c r="B13" s="95" t="s">
        <v>8</v>
      </c>
      <c r="C13" s="6">
        <v>110430</v>
      </c>
      <c r="D13" s="17" t="s">
        <v>52</v>
      </c>
      <c r="E13" s="9">
        <f t="shared" si="0"/>
        <v>8</v>
      </c>
      <c r="F13" s="79">
        <v>474</v>
      </c>
      <c r="G13" s="94">
        <v>1</v>
      </c>
      <c r="H13" s="94">
        <v>500</v>
      </c>
      <c r="I13" s="39"/>
      <c r="J13" s="39"/>
      <c r="K13" s="92"/>
      <c r="L13" s="92"/>
      <c r="M13" s="39"/>
      <c r="N13" s="39"/>
      <c r="O13" s="33"/>
      <c r="P13" s="33"/>
      <c r="Q13" s="39"/>
      <c r="R13" s="39"/>
      <c r="S13" s="33"/>
      <c r="T13" s="33"/>
      <c r="U13" s="53"/>
      <c r="V13" s="53"/>
      <c r="W13" s="33"/>
      <c r="X13" s="33"/>
      <c r="Y13" s="53"/>
      <c r="Z13" s="53"/>
      <c r="AA13" s="33"/>
      <c r="AB13" s="33"/>
      <c r="AC13" s="53"/>
      <c r="AD13" s="53"/>
      <c r="AE13" s="33"/>
      <c r="AF13" s="33"/>
      <c r="AG13" s="53"/>
      <c r="AH13" s="53"/>
      <c r="AI13" s="33"/>
      <c r="AJ13" s="33"/>
      <c r="AK13" s="53"/>
      <c r="AL13" s="53"/>
      <c r="AM13" s="33"/>
      <c r="AN13" s="33"/>
      <c r="AO13" s="53"/>
      <c r="AP13" s="53"/>
      <c r="AQ13" s="33"/>
      <c r="AR13" s="33"/>
      <c r="AS13" s="53"/>
      <c r="AT13" s="53"/>
      <c r="AU13" s="33"/>
      <c r="AV13" s="33"/>
      <c r="AW13" s="53"/>
      <c r="AX13" s="53"/>
      <c r="AY13" s="33"/>
      <c r="AZ13" s="33"/>
      <c r="BA13" s="53"/>
      <c r="BB13" s="53"/>
      <c r="BC13" s="33"/>
      <c r="BD13" s="33"/>
      <c r="BE13" s="42">
        <v>2</v>
      </c>
      <c r="BF13" s="42">
        <v>948</v>
      </c>
      <c r="BG13" s="33"/>
      <c r="BH13" s="33"/>
      <c r="BI13" s="53">
        <v>1</v>
      </c>
      <c r="BJ13" s="53">
        <v>500</v>
      </c>
      <c r="BK13" s="33"/>
      <c r="BL13" s="33"/>
      <c r="BM13" s="53">
        <v>2</v>
      </c>
      <c r="BN13" s="53">
        <v>900</v>
      </c>
      <c r="BO13" s="33"/>
      <c r="BP13" s="33"/>
      <c r="BQ13" s="53"/>
      <c r="BR13" s="53"/>
      <c r="BS13" s="33"/>
      <c r="BT13" s="33"/>
      <c r="BU13" s="53"/>
      <c r="BV13" s="53"/>
      <c r="BW13" s="33"/>
      <c r="BX13" s="33"/>
      <c r="BY13" s="53"/>
      <c r="BZ13" s="53"/>
      <c r="CA13" s="33"/>
      <c r="CB13" s="33"/>
      <c r="CC13" s="53"/>
      <c r="CD13" s="53"/>
      <c r="CE13" s="33"/>
      <c r="CF13" s="33"/>
      <c r="CG13" s="53">
        <v>2</v>
      </c>
      <c r="CH13" s="53">
        <v>800</v>
      </c>
      <c r="CI13" s="33"/>
      <c r="CJ13" s="33"/>
      <c r="CK13" s="53"/>
      <c r="CL13" s="53"/>
      <c r="CM13" s="33"/>
      <c r="CN13" s="84"/>
      <c r="CO13" s="42"/>
      <c r="CP13" s="42"/>
      <c r="CQ13" s="56"/>
      <c r="CR13" s="56"/>
      <c r="CS13" s="39"/>
      <c r="CT13" s="39"/>
      <c r="CU13" s="56"/>
      <c r="CV13" s="56"/>
      <c r="CW13" s="39"/>
      <c r="CX13" s="39"/>
      <c r="CY13" s="56"/>
      <c r="CZ13" s="56"/>
      <c r="DA13" s="39"/>
      <c r="DB13" s="39"/>
      <c r="DC13" s="56"/>
      <c r="DD13" s="56"/>
      <c r="DE13" s="39"/>
      <c r="DF13" s="39"/>
      <c r="DG13" s="58"/>
      <c r="DH13" s="58"/>
      <c r="DI13" s="39"/>
      <c r="DJ13" s="39"/>
      <c r="DK13" s="58"/>
      <c r="DL13" s="58"/>
      <c r="DM13" s="39"/>
      <c r="DN13" s="39"/>
      <c r="DO13" s="60"/>
      <c r="DP13" s="60"/>
      <c r="DQ13" s="39"/>
      <c r="DR13" s="39"/>
      <c r="DS13" s="60"/>
      <c r="DT13" s="60"/>
      <c r="DU13" s="39"/>
      <c r="DV13" s="39"/>
      <c r="DW13" s="62"/>
      <c r="DX13" s="62"/>
      <c r="DY13" s="39"/>
      <c r="DZ13" s="39"/>
      <c r="EA13" s="64"/>
      <c r="EB13" s="64"/>
      <c r="EC13" s="39"/>
      <c r="ED13" s="39"/>
      <c r="EE13" s="64"/>
      <c r="EF13" s="64"/>
      <c r="EG13" s="39"/>
      <c r="EH13" s="39"/>
      <c r="EI13" s="66"/>
      <c r="EJ13" s="66"/>
      <c r="EK13" s="39"/>
      <c r="EL13" s="39"/>
      <c r="EM13" s="66"/>
      <c r="EN13" s="66"/>
      <c r="EO13" s="39"/>
      <c r="EP13" s="39"/>
      <c r="EQ13" s="69"/>
      <c r="ER13" s="69"/>
    </row>
    <row r="14" spans="1:148" ht="15">
      <c r="A14" s="17">
        <v>15</v>
      </c>
      <c r="B14" s="95" t="s">
        <v>109</v>
      </c>
      <c r="C14" s="17">
        <v>110600</v>
      </c>
      <c r="D14" s="17" t="s">
        <v>52</v>
      </c>
      <c r="E14" s="9">
        <f t="shared" si="0"/>
        <v>12</v>
      </c>
      <c r="F14" s="79">
        <v>3000</v>
      </c>
      <c r="G14" s="94"/>
      <c r="H14" s="94"/>
      <c r="I14" s="39"/>
      <c r="J14" s="39"/>
      <c r="K14" s="92"/>
      <c r="L14" s="92"/>
      <c r="M14" s="39"/>
      <c r="N14" s="39"/>
      <c r="O14" s="33">
        <v>3</v>
      </c>
      <c r="P14" s="33">
        <v>10000</v>
      </c>
      <c r="Q14" s="39"/>
      <c r="R14" s="39"/>
      <c r="S14" s="33"/>
      <c r="T14" s="33"/>
      <c r="U14" s="53">
        <v>1</v>
      </c>
      <c r="V14" s="53">
        <v>3000</v>
      </c>
      <c r="W14" s="33"/>
      <c r="X14" s="33"/>
      <c r="Y14" s="53"/>
      <c r="Z14" s="53"/>
      <c r="AA14" s="33"/>
      <c r="AB14" s="33"/>
      <c r="AC14" s="53">
        <v>2</v>
      </c>
      <c r="AD14" s="53">
        <v>18000</v>
      </c>
      <c r="AE14" s="33"/>
      <c r="AF14" s="33"/>
      <c r="AG14" s="53">
        <v>4</v>
      </c>
      <c r="AH14" s="53">
        <v>32000</v>
      </c>
      <c r="AI14" s="33">
        <v>2</v>
      </c>
      <c r="AJ14" s="33">
        <v>4000</v>
      </c>
      <c r="AK14" s="53"/>
      <c r="AL14" s="53"/>
      <c r="AM14" s="33"/>
      <c r="AN14" s="33"/>
      <c r="AO14" s="53"/>
      <c r="AP14" s="53"/>
      <c r="AQ14" s="33"/>
      <c r="AR14" s="33"/>
      <c r="AS14" s="53"/>
      <c r="AT14" s="53"/>
      <c r="AU14" s="33"/>
      <c r="AV14" s="33"/>
      <c r="AW14" s="53"/>
      <c r="AX14" s="53"/>
      <c r="AY14" s="33"/>
      <c r="AZ14" s="33"/>
      <c r="BA14" s="53"/>
      <c r="BB14" s="53"/>
      <c r="BC14" s="33"/>
      <c r="BD14" s="33"/>
      <c r="BE14" s="42"/>
      <c r="BF14" s="42"/>
      <c r="BG14" s="33"/>
      <c r="BH14" s="33"/>
      <c r="BI14" s="53"/>
      <c r="BJ14" s="53"/>
      <c r="BK14" s="33"/>
      <c r="BL14" s="33"/>
      <c r="BM14" s="53"/>
      <c r="BN14" s="53"/>
      <c r="BO14" s="33"/>
      <c r="BP14" s="33"/>
      <c r="BQ14" s="53"/>
      <c r="BR14" s="53"/>
      <c r="BS14" s="33"/>
      <c r="BT14" s="33"/>
      <c r="BU14" s="53"/>
      <c r="BV14" s="53"/>
      <c r="BW14" s="33"/>
      <c r="BX14" s="33"/>
      <c r="BY14" s="53"/>
      <c r="BZ14" s="53"/>
      <c r="CA14" s="33"/>
      <c r="CB14" s="33"/>
      <c r="CC14" s="53"/>
      <c r="CD14" s="53"/>
      <c r="CE14" s="33"/>
      <c r="CF14" s="33"/>
      <c r="CG14" s="53"/>
      <c r="CH14" s="53"/>
      <c r="CI14" s="33"/>
      <c r="CJ14" s="33"/>
      <c r="CK14" s="53"/>
      <c r="CL14" s="53"/>
      <c r="CM14" s="33"/>
      <c r="CN14" s="84"/>
      <c r="CO14" s="42"/>
      <c r="CP14" s="42"/>
      <c r="CQ14" s="73"/>
      <c r="CR14" s="73"/>
      <c r="CS14" s="39"/>
      <c r="CT14" s="39"/>
      <c r="CU14" s="73"/>
      <c r="CV14" s="73"/>
      <c r="CW14" s="39"/>
      <c r="CX14" s="39"/>
      <c r="CY14" s="73"/>
      <c r="CZ14" s="73"/>
      <c r="DA14" s="39"/>
      <c r="DB14" s="39"/>
      <c r="DC14" s="73"/>
      <c r="DD14" s="73"/>
      <c r="DE14" s="39"/>
      <c r="DF14" s="39"/>
      <c r="DG14" s="73"/>
      <c r="DH14" s="73"/>
      <c r="DI14" s="39"/>
      <c r="DJ14" s="39"/>
      <c r="DK14" s="73"/>
      <c r="DL14" s="73"/>
      <c r="DM14" s="39"/>
      <c r="DN14" s="39"/>
      <c r="DO14" s="73"/>
      <c r="DP14" s="73"/>
      <c r="DQ14" s="39"/>
      <c r="DR14" s="39"/>
      <c r="DS14" s="73"/>
      <c r="DT14" s="73"/>
      <c r="DU14" s="39"/>
      <c r="DV14" s="39"/>
      <c r="DW14" s="73"/>
      <c r="DX14" s="73"/>
      <c r="DY14" s="39"/>
      <c r="DZ14" s="39"/>
      <c r="EA14" s="73"/>
      <c r="EB14" s="73"/>
      <c r="EC14" s="39"/>
      <c r="ED14" s="39"/>
      <c r="EE14" s="73"/>
      <c r="EF14" s="73"/>
      <c r="EG14" s="39"/>
      <c r="EH14" s="39"/>
      <c r="EI14" s="73"/>
      <c r="EJ14" s="73"/>
      <c r="EK14" s="39"/>
      <c r="EL14" s="39"/>
      <c r="EM14" s="73"/>
      <c r="EN14" s="73"/>
      <c r="EO14" s="39"/>
      <c r="EP14" s="39"/>
      <c r="EQ14" s="73"/>
      <c r="ER14" s="73"/>
    </row>
    <row r="15" spans="1:148" ht="15">
      <c r="A15" s="17">
        <v>16</v>
      </c>
      <c r="B15" s="95" t="s">
        <v>110</v>
      </c>
      <c r="C15" s="17">
        <v>110610</v>
      </c>
      <c r="D15" s="17" t="s">
        <v>52</v>
      </c>
      <c r="E15" s="9">
        <f t="shared" si="0"/>
        <v>3</v>
      </c>
      <c r="F15" s="79">
        <v>5400</v>
      </c>
      <c r="G15" s="94"/>
      <c r="H15" s="94"/>
      <c r="I15" s="39"/>
      <c r="J15" s="39"/>
      <c r="K15" s="92"/>
      <c r="L15" s="92"/>
      <c r="M15" s="39"/>
      <c r="N15" s="39"/>
      <c r="O15" s="33">
        <v>1</v>
      </c>
      <c r="P15" s="33">
        <v>5000</v>
      </c>
      <c r="Q15" s="39"/>
      <c r="R15" s="39"/>
      <c r="S15" s="33"/>
      <c r="T15" s="33"/>
      <c r="U15" s="53"/>
      <c r="V15" s="53"/>
      <c r="W15" s="33"/>
      <c r="X15" s="33"/>
      <c r="Y15" s="53"/>
      <c r="Z15" s="53"/>
      <c r="AA15" s="33"/>
      <c r="AB15" s="33"/>
      <c r="AC15" s="53"/>
      <c r="AD15" s="53"/>
      <c r="AE15" s="33"/>
      <c r="AF15" s="33"/>
      <c r="AG15" s="53">
        <v>2</v>
      </c>
      <c r="AH15" s="53">
        <v>30000</v>
      </c>
      <c r="AI15" s="33"/>
      <c r="AJ15" s="33"/>
      <c r="AK15" s="53"/>
      <c r="AL15" s="53"/>
      <c r="AM15" s="33"/>
      <c r="AN15" s="33"/>
      <c r="AO15" s="53"/>
      <c r="AP15" s="53"/>
      <c r="AQ15" s="33"/>
      <c r="AR15" s="33"/>
      <c r="AS15" s="53"/>
      <c r="AT15" s="53"/>
      <c r="AU15" s="33"/>
      <c r="AV15" s="33"/>
      <c r="AW15" s="53"/>
      <c r="AX15" s="53"/>
      <c r="AY15" s="33"/>
      <c r="AZ15" s="33"/>
      <c r="BA15" s="53"/>
      <c r="BB15" s="53"/>
      <c r="BC15" s="33"/>
      <c r="BD15" s="33"/>
      <c r="BE15" s="42"/>
      <c r="BF15" s="42"/>
      <c r="BG15" s="33"/>
      <c r="BH15" s="33"/>
      <c r="BI15" s="53"/>
      <c r="BJ15" s="53"/>
      <c r="BK15" s="33"/>
      <c r="BL15" s="33"/>
      <c r="BM15" s="53"/>
      <c r="BN15" s="53"/>
      <c r="BO15" s="33"/>
      <c r="BP15" s="33"/>
      <c r="BQ15" s="53"/>
      <c r="BR15" s="53"/>
      <c r="BS15" s="33"/>
      <c r="BT15" s="33"/>
      <c r="BU15" s="53"/>
      <c r="BV15" s="53"/>
      <c r="BW15" s="33"/>
      <c r="BX15" s="33"/>
      <c r="BY15" s="53"/>
      <c r="BZ15" s="53"/>
      <c r="CA15" s="33"/>
      <c r="CB15" s="33"/>
      <c r="CC15" s="53"/>
      <c r="CD15" s="53"/>
      <c r="CE15" s="33"/>
      <c r="CF15" s="33"/>
      <c r="CG15" s="53"/>
      <c r="CH15" s="53"/>
      <c r="CI15" s="33"/>
      <c r="CJ15" s="33"/>
      <c r="CK15" s="53"/>
      <c r="CL15" s="53"/>
      <c r="CM15" s="33"/>
      <c r="CN15" s="84"/>
      <c r="CO15" s="42"/>
      <c r="CP15" s="42"/>
      <c r="CQ15" s="73"/>
      <c r="CR15" s="73"/>
      <c r="CS15" s="39"/>
      <c r="CT15" s="39"/>
      <c r="CU15" s="73"/>
      <c r="CV15" s="73"/>
      <c r="CW15" s="39"/>
      <c r="CX15" s="39"/>
      <c r="CY15" s="73"/>
      <c r="CZ15" s="73"/>
      <c r="DA15" s="39"/>
      <c r="DB15" s="39"/>
      <c r="DC15" s="73"/>
      <c r="DD15" s="73"/>
      <c r="DE15" s="39"/>
      <c r="DF15" s="39"/>
      <c r="DG15" s="73"/>
      <c r="DH15" s="73"/>
      <c r="DI15" s="39"/>
      <c r="DJ15" s="39"/>
      <c r="DK15" s="73"/>
      <c r="DL15" s="73"/>
      <c r="DM15" s="39"/>
      <c r="DN15" s="39"/>
      <c r="DO15" s="73"/>
      <c r="DP15" s="73"/>
      <c r="DQ15" s="39"/>
      <c r="DR15" s="39"/>
      <c r="DS15" s="73"/>
      <c r="DT15" s="73"/>
      <c r="DU15" s="39"/>
      <c r="DV15" s="39"/>
      <c r="DW15" s="73"/>
      <c r="DX15" s="73"/>
      <c r="DY15" s="39"/>
      <c r="DZ15" s="39"/>
      <c r="EA15" s="73"/>
      <c r="EB15" s="73"/>
      <c r="EC15" s="39"/>
      <c r="ED15" s="39"/>
      <c r="EE15" s="73"/>
      <c r="EF15" s="73"/>
      <c r="EG15" s="39"/>
      <c r="EH15" s="39"/>
      <c r="EI15" s="73"/>
      <c r="EJ15" s="73"/>
      <c r="EK15" s="39"/>
      <c r="EL15" s="39"/>
      <c r="EM15" s="73"/>
      <c r="EN15" s="73"/>
      <c r="EO15" s="39"/>
      <c r="EP15" s="39"/>
      <c r="EQ15" s="73"/>
      <c r="ER15" s="73"/>
    </row>
    <row r="16" spans="1:148" ht="15">
      <c r="A16" s="17">
        <v>17</v>
      </c>
      <c r="B16" s="95" t="s">
        <v>111</v>
      </c>
      <c r="C16" s="17">
        <v>110620</v>
      </c>
      <c r="D16" s="17" t="s">
        <v>52</v>
      </c>
      <c r="E16" s="9">
        <f t="shared" si="0"/>
        <v>3</v>
      </c>
      <c r="F16" s="79">
        <v>19956</v>
      </c>
      <c r="G16" s="94"/>
      <c r="H16" s="94"/>
      <c r="I16" s="39"/>
      <c r="J16" s="39"/>
      <c r="K16" s="92"/>
      <c r="L16" s="92"/>
      <c r="M16" s="39"/>
      <c r="N16" s="39"/>
      <c r="O16" s="33">
        <v>1</v>
      </c>
      <c r="P16" s="33">
        <v>10000</v>
      </c>
      <c r="Q16" s="39"/>
      <c r="R16" s="39"/>
      <c r="S16" s="33"/>
      <c r="T16" s="33"/>
      <c r="U16" s="53"/>
      <c r="V16" s="53"/>
      <c r="W16" s="33"/>
      <c r="X16" s="33"/>
      <c r="Y16" s="53"/>
      <c r="Z16" s="53"/>
      <c r="AA16" s="33"/>
      <c r="AB16" s="33"/>
      <c r="AC16" s="53"/>
      <c r="AD16" s="53"/>
      <c r="AE16" s="33"/>
      <c r="AF16" s="33"/>
      <c r="AG16" s="53">
        <v>2</v>
      </c>
      <c r="AH16" s="53">
        <v>20000</v>
      </c>
      <c r="AI16" s="33"/>
      <c r="AJ16" s="33"/>
      <c r="AK16" s="53"/>
      <c r="AL16" s="53"/>
      <c r="AM16" s="33"/>
      <c r="AN16" s="33"/>
      <c r="AO16" s="53"/>
      <c r="AP16" s="53"/>
      <c r="AQ16" s="33"/>
      <c r="AR16" s="33"/>
      <c r="AS16" s="53"/>
      <c r="AT16" s="53"/>
      <c r="AU16" s="33"/>
      <c r="AV16" s="33"/>
      <c r="AW16" s="53"/>
      <c r="AX16" s="53"/>
      <c r="AY16" s="33"/>
      <c r="AZ16" s="33"/>
      <c r="BA16" s="53"/>
      <c r="BB16" s="53"/>
      <c r="BC16" s="33"/>
      <c r="BD16" s="33"/>
      <c r="BE16" s="42"/>
      <c r="BF16" s="42"/>
      <c r="BG16" s="33"/>
      <c r="BH16" s="33"/>
      <c r="BI16" s="53"/>
      <c r="BJ16" s="53"/>
      <c r="BK16" s="33"/>
      <c r="BL16" s="33"/>
      <c r="BM16" s="53"/>
      <c r="BN16" s="53"/>
      <c r="BO16" s="33"/>
      <c r="BP16" s="33"/>
      <c r="BQ16" s="53"/>
      <c r="BR16" s="53"/>
      <c r="BS16" s="33"/>
      <c r="BT16" s="33"/>
      <c r="BU16" s="53"/>
      <c r="BV16" s="53"/>
      <c r="BW16" s="33"/>
      <c r="BX16" s="33"/>
      <c r="BY16" s="53"/>
      <c r="BZ16" s="53"/>
      <c r="CA16" s="33"/>
      <c r="CB16" s="33"/>
      <c r="CC16" s="53"/>
      <c r="CD16" s="53"/>
      <c r="CE16" s="33"/>
      <c r="CF16" s="33"/>
      <c r="CG16" s="53"/>
      <c r="CH16" s="53"/>
      <c r="CI16" s="33"/>
      <c r="CJ16" s="33"/>
      <c r="CK16" s="53"/>
      <c r="CL16" s="53"/>
      <c r="CM16" s="33"/>
      <c r="CN16" s="84"/>
      <c r="CO16" s="42"/>
      <c r="CP16" s="42"/>
      <c r="CQ16" s="73"/>
      <c r="CR16" s="73"/>
      <c r="CS16" s="39"/>
      <c r="CT16" s="39"/>
      <c r="CU16" s="73"/>
      <c r="CV16" s="73"/>
      <c r="CW16" s="39"/>
      <c r="CX16" s="39"/>
      <c r="CY16" s="73"/>
      <c r="CZ16" s="73"/>
      <c r="DA16" s="39"/>
      <c r="DB16" s="39"/>
      <c r="DC16" s="73"/>
      <c r="DD16" s="73"/>
      <c r="DE16" s="39"/>
      <c r="DF16" s="39"/>
      <c r="DG16" s="73"/>
      <c r="DH16" s="73"/>
      <c r="DI16" s="39"/>
      <c r="DJ16" s="39"/>
      <c r="DK16" s="73"/>
      <c r="DL16" s="73"/>
      <c r="DM16" s="39"/>
      <c r="DN16" s="39"/>
      <c r="DO16" s="73"/>
      <c r="DP16" s="73"/>
      <c r="DQ16" s="39"/>
      <c r="DR16" s="39"/>
      <c r="DS16" s="73"/>
      <c r="DT16" s="73"/>
      <c r="DU16" s="39"/>
      <c r="DV16" s="39"/>
      <c r="DW16" s="73"/>
      <c r="DX16" s="73"/>
      <c r="DY16" s="39"/>
      <c r="DZ16" s="39"/>
      <c r="EA16" s="73"/>
      <c r="EB16" s="73"/>
      <c r="EC16" s="39"/>
      <c r="ED16" s="39"/>
      <c r="EE16" s="73"/>
      <c r="EF16" s="73"/>
      <c r="EG16" s="39"/>
      <c r="EH16" s="39"/>
      <c r="EI16" s="73"/>
      <c r="EJ16" s="73"/>
      <c r="EK16" s="39"/>
      <c r="EL16" s="39"/>
      <c r="EM16" s="73"/>
      <c r="EN16" s="73"/>
      <c r="EO16" s="39"/>
      <c r="EP16" s="39"/>
      <c r="EQ16" s="73"/>
      <c r="ER16" s="73"/>
    </row>
    <row r="17" spans="1:148" ht="15">
      <c r="A17" s="17">
        <v>18</v>
      </c>
      <c r="B17" s="95" t="s">
        <v>58</v>
      </c>
      <c r="C17" s="6">
        <v>130200</v>
      </c>
      <c r="D17" s="6" t="s">
        <v>52</v>
      </c>
      <c r="E17" s="9">
        <f t="shared" si="0"/>
        <v>3</v>
      </c>
      <c r="F17" s="79">
        <v>83000</v>
      </c>
      <c r="G17" s="94"/>
      <c r="H17" s="94"/>
      <c r="I17" s="39"/>
      <c r="J17" s="39"/>
      <c r="K17" s="92"/>
      <c r="L17" s="92"/>
      <c r="M17" s="39"/>
      <c r="N17" s="39"/>
      <c r="O17" s="33"/>
      <c r="P17" s="33"/>
      <c r="Q17" s="39"/>
      <c r="R17" s="39"/>
      <c r="S17" s="33"/>
      <c r="T17" s="33"/>
      <c r="U17" s="53"/>
      <c r="V17" s="53"/>
      <c r="W17" s="33"/>
      <c r="X17" s="33"/>
      <c r="Y17" s="53"/>
      <c r="Z17" s="53"/>
      <c r="AA17" s="33"/>
      <c r="AB17" s="33"/>
      <c r="AC17" s="53"/>
      <c r="AD17" s="53"/>
      <c r="AE17" s="33"/>
      <c r="AF17" s="33"/>
      <c r="AG17" s="53"/>
      <c r="AH17" s="53"/>
      <c r="AI17" s="33"/>
      <c r="AJ17" s="33"/>
      <c r="AK17" s="53"/>
      <c r="AL17" s="53"/>
      <c r="AM17" s="33"/>
      <c r="AN17" s="33"/>
      <c r="AO17" s="53"/>
      <c r="AP17" s="53"/>
      <c r="AQ17" s="33"/>
      <c r="AR17" s="33"/>
      <c r="AS17" s="53"/>
      <c r="AT17" s="53"/>
      <c r="AU17" s="33"/>
      <c r="AV17" s="33"/>
      <c r="AW17" s="53"/>
      <c r="AX17" s="53"/>
      <c r="AY17" s="33"/>
      <c r="AZ17" s="33"/>
      <c r="BA17" s="53"/>
      <c r="BB17" s="53"/>
      <c r="BC17" s="33"/>
      <c r="BD17" s="33"/>
      <c r="BE17" s="42"/>
      <c r="BF17" s="42"/>
      <c r="BG17" s="33"/>
      <c r="BH17" s="33"/>
      <c r="BI17" s="53"/>
      <c r="BJ17" s="53"/>
      <c r="BK17" s="33"/>
      <c r="BL17" s="33"/>
      <c r="BM17" s="53"/>
      <c r="BN17" s="53"/>
      <c r="BO17" s="33"/>
      <c r="BP17" s="33"/>
      <c r="BQ17" s="53"/>
      <c r="BR17" s="53"/>
      <c r="BS17" s="33"/>
      <c r="BT17" s="33"/>
      <c r="BU17" s="53"/>
      <c r="BV17" s="53"/>
      <c r="BW17" s="33"/>
      <c r="BX17" s="33"/>
      <c r="BY17" s="53"/>
      <c r="BZ17" s="53"/>
      <c r="CA17" s="33"/>
      <c r="CB17" s="33"/>
      <c r="CC17" s="53"/>
      <c r="CD17" s="53"/>
      <c r="CE17" s="33"/>
      <c r="CF17" s="33"/>
      <c r="CG17" s="53"/>
      <c r="CH17" s="53"/>
      <c r="CI17" s="33"/>
      <c r="CJ17" s="33"/>
      <c r="CK17" s="53">
        <v>3</v>
      </c>
      <c r="CL17" s="53">
        <v>201600</v>
      </c>
      <c r="CM17" s="33"/>
      <c r="CN17" s="33"/>
      <c r="CO17" s="42"/>
      <c r="CP17" s="42"/>
      <c r="CQ17" s="56"/>
      <c r="CR17" s="56"/>
      <c r="CS17" s="39"/>
      <c r="CT17" s="39"/>
      <c r="CU17" s="56"/>
      <c r="CV17" s="56"/>
      <c r="CW17" s="39"/>
      <c r="CX17" s="39"/>
      <c r="CY17" s="56"/>
      <c r="CZ17" s="56"/>
      <c r="DA17" s="39"/>
      <c r="DB17" s="39"/>
      <c r="DC17" s="56"/>
      <c r="DD17" s="56"/>
      <c r="DE17" s="39"/>
      <c r="DF17" s="39"/>
      <c r="DG17" s="58"/>
      <c r="DH17" s="58"/>
      <c r="DI17" s="39"/>
      <c r="DJ17" s="39"/>
      <c r="DK17" s="58"/>
      <c r="DL17" s="58"/>
      <c r="DM17" s="39"/>
      <c r="DN17" s="39"/>
      <c r="DO17" s="60"/>
      <c r="DP17" s="60"/>
      <c r="DQ17" s="39"/>
      <c r="DR17" s="39"/>
      <c r="DS17" s="60"/>
      <c r="DT17" s="60"/>
      <c r="DU17" s="39"/>
      <c r="DV17" s="39"/>
      <c r="DW17" s="62"/>
      <c r="DX17" s="62"/>
      <c r="DY17" s="39"/>
      <c r="DZ17" s="39"/>
      <c r="EA17" s="64"/>
      <c r="EB17" s="64"/>
      <c r="EC17" s="39"/>
      <c r="ED17" s="39"/>
      <c r="EE17" s="64"/>
      <c r="EF17" s="64"/>
      <c r="EG17" s="39"/>
      <c r="EH17" s="39"/>
      <c r="EI17" s="66"/>
      <c r="EJ17" s="66"/>
      <c r="EK17" s="39"/>
      <c r="EL17" s="39"/>
      <c r="EM17" s="66"/>
      <c r="EN17" s="66"/>
      <c r="EO17" s="39"/>
      <c r="EP17" s="39"/>
      <c r="EQ17" s="69"/>
      <c r="ER17" s="69"/>
    </row>
    <row r="18" spans="1:148" ht="15">
      <c r="A18" s="17">
        <v>19</v>
      </c>
      <c r="B18" s="96" t="s">
        <v>59</v>
      </c>
      <c r="C18" s="6">
        <v>130210</v>
      </c>
      <c r="D18" s="6" t="s">
        <v>52</v>
      </c>
      <c r="E18" s="9">
        <f t="shared" si="0"/>
        <v>5</v>
      </c>
      <c r="F18" s="79">
        <v>103413</v>
      </c>
      <c r="G18" s="94"/>
      <c r="H18" s="94"/>
      <c r="I18" s="39"/>
      <c r="J18" s="39"/>
      <c r="K18" s="92"/>
      <c r="L18" s="92"/>
      <c r="M18" s="39"/>
      <c r="N18" s="39"/>
      <c r="O18" s="33"/>
      <c r="P18" s="33"/>
      <c r="Q18" s="39">
        <v>2</v>
      </c>
      <c r="R18" s="39">
        <v>260000</v>
      </c>
      <c r="S18" s="33"/>
      <c r="T18" s="33"/>
      <c r="U18" s="53"/>
      <c r="V18" s="53"/>
      <c r="W18" s="33"/>
      <c r="X18" s="33"/>
      <c r="Y18" s="53"/>
      <c r="Z18" s="53"/>
      <c r="AA18" s="33"/>
      <c r="AB18" s="33"/>
      <c r="AC18" s="53"/>
      <c r="AD18" s="53"/>
      <c r="AE18" s="33"/>
      <c r="AF18" s="33"/>
      <c r="AG18" s="53"/>
      <c r="AH18" s="53"/>
      <c r="AI18" s="33"/>
      <c r="AJ18" s="33"/>
      <c r="AK18" s="53"/>
      <c r="AL18" s="53"/>
      <c r="AM18" s="33">
        <v>1</v>
      </c>
      <c r="AN18" s="33">
        <v>100000</v>
      </c>
      <c r="AO18" s="53"/>
      <c r="AP18" s="53"/>
      <c r="AQ18" s="33"/>
      <c r="AR18" s="33"/>
      <c r="AS18" s="53"/>
      <c r="AT18" s="53"/>
      <c r="AU18" s="33"/>
      <c r="AV18" s="33"/>
      <c r="AW18" s="53"/>
      <c r="AX18" s="53"/>
      <c r="AY18" s="33">
        <v>2</v>
      </c>
      <c r="AZ18" s="33">
        <v>160000</v>
      </c>
      <c r="BA18" s="53"/>
      <c r="BB18" s="53"/>
      <c r="BC18" s="33"/>
      <c r="BD18" s="33"/>
      <c r="BE18" s="42"/>
      <c r="BF18" s="42"/>
      <c r="BG18" s="33"/>
      <c r="BH18" s="33"/>
      <c r="BI18" s="53"/>
      <c r="BJ18" s="53"/>
      <c r="BK18" s="33"/>
      <c r="BL18" s="33"/>
      <c r="BM18" s="53"/>
      <c r="BN18" s="53"/>
      <c r="BO18" s="33"/>
      <c r="BP18" s="33"/>
      <c r="BQ18" s="53"/>
      <c r="BR18" s="53"/>
      <c r="BS18" s="33"/>
      <c r="BT18" s="33"/>
      <c r="BU18" s="53"/>
      <c r="BV18" s="53"/>
      <c r="BW18" s="33"/>
      <c r="BX18" s="33"/>
      <c r="BY18" s="53"/>
      <c r="BZ18" s="53"/>
      <c r="CA18" s="33"/>
      <c r="CB18" s="33"/>
      <c r="CC18" s="53"/>
      <c r="CD18" s="53"/>
      <c r="CE18" s="33"/>
      <c r="CF18" s="33"/>
      <c r="CG18" s="53"/>
      <c r="CH18" s="53"/>
      <c r="CI18" s="33"/>
      <c r="CJ18" s="33"/>
      <c r="CK18" s="53"/>
      <c r="CL18" s="53"/>
      <c r="CM18" s="33"/>
      <c r="CN18" s="33"/>
      <c r="CO18" s="42"/>
      <c r="CP18" s="42"/>
      <c r="CQ18" s="56"/>
      <c r="CR18" s="56"/>
      <c r="CS18" s="39"/>
      <c r="CT18" s="39"/>
      <c r="CU18" s="56"/>
      <c r="CV18" s="56"/>
      <c r="CW18" s="39"/>
      <c r="CX18" s="39"/>
      <c r="CY18" s="56"/>
      <c r="CZ18" s="56"/>
      <c r="DA18" s="39"/>
      <c r="DB18" s="39"/>
      <c r="DC18" s="56"/>
      <c r="DD18" s="56"/>
      <c r="DE18" s="39"/>
      <c r="DF18" s="39"/>
      <c r="DG18" s="58"/>
      <c r="DH18" s="58"/>
      <c r="DI18" s="39"/>
      <c r="DJ18" s="39"/>
      <c r="DK18" s="58"/>
      <c r="DL18" s="58"/>
      <c r="DM18" s="39"/>
      <c r="DN18" s="39"/>
      <c r="DO18" s="60"/>
      <c r="DP18" s="60"/>
      <c r="DQ18" s="39"/>
      <c r="DR18" s="39"/>
      <c r="DS18" s="60"/>
      <c r="DT18" s="60"/>
      <c r="DU18" s="39"/>
      <c r="DV18" s="39"/>
      <c r="DW18" s="62"/>
      <c r="DX18" s="62"/>
      <c r="DY18" s="39"/>
      <c r="DZ18" s="39"/>
      <c r="EA18" s="64"/>
      <c r="EB18" s="64"/>
      <c r="EC18" s="39"/>
      <c r="ED18" s="39"/>
      <c r="EE18" s="64"/>
      <c r="EF18" s="64"/>
      <c r="EG18" s="39"/>
      <c r="EH18" s="39"/>
      <c r="EI18" s="66"/>
      <c r="EJ18" s="66"/>
      <c r="EK18" s="39"/>
      <c r="EL18" s="39"/>
      <c r="EM18" s="66"/>
      <c r="EN18" s="66"/>
      <c r="EO18" s="39"/>
      <c r="EP18" s="39"/>
      <c r="EQ18" s="69"/>
      <c r="ER18" s="69"/>
    </row>
    <row r="19" spans="1:148" ht="15">
      <c r="A19" s="17">
        <v>21</v>
      </c>
      <c r="B19" s="95" t="s">
        <v>60</v>
      </c>
      <c r="C19" s="6">
        <v>130230</v>
      </c>
      <c r="D19" s="6" t="s">
        <v>52</v>
      </c>
      <c r="E19" s="9">
        <f t="shared" si="0"/>
        <v>1</v>
      </c>
      <c r="F19" s="79">
        <v>174000</v>
      </c>
      <c r="G19" s="94"/>
      <c r="H19" s="94"/>
      <c r="I19" s="39"/>
      <c r="J19" s="39"/>
      <c r="K19" s="92"/>
      <c r="L19" s="92"/>
      <c r="M19" s="39"/>
      <c r="N19" s="39"/>
      <c r="O19" s="33"/>
      <c r="P19" s="33"/>
      <c r="Q19" s="39"/>
      <c r="R19" s="39"/>
      <c r="S19" s="33"/>
      <c r="T19" s="33"/>
      <c r="U19" s="53"/>
      <c r="V19" s="53"/>
      <c r="W19" s="33"/>
      <c r="X19" s="33"/>
      <c r="Y19" s="53"/>
      <c r="Z19" s="53"/>
      <c r="AA19" s="33"/>
      <c r="AB19" s="33"/>
      <c r="AC19" s="53"/>
      <c r="AD19" s="53"/>
      <c r="AE19" s="33">
        <v>1</v>
      </c>
      <c r="AF19" s="33">
        <v>175000</v>
      </c>
      <c r="AG19" s="53"/>
      <c r="AH19" s="53"/>
      <c r="AI19" s="33"/>
      <c r="AJ19" s="33"/>
      <c r="AK19" s="53"/>
      <c r="AL19" s="53"/>
      <c r="AM19" s="33"/>
      <c r="AN19" s="33"/>
      <c r="AO19" s="53"/>
      <c r="AP19" s="53"/>
      <c r="AQ19" s="33"/>
      <c r="AR19" s="33"/>
      <c r="AS19" s="53"/>
      <c r="AT19" s="53"/>
      <c r="AU19" s="33"/>
      <c r="AV19" s="33"/>
      <c r="AW19" s="53"/>
      <c r="AX19" s="53"/>
      <c r="AY19" s="33"/>
      <c r="AZ19" s="33"/>
      <c r="BA19" s="53"/>
      <c r="BB19" s="53"/>
      <c r="BC19" s="33"/>
      <c r="BD19" s="33"/>
      <c r="BE19" s="42"/>
      <c r="BF19" s="42"/>
      <c r="BG19" s="33"/>
      <c r="BH19" s="33"/>
      <c r="BI19" s="53"/>
      <c r="BJ19" s="53"/>
      <c r="BK19" s="33"/>
      <c r="BL19" s="33"/>
      <c r="BM19" s="53"/>
      <c r="BN19" s="53"/>
      <c r="BO19" s="33"/>
      <c r="BP19" s="33"/>
      <c r="BQ19" s="53"/>
      <c r="BR19" s="53"/>
      <c r="BS19" s="33"/>
      <c r="BT19" s="33"/>
      <c r="BU19" s="53"/>
      <c r="BV19" s="53"/>
      <c r="BW19" s="33"/>
      <c r="BX19" s="33"/>
      <c r="BY19" s="53"/>
      <c r="BZ19" s="53"/>
      <c r="CA19" s="33"/>
      <c r="CB19" s="33"/>
      <c r="CC19" s="53"/>
      <c r="CD19" s="53"/>
      <c r="CE19" s="33"/>
      <c r="CF19" s="33"/>
      <c r="CG19" s="53"/>
      <c r="CH19" s="53"/>
      <c r="CI19" s="33"/>
      <c r="CJ19" s="33"/>
      <c r="CK19" s="53"/>
      <c r="CL19" s="53"/>
      <c r="CM19" s="33"/>
      <c r="CN19" s="33"/>
      <c r="CO19" s="42"/>
      <c r="CP19" s="42"/>
      <c r="CQ19" s="56"/>
      <c r="CR19" s="56"/>
      <c r="CS19" s="39"/>
      <c r="CT19" s="39"/>
      <c r="CU19" s="56"/>
      <c r="CV19" s="56"/>
      <c r="CW19" s="39"/>
      <c r="CX19" s="39"/>
      <c r="CY19" s="56"/>
      <c r="CZ19" s="56"/>
      <c r="DA19" s="39"/>
      <c r="DB19" s="39"/>
      <c r="DC19" s="56"/>
      <c r="DD19" s="56"/>
      <c r="DE19" s="39"/>
      <c r="DF19" s="39"/>
      <c r="DG19" s="58"/>
      <c r="DH19" s="58"/>
      <c r="DI19" s="39"/>
      <c r="DJ19" s="39"/>
      <c r="DK19" s="58"/>
      <c r="DL19" s="58"/>
      <c r="DM19" s="39"/>
      <c r="DN19" s="39"/>
      <c r="DO19" s="60"/>
      <c r="DP19" s="60"/>
      <c r="DQ19" s="39"/>
      <c r="DR19" s="39"/>
      <c r="DS19" s="60"/>
      <c r="DT19" s="60"/>
      <c r="DU19" s="39"/>
      <c r="DV19" s="39"/>
      <c r="DW19" s="62"/>
      <c r="DX19" s="62"/>
      <c r="DY19" s="39"/>
      <c r="DZ19" s="39"/>
      <c r="EA19" s="64"/>
      <c r="EB19" s="64"/>
      <c r="EC19" s="39"/>
      <c r="ED19" s="39"/>
      <c r="EE19" s="64"/>
      <c r="EF19" s="64"/>
      <c r="EG19" s="39"/>
      <c r="EH19" s="39"/>
      <c r="EI19" s="66"/>
      <c r="EJ19" s="66"/>
      <c r="EK19" s="39"/>
      <c r="EL19" s="39"/>
      <c r="EM19" s="66"/>
      <c r="EN19" s="66"/>
      <c r="EO19" s="39"/>
      <c r="EP19" s="39"/>
      <c r="EQ19" s="69"/>
      <c r="ER19" s="69"/>
    </row>
    <row r="20" spans="1:148" ht="15">
      <c r="A20" s="17">
        <v>22</v>
      </c>
      <c r="B20" s="95" t="s">
        <v>12</v>
      </c>
      <c r="C20" s="6">
        <v>130300</v>
      </c>
      <c r="D20" s="6" t="s">
        <v>52</v>
      </c>
      <c r="E20" s="9">
        <f t="shared" si="0"/>
        <v>1</v>
      </c>
      <c r="F20" s="79">
        <v>14446</v>
      </c>
      <c r="G20" s="94"/>
      <c r="H20" s="94"/>
      <c r="I20" s="39"/>
      <c r="J20" s="39"/>
      <c r="K20" s="92"/>
      <c r="L20" s="92"/>
      <c r="M20" s="39"/>
      <c r="N20" s="39"/>
      <c r="O20" s="33"/>
      <c r="P20" s="33"/>
      <c r="Q20" s="39"/>
      <c r="R20" s="39"/>
      <c r="S20" s="33"/>
      <c r="T20" s="33"/>
      <c r="U20" s="53"/>
      <c r="V20" s="53"/>
      <c r="W20" s="33"/>
      <c r="X20" s="33"/>
      <c r="Y20" s="53"/>
      <c r="Z20" s="53"/>
      <c r="AA20" s="33"/>
      <c r="AB20" s="33"/>
      <c r="AC20" s="53"/>
      <c r="AD20" s="53"/>
      <c r="AE20" s="33"/>
      <c r="AF20" s="33"/>
      <c r="AG20" s="53"/>
      <c r="AH20" s="53"/>
      <c r="AI20" s="33"/>
      <c r="AJ20" s="33"/>
      <c r="AK20" s="53">
        <v>1</v>
      </c>
      <c r="AL20" s="53">
        <v>20000</v>
      </c>
      <c r="AM20" s="33"/>
      <c r="AN20" s="33"/>
      <c r="AO20" s="53"/>
      <c r="AP20" s="53"/>
      <c r="AQ20" s="33"/>
      <c r="AR20" s="33"/>
      <c r="AS20" s="53"/>
      <c r="AT20" s="53"/>
      <c r="AU20" s="33"/>
      <c r="AV20" s="33"/>
      <c r="AW20" s="53"/>
      <c r="AX20" s="53"/>
      <c r="AY20" s="33"/>
      <c r="AZ20" s="33"/>
      <c r="BA20" s="53"/>
      <c r="BB20" s="53"/>
      <c r="BC20" s="33"/>
      <c r="BD20" s="33"/>
      <c r="BE20" s="42"/>
      <c r="BF20" s="42"/>
      <c r="BG20" s="33"/>
      <c r="BH20" s="33"/>
      <c r="BI20" s="83"/>
      <c r="BJ20" s="83"/>
      <c r="BK20" s="33"/>
      <c r="BL20" s="33"/>
      <c r="BM20" s="53"/>
      <c r="BN20" s="53"/>
      <c r="BO20" s="33"/>
      <c r="BP20" s="33"/>
      <c r="BQ20" s="53"/>
      <c r="BR20" s="53"/>
      <c r="BS20" s="33"/>
      <c r="BT20" s="33"/>
      <c r="BU20" s="53"/>
      <c r="BV20" s="53"/>
      <c r="BW20" s="33"/>
      <c r="BX20" s="33"/>
      <c r="BY20" s="53"/>
      <c r="BZ20" s="53"/>
      <c r="CA20" s="33"/>
      <c r="CB20" s="33"/>
      <c r="CC20" s="53"/>
      <c r="CD20" s="53"/>
      <c r="CE20" s="33"/>
      <c r="CF20" s="33"/>
      <c r="CG20" s="53"/>
      <c r="CH20" s="53"/>
      <c r="CI20" s="33"/>
      <c r="CJ20" s="33"/>
      <c r="CK20" s="53"/>
      <c r="CL20" s="53"/>
      <c r="CM20" s="33"/>
      <c r="CN20" s="33"/>
      <c r="CO20" s="42"/>
      <c r="CP20" s="42"/>
      <c r="CQ20" s="56"/>
      <c r="CR20" s="56"/>
      <c r="CS20" s="39"/>
      <c r="CT20" s="39"/>
      <c r="CU20" s="56"/>
      <c r="CV20" s="56"/>
      <c r="CW20" s="39"/>
      <c r="CX20" s="39"/>
      <c r="CY20" s="56"/>
      <c r="CZ20" s="56"/>
      <c r="DA20" s="39"/>
      <c r="DB20" s="39"/>
      <c r="DC20" s="56"/>
      <c r="DD20" s="56"/>
      <c r="DE20" s="39"/>
      <c r="DF20" s="39"/>
      <c r="DG20" s="58"/>
      <c r="DH20" s="58"/>
      <c r="DI20" s="39"/>
      <c r="DJ20" s="39"/>
      <c r="DK20" s="58"/>
      <c r="DL20" s="58"/>
      <c r="DM20" s="39"/>
      <c r="DN20" s="39"/>
      <c r="DO20" s="60"/>
      <c r="DP20" s="60"/>
      <c r="DQ20" s="39"/>
      <c r="DR20" s="39"/>
      <c r="DS20" s="60"/>
      <c r="DT20" s="60"/>
      <c r="DU20" s="39"/>
      <c r="DV20" s="39"/>
      <c r="DW20" s="62"/>
      <c r="DX20" s="62"/>
      <c r="DY20" s="39"/>
      <c r="DZ20" s="39"/>
      <c r="EA20" s="64"/>
      <c r="EB20" s="64"/>
      <c r="EC20" s="39"/>
      <c r="ED20" s="39"/>
      <c r="EE20" s="64"/>
      <c r="EF20" s="64"/>
      <c r="EG20" s="39"/>
      <c r="EH20" s="39"/>
      <c r="EI20" s="66"/>
      <c r="EJ20" s="66"/>
      <c r="EK20" s="39"/>
      <c r="EL20" s="39"/>
      <c r="EM20" s="66"/>
      <c r="EN20" s="66"/>
      <c r="EO20" s="39"/>
      <c r="EP20" s="39"/>
      <c r="EQ20" s="69"/>
      <c r="ER20" s="69"/>
    </row>
    <row r="21" spans="1:148" ht="15">
      <c r="A21" s="17">
        <v>23</v>
      </c>
      <c r="B21" s="95" t="s">
        <v>10</v>
      </c>
      <c r="C21" s="6">
        <v>130310</v>
      </c>
      <c r="D21" s="6" t="s">
        <v>52</v>
      </c>
      <c r="E21" s="9">
        <f t="shared" si="0"/>
        <v>5</v>
      </c>
      <c r="F21" s="79">
        <v>4392</v>
      </c>
      <c r="G21" s="94"/>
      <c r="H21" s="94"/>
      <c r="I21" s="39"/>
      <c r="J21" s="39"/>
      <c r="K21" s="92"/>
      <c r="L21" s="92"/>
      <c r="M21" s="39"/>
      <c r="N21" s="39"/>
      <c r="O21" s="33"/>
      <c r="P21" s="33"/>
      <c r="Q21" s="39"/>
      <c r="R21" s="39"/>
      <c r="S21" s="33"/>
      <c r="T21" s="33"/>
      <c r="U21" s="53"/>
      <c r="V21" s="53"/>
      <c r="W21" s="33">
        <v>1</v>
      </c>
      <c r="X21" s="33">
        <v>4632</v>
      </c>
      <c r="Y21" s="53"/>
      <c r="Z21" s="53"/>
      <c r="AA21" s="33"/>
      <c r="AB21" s="33"/>
      <c r="AC21" s="53"/>
      <c r="AD21" s="53"/>
      <c r="AE21" s="33"/>
      <c r="AF21" s="33"/>
      <c r="AG21" s="53"/>
      <c r="AH21" s="53"/>
      <c r="AI21" s="33"/>
      <c r="AJ21" s="33"/>
      <c r="AK21" s="53"/>
      <c r="AL21" s="53"/>
      <c r="AM21" s="33"/>
      <c r="AN21" s="33"/>
      <c r="AO21" s="53"/>
      <c r="AP21" s="53"/>
      <c r="AQ21" s="33"/>
      <c r="AR21" s="33"/>
      <c r="AS21" s="53"/>
      <c r="AT21" s="53"/>
      <c r="AU21" s="33"/>
      <c r="AV21" s="33"/>
      <c r="AW21" s="53"/>
      <c r="AX21" s="53"/>
      <c r="AY21" s="33">
        <v>2</v>
      </c>
      <c r="AZ21" s="33">
        <v>14000</v>
      </c>
      <c r="BA21" s="53"/>
      <c r="BB21" s="53"/>
      <c r="BC21" s="33">
        <v>2</v>
      </c>
      <c r="BD21" s="33">
        <v>7411</v>
      </c>
      <c r="BE21" s="42"/>
      <c r="BF21" s="42"/>
      <c r="BG21" s="33"/>
      <c r="BH21" s="33"/>
      <c r="BI21" s="53"/>
      <c r="BJ21" s="53"/>
      <c r="BK21" s="33"/>
      <c r="BL21" s="33"/>
      <c r="BM21" s="53"/>
      <c r="BN21" s="53"/>
      <c r="BO21" s="33"/>
      <c r="BP21" s="33"/>
      <c r="BQ21" s="53"/>
      <c r="BR21" s="53"/>
      <c r="BS21" s="33"/>
      <c r="BT21" s="33"/>
      <c r="BU21" s="53"/>
      <c r="BV21" s="53"/>
      <c r="BW21" s="33"/>
      <c r="BX21" s="85"/>
      <c r="BY21" s="53"/>
      <c r="BZ21" s="53"/>
      <c r="CA21" s="33"/>
      <c r="CB21" s="33"/>
      <c r="CC21" s="53"/>
      <c r="CD21" s="53"/>
      <c r="CE21" s="33"/>
      <c r="CF21" s="33"/>
      <c r="CG21" s="53"/>
      <c r="CH21" s="53"/>
      <c r="CI21" s="33"/>
      <c r="CJ21" s="33"/>
      <c r="CK21" s="53"/>
      <c r="CL21" s="53"/>
      <c r="CM21" s="33"/>
      <c r="CN21" s="84"/>
      <c r="CO21" s="42"/>
      <c r="CP21" s="42"/>
      <c r="CQ21" s="56"/>
      <c r="CR21" s="56"/>
      <c r="CS21" s="39"/>
      <c r="CT21" s="39"/>
      <c r="CU21" s="56"/>
      <c r="CV21" s="56"/>
      <c r="CW21" s="39"/>
      <c r="CX21" s="39"/>
      <c r="CY21" s="56"/>
      <c r="CZ21" s="56"/>
      <c r="DA21" s="39"/>
      <c r="DB21" s="39"/>
      <c r="DC21" s="56"/>
      <c r="DD21" s="56"/>
      <c r="DE21" s="39"/>
      <c r="DF21" s="39"/>
      <c r="DG21" s="58"/>
      <c r="DH21" s="58"/>
      <c r="DI21" s="39"/>
      <c r="DJ21" s="39"/>
      <c r="DK21" s="58"/>
      <c r="DL21" s="58"/>
      <c r="DM21" s="39"/>
      <c r="DN21" s="39"/>
      <c r="DO21" s="60"/>
      <c r="DP21" s="60"/>
      <c r="DQ21" s="39"/>
      <c r="DR21" s="39"/>
      <c r="DS21" s="60"/>
      <c r="DT21" s="60"/>
      <c r="DU21" s="39"/>
      <c r="DV21" s="39"/>
      <c r="DW21" s="62"/>
      <c r="DX21" s="62"/>
      <c r="DY21" s="39"/>
      <c r="DZ21" s="39"/>
      <c r="EA21" s="64"/>
      <c r="EB21" s="64"/>
      <c r="EC21" s="39"/>
      <c r="ED21" s="39"/>
      <c r="EE21" s="64"/>
      <c r="EF21" s="64"/>
      <c r="EG21" s="39"/>
      <c r="EH21" s="39"/>
      <c r="EI21" s="66"/>
      <c r="EJ21" s="66"/>
      <c r="EK21" s="39"/>
      <c r="EL21" s="39"/>
      <c r="EM21" s="66"/>
      <c r="EN21" s="66"/>
      <c r="EO21" s="39"/>
      <c r="EP21" s="39"/>
      <c r="EQ21" s="69"/>
      <c r="ER21" s="69"/>
    </row>
    <row r="22" spans="1:148" ht="15">
      <c r="A22" s="17">
        <v>24</v>
      </c>
      <c r="B22" s="95" t="s">
        <v>11</v>
      </c>
      <c r="C22" s="6">
        <v>130320</v>
      </c>
      <c r="D22" s="6" t="s">
        <v>52</v>
      </c>
      <c r="E22" s="9">
        <f t="shared" si="0"/>
        <v>3</v>
      </c>
      <c r="F22" s="79">
        <v>8071</v>
      </c>
      <c r="G22" s="94"/>
      <c r="H22" s="94"/>
      <c r="I22" s="39"/>
      <c r="J22" s="39"/>
      <c r="K22" s="92"/>
      <c r="L22" s="92"/>
      <c r="M22" s="39"/>
      <c r="N22" s="39"/>
      <c r="O22" s="33">
        <v>2</v>
      </c>
      <c r="P22" s="33">
        <v>20000</v>
      </c>
      <c r="Q22" s="39"/>
      <c r="R22" s="39"/>
      <c r="S22" s="33"/>
      <c r="T22" s="33"/>
      <c r="U22" s="53"/>
      <c r="V22" s="53"/>
      <c r="W22" s="33"/>
      <c r="X22" s="33"/>
      <c r="Y22" s="53"/>
      <c r="Z22" s="53"/>
      <c r="AA22" s="33"/>
      <c r="AB22" s="33"/>
      <c r="AC22" s="53"/>
      <c r="AD22" s="53"/>
      <c r="AE22" s="33"/>
      <c r="AF22" s="33"/>
      <c r="AG22" s="53"/>
      <c r="AH22" s="53"/>
      <c r="AI22" s="33"/>
      <c r="AJ22" s="33"/>
      <c r="AK22" s="53"/>
      <c r="AL22" s="53"/>
      <c r="AM22" s="33"/>
      <c r="AN22" s="33"/>
      <c r="AO22" s="53"/>
      <c r="AP22" s="53"/>
      <c r="AQ22" s="33"/>
      <c r="AR22" s="33"/>
      <c r="AS22" s="53"/>
      <c r="AT22" s="53"/>
      <c r="AU22" s="33"/>
      <c r="AV22" s="33"/>
      <c r="AW22" s="53"/>
      <c r="AX22" s="53"/>
      <c r="AY22" s="33"/>
      <c r="AZ22" s="33"/>
      <c r="BA22" s="53"/>
      <c r="BB22" s="53"/>
      <c r="BC22" s="33">
        <v>1</v>
      </c>
      <c r="BD22" s="33">
        <v>6457</v>
      </c>
      <c r="BE22" s="42"/>
      <c r="BF22" s="42"/>
      <c r="BG22" s="33"/>
      <c r="BH22" s="33"/>
      <c r="BI22" s="53"/>
      <c r="BJ22" s="53"/>
      <c r="BK22" s="33"/>
      <c r="BL22" s="33"/>
      <c r="BM22" s="53"/>
      <c r="BN22" s="53"/>
      <c r="BO22" s="33"/>
      <c r="BP22" s="33"/>
      <c r="BQ22" s="53"/>
      <c r="BR22" s="53"/>
      <c r="BS22" s="33"/>
      <c r="BT22" s="33"/>
      <c r="BU22" s="53"/>
      <c r="BV22" s="53"/>
      <c r="BW22" s="33"/>
      <c r="BX22" s="85"/>
      <c r="BY22" s="53"/>
      <c r="BZ22" s="53"/>
      <c r="CA22" s="33"/>
      <c r="CB22" s="33"/>
      <c r="CC22" s="53"/>
      <c r="CD22" s="53"/>
      <c r="CE22" s="33"/>
      <c r="CF22" s="33"/>
      <c r="CG22" s="53"/>
      <c r="CH22" s="53"/>
      <c r="CI22" s="33"/>
      <c r="CJ22" s="33"/>
      <c r="CK22" s="53"/>
      <c r="CL22" s="53"/>
      <c r="CM22" s="33"/>
      <c r="CN22" s="33"/>
      <c r="CO22" s="42"/>
      <c r="CP22" s="42"/>
      <c r="CQ22" s="56"/>
      <c r="CR22" s="56"/>
      <c r="CS22" s="39"/>
      <c r="CT22" s="39"/>
      <c r="CU22" s="56"/>
      <c r="CV22" s="56"/>
      <c r="CW22" s="39"/>
      <c r="CX22" s="39"/>
      <c r="CY22" s="56"/>
      <c r="CZ22" s="56"/>
      <c r="DA22" s="39"/>
      <c r="DB22" s="39"/>
      <c r="DC22" s="56"/>
      <c r="DD22" s="56"/>
      <c r="DE22" s="39"/>
      <c r="DF22" s="39"/>
      <c r="DG22" s="58"/>
      <c r="DH22" s="58"/>
      <c r="DI22" s="39"/>
      <c r="DJ22" s="39"/>
      <c r="DK22" s="58"/>
      <c r="DL22" s="58"/>
      <c r="DM22" s="39"/>
      <c r="DN22" s="39"/>
      <c r="DO22" s="60"/>
      <c r="DP22" s="60"/>
      <c r="DQ22" s="39"/>
      <c r="DR22" s="39"/>
      <c r="DS22" s="60"/>
      <c r="DT22" s="60"/>
      <c r="DU22" s="39"/>
      <c r="DV22" s="39"/>
      <c r="DW22" s="62"/>
      <c r="DX22" s="62"/>
      <c r="DY22" s="39"/>
      <c r="DZ22" s="39"/>
      <c r="EA22" s="64"/>
      <c r="EB22" s="64"/>
      <c r="EC22" s="39"/>
      <c r="ED22" s="39"/>
      <c r="EE22" s="64"/>
      <c r="EF22" s="64"/>
      <c r="EG22" s="39"/>
      <c r="EH22" s="39"/>
      <c r="EI22" s="66"/>
      <c r="EJ22" s="66"/>
      <c r="EK22" s="39"/>
      <c r="EL22" s="39"/>
      <c r="EM22" s="66"/>
      <c r="EN22" s="66"/>
      <c r="EO22" s="39"/>
      <c r="EP22" s="39"/>
      <c r="EQ22" s="69"/>
      <c r="ER22" s="69"/>
    </row>
    <row r="23" spans="1:148" ht="15">
      <c r="A23" s="17">
        <v>25</v>
      </c>
      <c r="B23" s="95" t="s">
        <v>9</v>
      </c>
      <c r="C23" s="6">
        <v>130330</v>
      </c>
      <c r="D23" s="6" t="s">
        <v>52</v>
      </c>
      <c r="E23" s="9">
        <f t="shared" si="0"/>
        <v>1</v>
      </c>
      <c r="F23" s="79">
        <v>9800</v>
      </c>
      <c r="G23" s="94"/>
      <c r="H23" s="94"/>
      <c r="I23" s="39"/>
      <c r="J23" s="39"/>
      <c r="K23" s="92"/>
      <c r="L23" s="92"/>
      <c r="M23" s="39"/>
      <c r="N23" s="39"/>
      <c r="O23" s="33"/>
      <c r="P23" s="33"/>
      <c r="Q23" s="39"/>
      <c r="R23" s="39"/>
      <c r="S23" s="33"/>
      <c r="T23" s="33"/>
      <c r="U23" s="53"/>
      <c r="V23" s="53"/>
      <c r="W23" s="33"/>
      <c r="X23" s="33"/>
      <c r="Y23" s="53"/>
      <c r="Z23" s="53"/>
      <c r="AA23" s="33"/>
      <c r="AB23" s="33"/>
      <c r="AC23" s="53"/>
      <c r="AD23" s="53"/>
      <c r="AE23" s="33"/>
      <c r="AF23" s="33"/>
      <c r="AG23" s="53"/>
      <c r="AH23" s="53"/>
      <c r="AI23" s="33"/>
      <c r="AJ23" s="33"/>
      <c r="AK23" s="53"/>
      <c r="AL23" s="53"/>
      <c r="AM23" s="33">
        <v>1</v>
      </c>
      <c r="AN23" s="33">
        <v>25200</v>
      </c>
      <c r="AO23" s="53"/>
      <c r="AP23" s="53"/>
      <c r="AQ23" s="33"/>
      <c r="AR23" s="33"/>
      <c r="AS23" s="53"/>
      <c r="AT23" s="53"/>
      <c r="AU23" s="33"/>
      <c r="AV23" s="33"/>
      <c r="AW23" s="53"/>
      <c r="AX23" s="53"/>
      <c r="AY23" s="33"/>
      <c r="AZ23" s="33"/>
      <c r="BA23" s="53"/>
      <c r="BB23" s="53"/>
      <c r="BC23" s="33"/>
      <c r="BD23" s="33"/>
      <c r="BE23" s="42"/>
      <c r="BF23" s="42"/>
      <c r="BG23" s="33"/>
      <c r="BH23" s="33"/>
      <c r="BI23" s="53"/>
      <c r="BJ23" s="53"/>
      <c r="BK23" s="86"/>
      <c r="BL23" s="86"/>
      <c r="BM23" s="53"/>
      <c r="BN23" s="53"/>
      <c r="BO23" s="33"/>
      <c r="BP23" s="33"/>
      <c r="BQ23" s="53"/>
      <c r="BR23" s="53"/>
      <c r="BS23" s="33"/>
      <c r="BT23" s="33"/>
      <c r="BU23" s="53"/>
      <c r="BV23" s="53"/>
      <c r="BW23" s="33"/>
      <c r="BX23" s="33"/>
      <c r="BY23" s="53"/>
      <c r="BZ23" s="53"/>
      <c r="CA23" s="33"/>
      <c r="CB23" s="33"/>
      <c r="CC23" s="53"/>
      <c r="CD23" s="53"/>
      <c r="CE23" s="33"/>
      <c r="CF23" s="33"/>
      <c r="CG23" s="53"/>
      <c r="CH23" s="53"/>
      <c r="CI23" s="33"/>
      <c r="CJ23" s="33"/>
      <c r="CK23" s="53"/>
      <c r="CL23" s="53"/>
      <c r="CM23" s="33"/>
      <c r="CN23" s="33"/>
      <c r="CO23" s="42"/>
      <c r="CP23" s="42"/>
      <c r="CQ23" s="56"/>
      <c r="CR23" s="56"/>
      <c r="CS23" s="39"/>
      <c r="CT23" s="39"/>
      <c r="CU23" s="56"/>
      <c r="CV23" s="56"/>
      <c r="CW23" s="39"/>
      <c r="CX23" s="39"/>
      <c r="CY23" s="56"/>
      <c r="CZ23" s="56"/>
      <c r="DA23" s="39"/>
      <c r="DB23" s="39"/>
      <c r="DC23" s="56"/>
      <c r="DD23" s="56"/>
      <c r="DE23" s="39"/>
      <c r="DF23" s="39"/>
      <c r="DG23" s="58"/>
      <c r="DH23" s="58"/>
      <c r="DI23" s="39"/>
      <c r="DJ23" s="39"/>
      <c r="DK23" s="58"/>
      <c r="DL23" s="58"/>
      <c r="DM23" s="39"/>
      <c r="DN23" s="39"/>
      <c r="DO23" s="60"/>
      <c r="DP23" s="60"/>
      <c r="DQ23" s="39"/>
      <c r="DR23" s="39"/>
      <c r="DS23" s="60"/>
      <c r="DT23" s="60"/>
      <c r="DU23" s="39"/>
      <c r="DV23" s="39"/>
      <c r="DW23" s="62"/>
      <c r="DX23" s="62"/>
      <c r="DY23" s="39"/>
      <c r="DZ23" s="39"/>
      <c r="EA23" s="64"/>
      <c r="EB23" s="64"/>
      <c r="EC23" s="39"/>
      <c r="ED23" s="39"/>
      <c r="EE23" s="64"/>
      <c r="EF23" s="64"/>
      <c r="EG23" s="39"/>
      <c r="EH23" s="39"/>
      <c r="EI23" s="66"/>
      <c r="EJ23" s="66"/>
      <c r="EK23" s="39"/>
      <c r="EL23" s="39"/>
      <c r="EM23" s="66"/>
      <c r="EN23" s="66"/>
      <c r="EO23" s="39"/>
      <c r="EP23" s="39"/>
      <c r="EQ23" s="69"/>
      <c r="ER23" s="69"/>
    </row>
    <row r="24" spans="1:148" ht="15">
      <c r="A24" s="17">
        <v>26</v>
      </c>
      <c r="B24" s="95" t="s">
        <v>13</v>
      </c>
      <c r="C24" s="6">
        <v>130340</v>
      </c>
      <c r="D24" s="6" t="s">
        <v>52</v>
      </c>
      <c r="E24" s="9">
        <f t="shared" si="0"/>
        <v>8</v>
      </c>
      <c r="F24" s="79">
        <v>16140</v>
      </c>
      <c r="G24" s="94"/>
      <c r="H24" s="94"/>
      <c r="I24" s="39"/>
      <c r="J24" s="39"/>
      <c r="K24" s="92"/>
      <c r="L24" s="92"/>
      <c r="M24" s="39"/>
      <c r="N24" s="39"/>
      <c r="O24" s="33"/>
      <c r="P24" s="33"/>
      <c r="Q24" s="39"/>
      <c r="R24" s="39"/>
      <c r="S24" s="33"/>
      <c r="T24" s="33"/>
      <c r="U24" s="53"/>
      <c r="V24" s="53"/>
      <c r="W24" s="33"/>
      <c r="X24" s="33"/>
      <c r="Y24" s="53"/>
      <c r="Z24" s="53"/>
      <c r="AA24" s="33"/>
      <c r="AB24" s="33"/>
      <c r="AC24" s="53"/>
      <c r="AD24" s="53"/>
      <c r="AE24" s="33"/>
      <c r="AF24" s="33"/>
      <c r="AG24" s="53">
        <v>5</v>
      </c>
      <c r="AH24" s="53">
        <v>100000</v>
      </c>
      <c r="AI24" s="33"/>
      <c r="AJ24" s="33"/>
      <c r="AK24" s="53"/>
      <c r="AL24" s="53"/>
      <c r="AM24" s="33">
        <v>2</v>
      </c>
      <c r="AN24" s="33">
        <v>32280</v>
      </c>
      <c r="AO24" s="53"/>
      <c r="AP24" s="53"/>
      <c r="AQ24" s="33"/>
      <c r="AR24" s="33"/>
      <c r="AS24" s="53"/>
      <c r="AT24" s="53"/>
      <c r="AU24" s="33"/>
      <c r="AV24" s="33"/>
      <c r="AW24" s="53"/>
      <c r="AX24" s="53"/>
      <c r="AY24" s="33"/>
      <c r="AZ24" s="33"/>
      <c r="BA24" s="53"/>
      <c r="BB24" s="53"/>
      <c r="BC24" s="33">
        <v>1</v>
      </c>
      <c r="BD24" s="33">
        <v>12912</v>
      </c>
      <c r="BE24" s="42"/>
      <c r="BF24" s="42"/>
      <c r="BG24" s="33"/>
      <c r="BH24" s="33"/>
      <c r="BI24" s="53"/>
      <c r="BJ24" s="53"/>
      <c r="BK24" s="33"/>
      <c r="BL24" s="33"/>
      <c r="BM24" s="53"/>
      <c r="BN24" s="53"/>
      <c r="BO24" s="33"/>
      <c r="BP24" s="33"/>
      <c r="BQ24" s="53"/>
      <c r="BR24" s="53"/>
      <c r="BS24" s="33"/>
      <c r="BT24" s="33"/>
      <c r="BU24" s="53"/>
      <c r="BV24" s="53"/>
      <c r="BW24" s="33"/>
      <c r="BX24" s="33"/>
      <c r="BY24" s="53"/>
      <c r="BZ24" s="53"/>
      <c r="CA24" s="33"/>
      <c r="CB24" s="33"/>
      <c r="CC24" s="53"/>
      <c r="CD24" s="53"/>
      <c r="CE24" s="33"/>
      <c r="CF24" s="33"/>
      <c r="CG24" s="53"/>
      <c r="CH24" s="53"/>
      <c r="CI24" s="33"/>
      <c r="CJ24" s="33"/>
      <c r="CK24" s="53"/>
      <c r="CL24" s="53"/>
      <c r="CM24" s="33"/>
      <c r="CN24" s="33"/>
      <c r="CO24" s="42"/>
      <c r="CP24" s="42"/>
      <c r="CQ24" s="56"/>
      <c r="CR24" s="56"/>
      <c r="CS24" s="39"/>
      <c r="CT24" s="39"/>
      <c r="CU24" s="56"/>
      <c r="CV24" s="56"/>
      <c r="CW24" s="39"/>
      <c r="CX24" s="39"/>
      <c r="CY24" s="56"/>
      <c r="CZ24" s="56"/>
      <c r="DA24" s="39"/>
      <c r="DB24" s="39"/>
      <c r="DC24" s="56"/>
      <c r="DD24" s="56"/>
      <c r="DE24" s="39"/>
      <c r="DF24" s="39"/>
      <c r="DG24" s="58"/>
      <c r="DH24" s="58"/>
      <c r="DI24" s="39"/>
      <c r="DJ24" s="39"/>
      <c r="DK24" s="58"/>
      <c r="DL24" s="58"/>
      <c r="DM24" s="39"/>
      <c r="DN24" s="39"/>
      <c r="DO24" s="60"/>
      <c r="DP24" s="60"/>
      <c r="DQ24" s="39"/>
      <c r="DR24" s="39"/>
      <c r="DS24" s="60"/>
      <c r="DT24" s="60"/>
      <c r="DU24" s="39"/>
      <c r="DV24" s="39"/>
      <c r="DW24" s="62"/>
      <c r="DX24" s="62"/>
      <c r="DY24" s="39"/>
      <c r="DZ24" s="39"/>
      <c r="EA24" s="64"/>
      <c r="EB24" s="64"/>
      <c r="EC24" s="39"/>
      <c r="ED24" s="39"/>
      <c r="EE24" s="64"/>
      <c r="EF24" s="64"/>
      <c r="EG24" s="39"/>
      <c r="EH24" s="39"/>
      <c r="EI24" s="66"/>
      <c r="EJ24" s="66"/>
      <c r="EK24" s="39"/>
      <c r="EL24" s="39"/>
      <c r="EM24" s="66"/>
      <c r="EN24" s="66"/>
      <c r="EO24" s="39"/>
      <c r="EP24" s="39"/>
      <c r="EQ24" s="69"/>
      <c r="ER24" s="69"/>
    </row>
    <row r="25" spans="1:148" ht="15">
      <c r="A25" s="17">
        <v>27</v>
      </c>
      <c r="B25" s="95" t="s">
        <v>14</v>
      </c>
      <c r="C25" s="6">
        <v>130350</v>
      </c>
      <c r="D25" s="6" t="s">
        <v>52</v>
      </c>
      <c r="E25" s="9">
        <f t="shared" si="0"/>
        <v>22</v>
      </c>
      <c r="F25" s="79">
        <v>14938</v>
      </c>
      <c r="G25" s="94"/>
      <c r="H25" s="94"/>
      <c r="I25" s="39">
        <v>14</v>
      </c>
      <c r="J25" s="39">
        <v>210000</v>
      </c>
      <c r="K25" s="92">
        <v>1</v>
      </c>
      <c r="L25" s="92">
        <v>15000</v>
      </c>
      <c r="M25" s="39"/>
      <c r="N25" s="39"/>
      <c r="O25" s="33">
        <v>2</v>
      </c>
      <c r="P25" s="33">
        <v>30000</v>
      </c>
      <c r="Q25" s="39"/>
      <c r="R25" s="39"/>
      <c r="S25" s="33"/>
      <c r="T25" s="33"/>
      <c r="U25" s="53"/>
      <c r="V25" s="53"/>
      <c r="W25" s="33"/>
      <c r="X25" s="33"/>
      <c r="Y25" s="53"/>
      <c r="Z25" s="53"/>
      <c r="AA25" s="33"/>
      <c r="AB25" s="33"/>
      <c r="AC25" s="53"/>
      <c r="AD25" s="53"/>
      <c r="AE25" s="33"/>
      <c r="AF25" s="33"/>
      <c r="AG25" s="53"/>
      <c r="AH25" s="53"/>
      <c r="AI25" s="33">
        <v>1</v>
      </c>
      <c r="AJ25" s="33">
        <v>17000</v>
      </c>
      <c r="AK25" s="53"/>
      <c r="AL25" s="53"/>
      <c r="AM25" s="33"/>
      <c r="AN25" s="33"/>
      <c r="AO25" s="53"/>
      <c r="AP25" s="53"/>
      <c r="AQ25" s="33"/>
      <c r="AR25" s="33"/>
      <c r="AS25" s="53"/>
      <c r="AT25" s="53"/>
      <c r="AU25" s="33"/>
      <c r="AV25" s="33"/>
      <c r="AW25" s="53"/>
      <c r="AX25" s="53"/>
      <c r="AY25" s="33">
        <v>4</v>
      </c>
      <c r="AZ25" s="80">
        <v>20000</v>
      </c>
      <c r="BA25" s="53"/>
      <c r="BB25" s="53"/>
      <c r="BC25" s="33"/>
      <c r="BD25" s="33"/>
      <c r="BE25" s="42"/>
      <c r="BF25" s="42"/>
      <c r="BG25" s="33"/>
      <c r="BH25" s="33"/>
      <c r="BI25" s="53"/>
      <c r="BJ25" s="53"/>
      <c r="BK25" s="33"/>
      <c r="BL25" s="33"/>
      <c r="BM25" s="53"/>
      <c r="BN25" s="53"/>
      <c r="BO25" s="33"/>
      <c r="BP25" s="33"/>
      <c r="BQ25" s="53"/>
      <c r="BR25" s="53"/>
      <c r="BS25" s="33"/>
      <c r="BT25" s="33"/>
      <c r="BU25" s="53"/>
      <c r="BV25" s="53"/>
      <c r="BW25" s="33"/>
      <c r="BX25" s="33"/>
      <c r="BY25" s="53"/>
      <c r="BZ25" s="53"/>
      <c r="CA25" s="33"/>
      <c r="CB25" s="33"/>
      <c r="CC25" s="53"/>
      <c r="CD25" s="53"/>
      <c r="CE25" s="33"/>
      <c r="CF25" s="33"/>
      <c r="CG25" s="53"/>
      <c r="CH25" s="53"/>
      <c r="CI25" s="33"/>
      <c r="CJ25" s="33"/>
      <c r="CK25" s="53"/>
      <c r="CL25" s="53"/>
      <c r="CM25" s="33"/>
      <c r="CN25" s="33"/>
      <c r="CO25" s="42"/>
      <c r="CP25" s="42"/>
      <c r="CQ25" s="56"/>
      <c r="CR25" s="56"/>
      <c r="CS25" s="39"/>
      <c r="CT25" s="39"/>
      <c r="CU25" s="56"/>
      <c r="CV25" s="56"/>
      <c r="CW25" s="39"/>
      <c r="CX25" s="39"/>
      <c r="CY25" s="56"/>
      <c r="CZ25" s="56"/>
      <c r="DA25" s="39"/>
      <c r="DB25" s="39"/>
      <c r="DC25" s="56"/>
      <c r="DD25" s="56"/>
      <c r="DE25" s="39"/>
      <c r="DF25" s="39"/>
      <c r="DG25" s="58"/>
      <c r="DH25" s="58"/>
      <c r="DI25" s="39"/>
      <c r="DJ25" s="39"/>
      <c r="DK25" s="58"/>
      <c r="DL25" s="58"/>
      <c r="DM25" s="39"/>
      <c r="DN25" s="39"/>
      <c r="DO25" s="60"/>
      <c r="DP25" s="60"/>
      <c r="DQ25" s="39"/>
      <c r="DR25" s="39"/>
      <c r="DS25" s="60"/>
      <c r="DT25" s="60"/>
      <c r="DU25" s="39"/>
      <c r="DV25" s="39"/>
      <c r="DW25" s="62"/>
      <c r="DX25" s="62"/>
      <c r="DY25" s="39"/>
      <c r="DZ25" s="39"/>
      <c r="EA25" s="64"/>
      <c r="EB25" s="64"/>
      <c r="EC25" s="39"/>
      <c r="ED25" s="39"/>
      <c r="EE25" s="64"/>
      <c r="EF25" s="64"/>
      <c r="EG25" s="39"/>
      <c r="EH25" s="39"/>
      <c r="EI25" s="66"/>
      <c r="EJ25" s="66"/>
      <c r="EK25" s="39"/>
      <c r="EL25" s="39"/>
      <c r="EM25" s="66"/>
      <c r="EN25" s="66"/>
      <c r="EO25" s="39"/>
      <c r="EP25" s="39"/>
      <c r="EQ25" s="69"/>
      <c r="ER25" s="69"/>
    </row>
    <row r="26" spans="1:148" ht="15">
      <c r="A26" s="17">
        <v>29</v>
      </c>
      <c r="B26" s="95" t="s">
        <v>16</v>
      </c>
      <c r="C26" s="6">
        <v>130400</v>
      </c>
      <c r="D26" s="6" t="s">
        <v>52</v>
      </c>
      <c r="E26" s="9">
        <f t="shared" si="0"/>
        <v>1</v>
      </c>
      <c r="F26" s="79">
        <v>51321</v>
      </c>
      <c r="G26" s="94"/>
      <c r="H26" s="94"/>
      <c r="I26" s="39"/>
      <c r="J26" s="39"/>
      <c r="K26" s="92"/>
      <c r="L26" s="92"/>
      <c r="M26" s="39"/>
      <c r="N26" s="39"/>
      <c r="O26" s="33"/>
      <c r="P26" s="33"/>
      <c r="Q26" s="39"/>
      <c r="R26" s="39"/>
      <c r="S26" s="33"/>
      <c r="T26" s="33"/>
      <c r="U26" s="53"/>
      <c r="V26" s="53"/>
      <c r="W26" s="33"/>
      <c r="X26" s="33"/>
      <c r="Y26" s="53"/>
      <c r="Z26" s="53"/>
      <c r="AA26" s="33"/>
      <c r="AB26" s="33"/>
      <c r="AC26" s="53"/>
      <c r="AD26" s="53"/>
      <c r="AE26" s="33"/>
      <c r="AF26" s="33"/>
      <c r="AG26" s="53"/>
      <c r="AH26" s="53"/>
      <c r="AI26" s="33"/>
      <c r="AJ26" s="33"/>
      <c r="AK26" s="53"/>
      <c r="AL26" s="53"/>
      <c r="AM26" s="33"/>
      <c r="AN26" s="33"/>
      <c r="AO26" s="53"/>
      <c r="AP26" s="53"/>
      <c r="AQ26" s="33"/>
      <c r="AR26" s="33"/>
      <c r="AS26" s="53">
        <v>1</v>
      </c>
      <c r="AT26" s="53">
        <v>39850</v>
      </c>
      <c r="AU26" s="33"/>
      <c r="AV26" s="33"/>
      <c r="AW26" s="53"/>
      <c r="AX26" s="53"/>
      <c r="AY26" s="33"/>
      <c r="AZ26" s="33"/>
      <c r="BA26" s="53"/>
      <c r="BB26" s="53"/>
      <c r="BC26" s="33"/>
      <c r="BD26" s="33"/>
      <c r="BE26" s="42"/>
      <c r="BF26" s="42"/>
      <c r="BG26" s="33"/>
      <c r="BH26" s="33"/>
      <c r="BI26" s="83"/>
      <c r="BJ26" s="83"/>
      <c r="BK26" s="33"/>
      <c r="BL26" s="33"/>
      <c r="BM26" s="53"/>
      <c r="BN26" s="53"/>
      <c r="BO26" s="33"/>
      <c r="BP26" s="33"/>
      <c r="BQ26" s="53"/>
      <c r="BR26" s="53"/>
      <c r="BS26" s="33"/>
      <c r="BT26" s="33"/>
      <c r="BU26" s="53"/>
      <c r="BV26" s="53"/>
      <c r="BW26" s="33"/>
      <c r="BX26" s="33"/>
      <c r="BY26" s="53"/>
      <c r="BZ26" s="53"/>
      <c r="CA26" s="33"/>
      <c r="CB26" s="33"/>
      <c r="CC26" s="53"/>
      <c r="CD26" s="53"/>
      <c r="CE26" s="33"/>
      <c r="CF26" s="33"/>
      <c r="CG26" s="53"/>
      <c r="CH26" s="53"/>
      <c r="CI26" s="33"/>
      <c r="CJ26" s="33"/>
      <c r="CK26" s="53"/>
      <c r="CL26" s="53"/>
      <c r="CM26" s="33"/>
      <c r="CN26" s="33"/>
      <c r="CO26" s="42"/>
      <c r="CP26" s="42"/>
      <c r="CQ26" s="56"/>
      <c r="CR26" s="56"/>
      <c r="CS26" s="39"/>
      <c r="CT26" s="39"/>
      <c r="CU26" s="56"/>
      <c r="CV26" s="56"/>
      <c r="CW26" s="39"/>
      <c r="CX26" s="39"/>
      <c r="CY26" s="56"/>
      <c r="CZ26" s="56"/>
      <c r="DA26" s="39"/>
      <c r="DB26" s="39"/>
      <c r="DC26" s="56"/>
      <c r="DD26" s="56"/>
      <c r="DE26" s="39"/>
      <c r="DF26" s="39"/>
      <c r="DG26" s="58"/>
      <c r="DH26" s="58"/>
      <c r="DI26" s="39"/>
      <c r="DJ26" s="39"/>
      <c r="DK26" s="58"/>
      <c r="DL26" s="58"/>
      <c r="DM26" s="39"/>
      <c r="DN26" s="39"/>
      <c r="DO26" s="60"/>
      <c r="DP26" s="60"/>
      <c r="DQ26" s="39"/>
      <c r="DR26" s="39"/>
      <c r="DS26" s="60"/>
      <c r="DT26" s="60"/>
      <c r="DU26" s="39"/>
      <c r="DV26" s="39"/>
      <c r="DW26" s="62"/>
      <c r="DX26" s="62"/>
      <c r="DY26" s="39"/>
      <c r="DZ26" s="39"/>
      <c r="EA26" s="64"/>
      <c r="EB26" s="64"/>
      <c r="EC26" s="39"/>
      <c r="ED26" s="39"/>
      <c r="EE26" s="64"/>
      <c r="EF26" s="64"/>
      <c r="EG26" s="39"/>
      <c r="EH26" s="39"/>
      <c r="EI26" s="66"/>
      <c r="EJ26" s="66"/>
      <c r="EK26" s="39"/>
      <c r="EL26" s="39"/>
      <c r="EM26" s="66"/>
      <c r="EN26" s="66"/>
      <c r="EO26" s="39"/>
      <c r="EP26" s="39"/>
      <c r="EQ26" s="69"/>
      <c r="ER26" s="69"/>
    </row>
    <row r="27" spans="1:148" ht="15">
      <c r="A27" s="17">
        <v>30</v>
      </c>
      <c r="B27" s="95" t="s">
        <v>17</v>
      </c>
      <c r="C27" s="6">
        <v>130410</v>
      </c>
      <c r="D27" s="6" t="s">
        <v>52</v>
      </c>
      <c r="E27" s="9">
        <f t="shared" si="0"/>
        <v>3</v>
      </c>
      <c r="F27" s="79">
        <v>26940</v>
      </c>
      <c r="G27" s="94"/>
      <c r="H27" s="94"/>
      <c r="I27" s="39"/>
      <c r="J27" s="39"/>
      <c r="K27" s="92"/>
      <c r="L27" s="92"/>
      <c r="M27" s="39"/>
      <c r="N27" s="39"/>
      <c r="O27" s="33"/>
      <c r="P27" s="33"/>
      <c r="Q27" s="39"/>
      <c r="R27" s="39"/>
      <c r="S27" s="33"/>
      <c r="T27" s="33"/>
      <c r="U27" s="53"/>
      <c r="V27" s="53"/>
      <c r="W27" s="33"/>
      <c r="X27" s="33"/>
      <c r="Y27" s="53"/>
      <c r="Z27" s="53"/>
      <c r="AA27" s="33"/>
      <c r="AB27" s="33"/>
      <c r="AC27" s="53"/>
      <c r="AD27" s="53"/>
      <c r="AE27" s="33"/>
      <c r="AF27" s="33"/>
      <c r="AG27" s="53">
        <v>1</v>
      </c>
      <c r="AH27" s="81">
        <v>20000</v>
      </c>
      <c r="AI27" s="33"/>
      <c r="AJ27" s="33"/>
      <c r="AK27" s="53"/>
      <c r="AL27" s="53"/>
      <c r="AM27" s="33"/>
      <c r="AN27" s="33"/>
      <c r="AO27" s="53"/>
      <c r="AP27" s="53"/>
      <c r="AQ27" s="33"/>
      <c r="AR27" s="33"/>
      <c r="AS27" s="53"/>
      <c r="AT27" s="53"/>
      <c r="AU27" s="33"/>
      <c r="AV27" s="33"/>
      <c r="AW27" s="53"/>
      <c r="AX27" s="53"/>
      <c r="AY27" s="33"/>
      <c r="AZ27" s="33"/>
      <c r="BA27" s="53"/>
      <c r="BB27" s="53"/>
      <c r="BC27" s="33"/>
      <c r="BD27" s="33"/>
      <c r="BE27" s="42"/>
      <c r="BF27" s="42"/>
      <c r="BG27" s="33"/>
      <c r="BH27" s="33"/>
      <c r="BI27" s="83"/>
      <c r="BJ27" s="83"/>
      <c r="BK27" s="33"/>
      <c r="BL27" s="33"/>
      <c r="BM27" s="53"/>
      <c r="BN27" s="53"/>
      <c r="BO27" s="33"/>
      <c r="BP27" s="33"/>
      <c r="BQ27" s="53"/>
      <c r="BR27" s="53"/>
      <c r="BS27" s="33"/>
      <c r="BT27" s="33"/>
      <c r="BU27" s="53"/>
      <c r="BV27" s="53"/>
      <c r="BW27" s="33">
        <v>1</v>
      </c>
      <c r="BX27" s="33">
        <v>42000</v>
      </c>
      <c r="BY27" s="53"/>
      <c r="BZ27" s="53"/>
      <c r="CA27" s="33"/>
      <c r="CB27" s="33"/>
      <c r="CC27" s="53"/>
      <c r="CD27" s="53"/>
      <c r="CE27" s="33"/>
      <c r="CF27" s="33"/>
      <c r="CG27" s="53"/>
      <c r="CH27" s="53"/>
      <c r="CI27" s="33">
        <v>1</v>
      </c>
      <c r="CJ27" s="33">
        <v>42000</v>
      </c>
      <c r="CK27" s="53"/>
      <c r="CL27" s="53"/>
      <c r="CM27" s="33"/>
      <c r="CN27" s="33"/>
      <c r="CO27" s="42"/>
      <c r="CP27" s="42"/>
      <c r="CQ27" s="56"/>
      <c r="CR27" s="56"/>
      <c r="CS27" s="39"/>
      <c r="CT27" s="39"/>
      <c r="CU27" s="56"/>
      <c r="CV27" s="56"/>
      <c r="CW27" s="39"/>
      <c r="CX27" s="39"/>
      <c r="CY27" s="56"/>
      <c r="CZ27" s="56"/>
      <c r="DA27" s="39"/>
      <c r="DB27" s="39"/>
      <c r="DC27" s="56"/>
      <c r="DD27" s="56"/>
      <c r="DE27" s="39"/>
      <c r="DF27" s="39"/>
      <c r="DG27" s="58"/>
      <c r="DH27" s="58"/>
      <c r="DI27" s="39"/>
      <c r="DJ27" s="39"/>
      <c r="DK27" s="58"/>
      <c r="DL27" s="58"/>
      <c r="DM27" s="39"/>
      <c r="DN27" s="39"/>
      <c r="DO27" s="60"/>
      <c r="DP27" s="60"/>
      <c r="DQ27" s="39"/>
      <c r="DR27" s="39"/>
      <c r="DS27" s="60"/>
      <c r="DT27" s="60"/>
      <c r="DU27" s="39"/>
      <c r="DV27" s="39"/>
      <c r="DW27" s="62"/>
      <c r="DX27" s="62"/>
      <c r="DY27" s="39"/>
      <c r="DZ27" s="39"/>
      <c r="EA27" s="64"/>
      <c r="EB27" s="64"/>
      <c r="EC27" s="39"/>
      <c r="ED27" s="39"/>
      <c r="EE27" s="64"/>
      <c r="EF27" s="64"/>
      <c r="EG27" s="39"/>
      <c r="EH27" s="39"/>
      <c r="EI27" s="66"/>
      <c r="EJ27" s="66"/>
      <c r="EK27" s="39"/>
      <c r="EL27" s="39"/>
      <c r="EM27" s="66"/>
      <c r="EN27" s="66"/>
      <c r="EO27" s="39"/>
      <c r="EP27" s="39"/>
      <c r="EQ27" s="69"/>
      <c r="ER27" s="69"/>
    </row>
    <row r="28" spans="1:148" ht="15">
      <c r="A28" s="17">
        <v>31</v>
      </c>
      <c r="B28" s="95" t="s">
        <v>15</v>
      </c>
      <c r="C28" s="6">
        <v>130420</v>
      </c>
      <c r="D28" s="6" t="s">
        <v>52</v>
      </c>
      <c r="E28" s="9">
        <f t="shared" si="0"/>
        <v>1</v>
      </c>
      <c r="F28" s="79">
        <v>69504</v>
      </c>
      <c r="G28" s="94"/>
      <c r="H28" s="94"/>
      <c r="I28" s="39"/>
      <c r="J28" s="39"/>
      <c r="K28" s="92"/>
      <c r="L28" s="92"/>
      <c r="M28" s="39"/>
      <c r="N28" s="39"/>
      <c r="O28" s="33"/>
      <c r="P28" s="33"/>
      <c r="Q28" s="39"/>
      <c r="R28" s="39"/>
      <c r="S28" s="33"/>
      <c r="T28" s="33"/>
      <c r="U28" s="53"/>
      <c r="V28" s="53"/>
      <c r="W28" s="33"/>
      <c r="X28" s="33"/>
      <c r="Y28" s="53"/>
      <c r="Z28" s="53"/>
      <c r="AA28" s="33"/>
      <c r="AB28" s="33"/>
      <c r="AC28" s="53"/>
      <c r="AD28" s="53"/>
      <c r="AE28" s="33"/>
      <c r="AF28" s="33"/>
      <c r="AG28" s="53"/>
      <c r="AH28" s="53"/>
      <c r="AI28" s="33"/>
      <c r="AJ28" s="33"/>
      <c r="AK28" s="53"/>
      <c r="AL28" s="53"/>
      <c r="AM28" s="33"/>
      <c r="AN28" s="33"/>
      <c r="AO28" s="53"/>
      <c r="AP28" s="53"/>
      <c r="AQ28" s="33"/>
      <c r="AR28" s="33"/>
      <c r="AS28" s="53"/>
      <c r="AT28" s="53"/>
      <c r="AU28" s="33"/>
      <c r="AV28" s="33"/>
      <c r="AW28" s="53"/>
      <c r="AX28" s="53"/>
      <c r="AY28" s="33"/>
      <c r="AZ28" s="33"/>
      <c r="BA28" s="53"/>
      <c r="BB28" s="53"/>
      <c r="BC28" s="33"/>
      <c r="BD28" s="33"/>
      <c r="BE28" s="42"/>
      <c r="BF28" s="42"/>
      <c r="BG28" s="33"/>
      <c r="BH28" s="33"/>
      <c r="BI28" s="53"/>
      <c r="BJ28" s="53"/>
      <c r="BK28" s="33"/>
      <c r="BL28" s="33"/>
      <c r="BM28" s="53"/>
      <c r="BN28" s="53"/>
      <c r="BO28" s="33"/>
      <c r="BP28" s="33"/>
      <c r="BQ28" s="53">
        <v>1</v>
      </c>
      <c r="BR28" s="53">
        <v>71800</v>
      </c>
      <c r="BS28" s="33"/>
      <c r="BT28" s="33"/>
      <c r="BU28" s="53"/>
      <c r="BV28" s="53"/>
      <c r="BW28" s="33"/>
      <c r="BX28" s="33"/>
      <c r="BY28" s="53"/>
      <c r="BZ28" s="53"/>
      <c r="CA28" s="33"/>
      <c r="CB28" s="33"/>
      <c r="CC28" s="53"/>
      <c r="CD28" s="53"/>
      <c r="CE28" s="33"/>
      <c r="CF28" s="33"/>
      <c r="CG28" s="53"/>
      <c r="CH28" s="53"/>
      <c r="CI28" s="33"/>
      <c r="CJ28" s="33"/>
      <c r="CK28" s="53"/>
      <c r="CL28" s="53"/>
      <c r="CM28" s="33"/>
      <c r="CN28" s="33"/>
      <c r="CO28" s="42"/>
      <c r="CP28" s="42"/>
      <c r="CQ28" s="56"/>
      <c r="CR28" s="56"/>
      <c r="CS28" s="39"/>
      <c r="CT28" s="39"/>
      <c r="CU28" s="56"/>
      <c r="CV28" s="56"/>
      <c r="CW28" s="39"/>
      <c r="CX28" s="39"/>
      <c r="CY28" s="56"/>
      <c r="CZ28" s="56"/>
      <c r="DA28" s="39"/>
      <c r="DB28" s="39"/>
      <c r="DC28" s="56"/>
      <c r="DD28" s="56"/>
      <c r="DE28" s="39"/>
      <c r="DF28" s="39"/>
      <c r="DG28" s="58"/>
      <c r="DH28" s="58"/>
      <c r="DI28" s="39"/>
      <c r="DJ28" s="39"/>
      <c r="DK28" s="58"/>
      <c r="DL28" s="58"/>
      <c r="DM28" s="39"/>
      <c r="DN28" s="39"/>
      <c r="DO28" s="60"/>
      <c r="DP28" s="60"/>
      <c r="DQ28" s="39"/>
      <c r="DR28" s="39"/>
      <c r="DS28" s="60"/>
      <c r="DT28" s="60"/>
      <c r="DU28" s="39"/>
      <c r="DV28" s="39"/>
      <c r="DW28" s="62"/>
      <c r="DX28" s="62"/>
      <c r="DY28" s="39"/>
      <c r="DZ28" s="39"/>
      <c r="EA28" s="64"/>
      <c r="EB28" s="64"/>
      <c r="EC28" s="39"/>
      <c r="ED28" s="39"/>
      <c r="EE28" s="64"/>
      <c r="EF28" s="64"/>
      <c r="EG28" s="39"/>
      <c r="EH28" s="39"/>
      <c r="EI28" s="66"/>
      <c r="EJ28" s="66"/>
      <c r="EK28" s="39"/>
      <c r="EL28" s="39"/>
      <c r="EM28" s="66"/>
      <c r="EN28" s="66"/>
      <c r="EO28" s="39"/>
      <c r="EP28" s="39"/>
      <c r="EQ28" s="69"/>
      <c r="ER28" s="69"/>
    </row>
    <row r="29" spans="1:148" ht="15">
      <c r="A29" s="17">
        <v>33</v>
      </c>
      <c r="B29" s="95" t="s">
        <v>77</v>
      </c>
      <c r="C29" s="6">
        <v>130440</v>
      </c>
      <c r="D29" s="6" t="s">
        <v>52</v>
      </c>
      <c r="E29" s="9">
        <f t="shared" si="0"/>
        <v>5</v>
      </c>
      <c r="F29" s="79">
        <v>117000</v>
      </c>
      <c r="G29" s="94"/>
      <c r="H29" s="94"/>
      <c r="I29" s="39"/>
      <c r="J29" s="39"/>
      <c r="K29" s="92">
        <v>1</v>
      </c>
      <c r="L29" s="92">
        <v>117000</v>
      </c>
      <c r="M29" s="39"/>
      <c r="N29" s="39"/>
      <c r="O29" s="33"/>
      <c r="P29" s="33"/>
      <c r="Q29" s="39"/>
      <c r="R29" s="39"/>
      <c r="S29" s="33"/>
      <c r="T29" s="33"/>
      <c r="U29" s="53"/>
      <c r="V29" s="53"/>
      <c r="W29" s="33"/>
      <c r="X29" s="33"/>
      <c r="Y29" s="53"/>
      <c r="Z29" s="53"/>
      <c r="AA29" s="33"/>
      <c r="AB29" s="33"/>
      <c r="AC29" s="53"/>
      <c r="AD29" s="53"/>
      <c r="AE29" s="33">
        <v>2</v>
      </c>
      <c r="AF29" s="33">
        <v>234000</v>
      </c>
      <c r="AG29" s="53"/>
      <c r="AH29" s="53"/>
      <c r="AI29" s="33"/>
      <c r="AJ29" s="33"/>
      <c r="AK29" s="53"/>
      <c r="AL29" s="53"/>
      <c r="AM29" s="33"/>
      <c r="AN29" s="33"/>
      <c r="AO29" s="53"/>
      <c r="AP29" s="53"/>
      <c r="AQ29" s="33"/>
      <c r="AR29" s="33"/>
      <c r="AS29" s="53"/>
      <c r="AT29" s="53"/>
      <c r="AU29" s="33"/>
      <c r="AV29" s="33"/>
      <c r="AW29" s="53"/>
      <c r="AX29" s="53"/>
      <c r="AY29" s="33">
        <v>2</v>
      </c>
      <c r="AZ29" s="80">
        <v>80000</v>
      </c>
      <c r="BA29" s="53"/>
      <c r="BB29" s="53"/>
      <c r="BC29" s="33"/>
      <c r="BD29" s="33"/>
      <c r="BE29" s="42"/>
      <c r="BF29" s="42"/>
      <c r="BG29" s="33"/>
      <c r="BH29" s="33"/>
      <c r="BI29" s="53"/>
      <c r="BJ29" s="53"/>
      <c r="BK29" s="33"/>
      <c r="BL29" s="33"/>
      <c r="BM29" s="53"/>
      <c r="BN29" s="53"/>
      <c r="BO29" s="33"/>
      <c r="BP29" s="33"/>
      <c r="BQ29" s="53"/>
      <c r="BR29" s="53"/>
      <c r="BS29" s="33"/>
      <c r="BT29" s="33"/>
      <c r="BU29" s="53"/>
      <c r="BV29" s="53"/>
      <c r="BW29" s="33"/>
      <c r="BX29" s="33"/>
      <c r="BY29" s="53"/>
      <c r="BZ29" s="53"/>
      <c r="CA29" s="33"/>
      <c r="CB29" s="33"/>
      <c r="CC29" s="53"/>
      <c r="CD29" s="53"/>
      <c r="CE29" s="33"/>
      <c r="CF29" s="33"/>
      <c r="CG29" s="53"/>
      <c r="CH29" s="53"/>
      <c r="CI29" s="33"/>
      <c r="CJ29" s="33"/>
      <c r="CK29" s="53"/>
      <c r="CL29" s="53"/>
      <c r="CM29" s="33"/>
      <c r="CN29" s="33"/>
      <c r="CO29" s="42"/>
      <c r="CP29" s="42"/>
      <c r="CQ29" s="56"/>
      <c r="CR29" s="56"/>
      <c r="CS29" s="39"/>
      <c r="CT29" s="39"/>
      <c r="CU29" s="56"/>
      <c r="CV29" s="56"/>
      <c r="CW29" s="39"/>
      <c r="CX29" s="39"/>
      <c r="CY29" s="56"/>
      <c r="CZ29" s="56"/>
      <c r="DA29" s="39"/>
      <c r="DB29" s="39"/>
      <c r="DC29" s="56"/>
      <c r="DD29" s="56"/>
      <c r="DE29" s="39"/>
      <c r="DF29" s="39"/>
      <c r="DG29" s="58"/>
      <c r="DH29" s="58"/>
      <c r="DI29" s="39"/>
      <c r="DJ29" s="39"/>
      <c r="DK29" s="58"/>
      <c r="DL29" s="58"/>
      <c r="DM29" s="39"/>
      <c r="DN29" s="39"/>
      <c r="DO29" s="60"/>
      <c r="DP29" s="60"/>
      <c r="DQ29" s="39"/>
      <c r="DR29" s="39"/>
      <c r="DS29" s="60"/>
      <c r="DT29" s="60"/>
      <c r="DU29" s="39"/>
      <c r="DV29" s="39"/>
      <c r="DW29" s="62"/>
      <c r="DX29" s="62"/>
      <c r="DY29" s="39"/>
      <c r="DZ29" s="39"/>
      <c r="EA29" s="64"/>
      <c r="EB29" s="64"/>
      <c r="EC29" s="39"/>
      <c r="ED29" s="39"/>
      <c r="EE29" s="64"/>
      <c r="EF29" s="64"/>
      <c r="EG29" s="39"/>
      <c r="EH29" s="39"/>
      <c r="EI29" s="66"/>
      <c r="EJ29" s="66"/>
      <c r="EK29" s="39"/>
      <c r="EL29" s="39"/>
      <c r="EM29" s="66"/>
      <c r="EN29" s="66"/>
      <c r="EO29" s="39"/>
      <c r="EP29" s="39"/>
      <c r="EQ29" s="69"/>
      <c r="ER29" s="69"/>
    </row>
    <row r="30" spans="1:148" ht="15">
      <c r="A30" s="17">
        <v>34</v>
      </c>
      <c r="B30" s="95" t="s">
        <v>18</v>
      </c>
      <c r="C30" s="6">
        <v>130500</v>
      </c>
      <c r="D30" s="6" t="s">
        <v>52</v>
      </c>
      <c r="E30" s="9">
        <f t="shared" si="0"/>
        <v>15</v>
      </c>
      <c r="F30" s="79">
        <v>21840</v>
      </c>
      <c r="G30" s="94"/>
      <c r="H30" s="94"/>
      <c r="I30" s="39"/>
      <c r="J30" s="39"/>
      <c r="K30" s="92"/>
      <c r="L30" s="92"/>
      <c r="M30" s="39"/>
      <c r="N30" s="39"/>
      <c r="O30" s="33"/>
      <c r="P30" s="33"/>
      <c r="Q30" s="39"/>
      <c r="R30" s="39"/>
      <c r="S30" s="33"/>
      <c r="T30" s="33"/>
      <c r="U30" s="53"/>
      <c r="V30" s="53"/>
      <c r="W30" s="33"/>
      <c r="X30" s="33"/>
      <c r="Y30" s="53"/>
      <c r="Z30" s="53"/>
      <c r="AA30" s="33"/>
      <c r="AB30" s="33"/>
      <c r="AC30" s="53"/>
      <c r="AD30" s="53"/>
      <c r="AE30" s="33"/>
      <c r="AF30" s="33"/>
      <c r="AG30" s="53"/>
      <c r="AH30" s="53"/>
      <c r="AI30" s="33"/>
      <c r="AJ30" s="33"/>
      <c r="AK30" s="53"/>
      <c r="AL30" s="53"/>
      <c r="AM30" s="33"/>
      <c r="AN30" s="33"/>
      <c r="AO30" s="53"/>
      <c r="AP30" s="53"/>
      <c r="AQ30" s="33"/>
      <c r="AR30" s="33"/>
      <c r="AS30" s="53"/>
      <c r="AT30" s="53"/>
      <c r="AU30" s="33"/>
      <c r="AV30" s="33"/>
      <c r="AW30" s="53"/>
      <c r="AX30" s="53"/>
      <c r="AY30" s="33"/>
      <c r="AZ30" s="33"/>
      <c r="BA30" s="53"/>
      <c r="BB30" s="53"/>
      <c r="BC30" s="33">
        <v>15</v>
      </c>
      <c r="BD30" s="33">
        <v>262080</v>
      </c>
      <c r="BE30" s="42"/>
      <c r="BF30" s="42"/>
      <c r="BG30" s="33"/>
      <c r="BH30" s="33"/>
      <c r="BI30" s="53"/>
      <c r="BJ30" s="53"/>
      <c r="BK30" s="33"/>
      <c r="BL30" s="33"/>
      <c r="BM30" s="53"/>
      <c r="BN30" s="53"/>
      <c r="BO30" s="33"/>
      <c r="BP30" s="33"/>
      <c r="BQ30" s="53"/>
      <c r="BR30" s="53"/>
      <c r="BS30" s="33"/>
      <c r="BT30" s="33"/>
      <c r="BU30" s="53"/>
      <c r="BV30" s="53"/>
      <c r="BW30" s="33"/>
      <c r="BX30" s="33"/>
      <c r="BY30" s="53"/>
      <c r="BZ30" s="53"/>
      <c r="CA30" s="33"/>
      <c r="CB30" s="33"/>
      <c r="CC30" s="53"/>
      <c r="CD30" s="53"/>
      <c r="CE30" s="33"/>
      <c r="CF30" s="33"/>
      <c r="CG30" s="53"/>
      <c r="CH30" s="53"/>
      <c r="CI30" s="33"/>
      <c r="CJ30" s="33"/>
      <c r="CK30" s="53"/>
      <c r="CL30" s="53"/>
      <c r="CM30" s="33"/>
      <c r="CN30" s="33"/>
      <c r="CO30" s="42"/>
      <c r="CP30" s="42"/>
      <c r="CQ30" s="56"/>
      <c r="CR30" s="56"/>
      <c r="CS30" s="39"/>
      <c r="CT30" s="39"/>
      <c r="CU30" s="56"/>
      <c r="CV30" s="56"/>
      <c r="CW30" s="39"/>
      <c r="CX30" s="39"/>
      <c r="CY30" s="56"/>
      <c r="CZ30" s="56"/>
      <c r="DA30" s="39"/>
      <c r="DB30" s="39"/>
      <c r="DC30" s="56"/>
      <c r="DD30" s="56"/>
      <c r="DE30" s="39"/>
      <c r="DF30" s="39"/>
      <c r="DG30" s="58"/>
      <c r="DH30" s="58"/>
      <c r="DI30" s="39"/>
      <c r="DJ30" s="39"/>
      <c r="DK30" s="58"/>
      <c r="DL30" s="58"/>
      <c r="DM30" s="39"/>
      <c r="DN30" s="39"/>
      <c r="DO30" s="60"/>
      <c r="DP30" s="60"/>
      <c r="DQ30" s="39"/>
      <c r="DR30" s="39"/>
      <c r="DS30" s="60"/>
      <c r="DT30" s="60"/>
      <c r="DU30" s="39"/>
      <c r="DV30" s="39"/>
      <c r="DW30" s="62"/>
      <c r="DX30" s="62"/>
      <c r="DY30" s="39"/>
      <c r="DZ30" s="39"/>
      <c r="EA30" s="64"/>
      <c r="EB30" s="64"/>
      <c r="EC30" s="39"/>
      <c r="ED30" s="39"/>
      <c r="EE30" s="64"/>
      <c r="EF30" s="64"/>
      <c r="EG30" s="39"/>
      <c r="EH30" s="39"/>
      <c r="EI30" s="66"/>
      <c r="EJ30" s="66"/>
      <c r="EK30" s="39"/>
      <c r="EL30" s="39"/>
      <c r="EM30" s="66"/>
      <c r="EN30" s="66"/>
      <c r="EO30" s="39"/>
      <c r="EP30" s="39"/>
      <c r="EQ30" s="69"/>
      <c r="ER30" s="69"/>
    </row>
    <row r="31" spans="1:148" ht="15">
      <c r="A31" s="17">
        <v>35</v>
      </c>
      <c r="B31" s="95" t="s">
        <v>19</v>
      </c>
      <c r="C31" s="6">
        <v>130510</v>
      </c>
      <c r="D31" s="6" t="s">
        <v>52</v>
      </c>
      <c r="E31" s="9">
        <f t="shared" si="0"/>
        <v>2</v>
      </c>
      <c r="F31" s="79">
        <v>22680</v>
      </c>
      <c r="G31" s="94"/>
      <c r="H31" s="94"/>
      <c r="I31" s="39"/>
      <c r="J31" s="39"/>
      <c r="K31" s="92"/>
      <c r="L31" s="92"/>
      <c r="M31" s="39"/>
      <c r="N31" s="39"/>
      <c r="O31" s="33"/>
      <c r="P31" s="33"/>
      <c r="Q31" s="39"/>
      <c r="R31" s="39"/>
      <c r="S31" s="33"/>
      <c r="T31" s="33"/>
      <c r="U31" s="53"/>
      <c r="V31" s="53"/>
      <c r="W31" s="33"/>
      <c r="X31" s="33"/>
      <c r="Y31" s="53"/>
      <c r="Z31" s="53"/>
      <c r="AA31" s="33"/>
      <c r="AB31" s="33"/>
      <c r="AC31" s="53"/>
      <c r="AD31" s="53"/>
      <c r="AE31" s="33"/>
      <c r="AF31" s="33"/>
      <c r="AG31" s="53">
        <v>2</v>
      </c>
      <c r="AH31" s="81">
        <v>30000</v>
      </c>
      <c r="AI31" s="33"/>
      <c r="AJ31" s="33"/>
      <c r="AK31" s="53"/>
      <c r="AL31" s="53"/>
      <c r="AM31" s="33"/>
      <c r="AN31" s="33"/>
      <c r="AO31" s="53"/>
      <c r="AP31" s="53"/>
      <c r="AQ31" s="33"/>
      <c r="AR31" s="33"/>
      <c r="AS31" s="53"/>
      <c r="AT31" s="53"/>
      <c r="AU31" s="33"/>
      <c r="AV31" s="33"/>
      <c r="AW31" s="53"/>
      <c r="AX31" s="53"/>
      <c r="AY31" s="33"/>
      <c r="AZ31" s="33"/>
      <c r="BA31" s="53"/>
      <c r="BB31" s="53"/>
      <c r="BC31" s="33"/>
      <c r="BD31" s="33"/>
      <c r="BE31" s="42"/>
      <c r="BF31" s="42"/>
      <c r="BG31" s="33"/>
      <c r="BH31" s="33"/>
      <c r="BI31" s="53"/>
      <c r="BJ31" s="53"/>
      <c r="BK31" s="33"/>
      <c r="BL31" s="33"/>
      <c r="BM31" s="53"/>
      <c r="BN31" s="53"/>
      <c r="BO31" s="33"/>
      <c r="BP31" s="33"/>
      <c r="BQ31" s="53"/>
      <c r="BR31" s="53"/>
      <c r="BS31" s="33"/>
      <c r="BT31" s="33"/>
      <c r="BU31" s="53"/>
      <c r="BV31" s="53"/>
      <c r="BW31" s="33"/>
      <c r="BX31" s="33"/>
      <c r="BY31" s="53"/>
      <c r="BZ31" s="53"/>
      <c r="CA31" s="33"/>
      <c r="CB31" s="33"/>
      <c r="CC31" s="53"/>
      <c r="CD31" s="53"/>
      <c r="CE31" s="33"/>
      <c r="CF31" s="33"/>
      <c r="CG31" s="53"/>
      <c r="CH31" s="53"/>
      <c r="CI31" s="33"/>
      <c r="CJ31" s="33"/>
      <c r="CK31" s="53"/>
      <c r="CL31" s="53"/>
      <c r="CM31" s="33"/>
      <c r="CN31" s="33"/>
      <c r="CO31" s="42"/>
      <c r="CP31" s="42"/>
      <c r="CQ31" s="56"/>
      <c r="CR31" s="56"/>
      <c r="CS31" s="39"/>
      <c r="CT31" s="39"/>
      <c r="CU31" s="56"/>
      <c r="CV31" s="56"/>
      <c r="CW31" s="39"/>
      <c r="CX31" s="39"/>
      <c r="CY31" s="56"/>
      <c r="CZ31" s="56"/>
      <c r="DA31" s="39"/>
      <c r="DB31" s="39"/>
      <c r="DC31" s="56"/>
      <c r="DD31" s="56"/>
      <c r="DE31" s="39"/>
      <c r="DF31" s="39"/>
      <c r="DG31" s="58"/>
      <c r="DH31" s="58"/>
      <c r="DI31" s="39"/>
      <c r="DJ31" s="39"/>
      <c r="DK31" s="58"/>
      <c r="DL31" s="58"/>
      <c r="DM31" s="39"/>
      <c r="DN31" s="39"/>
      <c r="DO31" s="60"/>
      <c r="DP31" s="60"/>
      <c r="DQ31" s="39"/>
      <c r="DR31" s="39"/>
      <c r="DS31" s="60"/>
      <c r="DT31" s="60"/>
      <c r="DU31" s="39"/>
      <c r="DV31" s="39"/>
      <c r="DW31" s="62"/>
      <c r="DX31" s="62"/>
      <c r="DY31" s="39"/>
      <c r="DZ31" s="39"/>
      <c r="EA31" s="64"/>
      <c r="EB31" s="64"/>
      <c r="EC31" s="39"/>
      <c r="ED31" s="39"/>
      <c r="EE31" s="64"/>
      <c r="EF31" s="64"/>
      <c r="EG31" s="39"/>
      <c r="EH31" s="39"/>
      <c r="EI31" s="66"/>
      <c r="EJ31" s="66"/>
      <c r="EK31" s="39"/>
      <c r="EL31" s="39"/>
      <c r="EM31" s="66"/>
      <c r="EN31" s="66"/>
      <c r="EO31" s="39"/>
      <c r="EP31" s="39"/>
      <c r="EQ31" s="69"/>
      <c r="ER31" s="69"/>
    </row>
    <row r="32" spans="1:148" ht="15">
      <c r="A32" s="17">
        <v>36</v>
      </c>
      <c r="B32" s="96" t="s">
        <v>20</v>
      </c>
      <c r="C32" s="6">
        <v>130600</v>
      </c>
      <c r="D32" s="6" t="s">
        <v>52</v>
      </c>
      <c r="E32" s="9">
        <f t="shared" si="0"/>
        <v>6</v>
      </c>
      <c r="F32" s="79">
        <v>17760</v>
      </c>
      <c r="G32" s="94"/>
      <c r="H32" s="94"/>
      <c r="I32" s="39"/>
      <c r="J32" s="39"/>
      <c r="K32" s="92"/>
      <c r="L32" s="92"/>
      <c r="M32" s="39"/>
      <c r="N32" s="39"/>
      <c r="O32" s="33"/>
      <c r="P32" s="33"/>
      <c r="Q32" s="39"/>
      <c r="R32" s="39"/>
      <c r="S32" s="33"/>
      <c r="T32" s="33"/>
      <c r="U32" s="53"/>
      <c r="V32" s="53"/>
      <c r="W32" s="33"/>
      <c r="X32" s="33"/>
      <c r="Y32" s="53"/>
      <c r="Z32" s="53"/>
      <c r="AA32" s="33"/>
      <c r="AB32" s="33"/>
      <c r="AC32" s="53"/>
      <c r="AD32" s="53"/>
      <c r="AE32" s="33"/>
      <c r="AF32" s="33"/>
      <c r="AG32" s="53">
        <v>2</v>
      </c>
      <c r="AH32" s="53">
        <v>18000</v>
      </c>
      <c r="AI32" s="33">
        <v>4</v>
      </c>
      <c r="AJ32" s="33">
        <v>76000</v>
      </c>
      <c r="AK32" s="53"/>
      <c r="AL32" s="53"/>
      <c r="AM32" s="33"/>
      <c r="AN32" s="33"/>
      <c r="AO32" s="53"/>
      <c r="AP32" s="53"/>
      <c r="AQ32" s="33"/>
      <c r="AR32" s="33"/>
      <c r="AS32" s="53"/>
      <c r="AT32" s="53"/>
      <c r="AU32" s="33"/>
      <c r="AV32" s="33"/>
      <c r="AW32" s="53"/>
      <c r="AX32" s="53"/>
      <c r="AY32" s="33"/>
      <c r="AZ32" s="33"/>
      <c r="BA32" s="53"/>
      <c r="BB32" s="53"/>
      <c r="BC32" s="33"/>
      <c r="BD32" s="33"/>
      <c r="BE32" s="42"/>
      <c r="BF32" s="42"/>
      <c r="BG32" s="33"/>
      <c r="BH32" s="33"/>
      <c r="BI32" s="53"/>
      <c r="BJ32" s="53"/>
      <c r="BK32" s="33"/>
      <c r="BL32" s="33"/>
      <c r="BM32" s="53"/>
      <c r="BN32" s="53"/>
      <c r="BO32" s="33"/>
      <c r="BP32" s="33"/>
      <c r="BQ32" s="53"/>
      <c r="BR32" s="53"/>
      <c r="BS32" s="33"/>
      <c r="BT32" s="33"/>
      <c r="BU32" s="53"/>
      <c r="BV32" s="53"/>
      <c r="BW32" s="33"/>
      <c r="BX32" s="33"/>
      <c r="BY32" s="53"/>
      <c r="BZ32" s="53"/>
      <c r="CA32" s="33"/>
      <c r="CB32" s="33"/>
      <c r="CC32" s="53"/>
      <c r="CD32" s="53"/>
      <c r="CE32" s="33"/>
      <c r="CF32" s="33"/>
      <c r="CG32" s="53"/>
      <c r="CH32" s="53"/>
      <c r="CI32" s="33"/>
      <c r="CJ32" s="33"/>
      <c r="CK32" s="53"/>
      <c r="CL32" s="53"/>
      <c r="CM32" s="33"/>
      <c r="CN32" s="33"/>
      <c r="CO32" s="42"/>
      <c r="CP32" s="42"/>
      <c r="CQ32" s="56"/>
      <c r="CR32" s="56"/>
      <c r="CS32" s="39"/>
      <c r="CT32" s="39"/>
      <c r="CU32" s="56"/>
      <c r="CV32" s="56"/>
      <c r="CW32" s="39"/>
      <c r="CX32" s="39"/>
      <c r="CY32" s="56"/>
      <c r="CZ32" s="56"/>
      <c r="DA32" s="39"/>
      <c r="DB32" s="39"/>
      <c r="DC32" s="56"/>
      <c r="DD32" s="56"/>
      <c r="DE32" s="39"/>
      <c r="DF32" s="39"/>
      <c r="DG32" s="58"/>
      <c r="DH32" s="58"/>
      <c r="DI32" s="39"/>
      <c r="DJ32" s="39"/>
      <c r="DK32" s="58"/>
      <c r="DL32" s="58"/>
      <c r="DM32" s="39"/>
      <c r="DN32" s="39"/>
      <c r="DO32" s="60"/>
      <c r="DP32" s="60"/>
      <c r="DQ32" s="39"/>
      <c r="DR32" s="39"/>
      <c r="DS32" s="60"/>
      <c r="DT32" s="60"/>
      <c r="DU32" s="39"/>
      <c r="DV32" s="39"/>
      <c r="DW32" s="62"/>
      <c r="DX32" s="62"/>
      <c r="DY32" s="39"/>
      <c r="DZ32" s="39"/>
      <c r="EA32" s="64"/>
      <c r="EB32" s="64"/>
      <c r="EC32" s="39"/>
      <c r="ED32" s="39"/>
      <c r="EE32" s="64"/>
      <c r="EF32" s="64"/>
      <c r="EG32" s="39"/>
      <c r="EH32" s="39"/>
      <c r="EI32" s="66"/>
      <c r="EJ32" s="66"/>
      <c r="EK32" s="39"/>
      <c r="EL32" s="39"/>
      <c r="EM32" s="66"/>
      <c r="EN32" s="66"/>
      <c r="EO32" s="39"/>
      <c r="EP32" s="39"/>
      <c r="EQ32" s="69"/>
      <c r="ER32" s="69"/>
    </row>
    <row r="33" spans="1:148" ht="15">
      <c r="A33" s="17">
        <v>37</v>
      </c>
      <c r="B33" s="95" t="s">
        <v>78</v>
      </c>
      <c r="C33" s="6">
        <v>130610</v>
      </c>
      <c r="D33" s="6" t="s">
        <v>52</v>
      </c>
      <c r="E33" s="9">
        <f t="shared" si="0"/>
        <v>95</v>
      </c>
      <c r="F33" s="79">
        <v>21600</v>
      </c>
      <c r="G33" s="94"/>
      <c r="H33" s="94"/>
      <c r="I33" s="39"/>
      <c r="J33" s="39"/>
      <c r="K33" s="92"/>
      <c r="L33" s="92"/>
      <c r="M33" s="39"/>
      <c r="N33" s="39"/>
      <c r="O33" s="33"/>
      <c r="P33" s="33"/>
      <c r="Q33" s="39"/>
      <c r="R33" s="39"/>
      <c r="S33" s="33"/>
      <c r="T33" s="33"/>
      <c r="U33" s="53"/>
      <c r="V33" s="53"/>
      <c r="W33" s="33"/>
      <c r="X33" s="33"/>
      <c r="Y33" s="53">
        <v>3</v>
      </c>
      <c r="Z33" s="53">
        <v>57000</v>
      </c>
      <c r="AA33" s="33"/>
      <c r="AB33" s="33"/>
      <c r="AC33" s="53"/>
      <c r="AD33" s="53"/>
      <c r="AE33" s="33"/>
      <c r="AF33" s="33"/>
      <c r="AG33" s="53"/>
      <c r="AH33" s="53"/>
      <c r="AI33" s="33"/>
      <c r="AJ33" s="33"/>
      <c r="AK33" s="53"/>
      <c r="AL33" s="53"/>
      <c r="AM33" s="33">
        <v>10</v>
      </c>
      <c r="AN33" s="33">
        <v>190000</v>
      </c>
      <c r="AO33" s="53"/>
      <c r="AP33" s="53"/>
      <c r="AQ33" s="33"/>
      <c r="AR33" s="33"/>
      <c r="AS33" s="53"/>
      <c r="AT33" s="53"/>
      <c r="AU33" s="33">
        <v>7</v>
      </c>
      <c r="AV33" s="33">
        <v>146300</v>
      </c>
      <c r="AW33" s="53"/>
      <c r="AX33" s="53"/>
      <c r="AY33" s="33"/>
      <c r="AZ33" s="80"/>
      <c r="BA33" s="53"/>
      <c r="BB33" s="53"/>
      <c r="BC33" s="33">
        <v>75</v>
      </c>
      <c r="BD33" s="33">
        <v>1125000</v>
      </c>
      <c r="BE33" s="42"/>
      <c r="BF33" s="42"/>
      <c r="BG33" s="33"/>
      <c r="BH33" s="33"/>
      <c r="BI33" s="53"/>
      <c r="BJ33" s="53"/>
      <c r="BK33" s="33"/>
      <c r="BL33" s="33"/>
      <c r="BM33" s="53"/>
      <c r="BN33" s="53"/>
      <c r="BO33" s="33"/>
      <c r="BP33" s="33"/>
      <c r="BQ33" s="53"/>
      <c r="BR33" s="53"/>
      <c r="BS33" s="33"/>
      <c r="BT33" s="33"/>
      <c r="BU33" s="53"/>
      <c r="BV33" s="53"/>
      <c r="BW33" s="33"/>
      <c r="BX33" s="33"/>
      <c r="BY33" s="53"/>
      <c r="BZ33" s="53"/>
      <c r="CA33" s="33"/>
      <c r="CB33" s="33"/>
      <c r="CC33" s="53"/>
      <c r="CD33" s="53"/>
      <c r="CE33" s="33"/>
      <c r="CF33" s="33"/>
      <c r="CG33" s="53"/>
      <c r="CH33" s="53"/>
      <c r="CI33" s="33"/>
      <c r="CJ33" s="33"/>
      <c r="CK33" s="53"/>
      <c r="CL33" s="53"/>
      <c r="CM33" s="33"/>
      <c r="CN33" s="33"/>
      <c r="CO33" s="42"/>
      <c r="CP33" s="42"/>
      <c r="CQ33" s="56"/>
      <c r="CR33" s="56"/>
      <c r="CS33" s="39"/>
      <c r="CT33" s="39"/>
      <c r="CU33" s="56"/>
      <c r="CV33" s="56"/>
      <c r="CW33" s="39"/>
      <c r="CX33" s="39"/>
      <c r="CY33" s="56"/>
      <c r="CZ33" s="56"/>
      <c r="DA33" s="39"/>
      <c r="DB33" s="39"/>
      <c r="DC33" s="56"/>
      <c r="DD33" s="56"/>
      <c r="DE33" s="39"/>
      <c r="DF33" s="39"/>
      <c r="DG33" s="58"/>
      <c r="DH33" s="58"/>
      <c r="DI33" s="39"/>
      <c r="DJ33" s="39"/>
      <c r="DK33" s="58"/>
      <c r="DL33" s="58"/>
      <c r="DM33" s="39"/>
      <c r="DN33" s="39"/>
      <c r="DO33" s="60"/>
      <c r="DP33" s="60"/>
      <c r="DQ33" s="39"/>
      <c r="DR33" s="39"/>
      <c r="DS33" s="60"/>
      <c r="DT33" s="60"/>
      <c r="DU33" s="39"/>
      <c r="DV33" s="39"/>
      <c r="DW33" s="62"/>
      <c r="DX33" s="62"/>
      <c r="DY33" s="39"/>
      <c r="DZ33" s="39"/>
      <c r="EA33" s="64"/>
      <c r="EB33" s="64"/>
      <c r="EC33" s="39"/>
      <c r="ED33" s="39"/>
      <c r="EE33" s="64"/>
      <c r="EF33" s="64"/>
      <c r="EG33" s="39"/>
      <c r="EH33" s="39"/>
      <c r="EI33" s="66"/>
      <c r="EJ33" s="66"/>
      <c r="EK33" s="39"/>
      <c r="EL33" s="39"/>
      <c r="EM33" s="66"/>
      <c r="EN33" s="66"/>
      <c r="EO33" s="39"/>
      <c r="EP33" s="39"/>
      <c r="EQ33" s="69"/>
      <c r="ER33" s="69"/>
    </row>
    <row r="34" spans="1:148" ht="15.75" customHeight="1">
      <c r="A34" s="17">
        <v>38</v>
      </c>
      <c r="B34" s="97" t="s">
        <v>21</v>
      </c>
      <c r="C34" s="6">
        <v>130650</v>
      </c>
      <c r="D34" s="6" t="s">
        <v>52</v>
      </c>
      <c r="E34" s="9">
        <f t="shared" si="0"/>
        <v>5</v>
      </c>
      <c r="F34" s="79"/>
      <c r="G34" s="94">
        <v>1</v>
      </c>
      <c r="H34" s="94">
        <v>60000</v>
      </c>
      <c r="I34" s="39"/>
      <c r="J34" s="39"/>
      <c r="K34" s="92"/>
      <c r="L34" s="92"/>
      <c r="M34" s="39"/>
      <c r="N34" s="39"/>
      <c r="O34" s="33"/>
      <c r="P34" s="33"/>
      <c r="Q34" s="39"/>
      <c r="R34" s="39"/>
      <c r="S34" s="33"/>
      <c r="T34" s="33"/>
      <c r="U34" s="53"/>
      <c r="V34" s="53"/>
      <c r="W34" s="33"/>
      <c r="X34" s="33"/>
      <c r="Y34" s="53"/>
      <c r="Z34" s="53"/>
      <c r="AA34" s="33"/>
      <c r="AB34" s="33"/>
      <c r="AC34" s="53"/>
      <c r="AD34" s="53"/>
      <c r="AE34" s="33"/>
      <c r="AF34" s="33"/>
      <c r="AG34" s="53">
        <v>2</v>
      </c>
      <c r="AH34" s="53">
        <v>10000</v>
      </c>
      <c r="AI34" s="33"/>
      <c r="AJ34" s="33"/>
      <c r="AK34" s="53"/>
      <c r="AL34" s="53"/>
      <c r="AM34" s="33"/>
      <c r="AN34" s="33"/>
      <c r="AO34" s="53"/>
      <c r="AP34" s="53"/>
      <c r="AQ34" s="33"/>
      <c r="AR34" s="33"/>
      <c r="AS34" s="53"/>
      <c r="AT34" s="53"/>
      <c r="AU34" s="33"/>
      <c r="AV34" s="33"/>
      <c r="AW34" s="53">
        <v>2</v>
      </c>
      <c r="AX34" s="53">
        <v>12773</v>
      </c>
      <c r="AY34" s="33"/>
      <c r="AZ34" s="33"/>
      <c r="BA34" s="53"/>
      <c r="BB34" s="53"/>
      <c r="BC34" s="33"/>
      <c r="BD34" s="33"/>
      <c r="BE34" s="42"/>
      <c r="BF34" s="42"/>
      <c r="BG34" s="33"/>
      <c r="BH34" s="33"/>
      <c r="BI34" s="83"/>
      <c r="BJ34" s="83"/>
      <c r="BK34" s="33"/>
      <c r="BL34" s="33"/>
      <c r="BM34" s="53"/>
      <c r="BN34" s="53"/>
      <c r="BO34" s="33"/>
      <c r="BP34" s="33"/>
      <c r="BQ34" s="53"/>
      <c r="BR34" s="53"/>
      <c r="BS34" s="33"/>
      <c r="BT34" s="33"/>
      <c r="BU34" s="53"/>
      <c r="BV34" s="53"/>
      <c r="BW34" s="33"/>
      <c r="BX34" s="33"/>
      <c r="BY34" s="53"/>
      <c r="BZ34" s="53"/>
      <c r="CA34" s="33"/>
      <c r="CB34" s="33"/>
      <c r="CC34" s="53"/>
      <c r="CD34" s="53"/>
      <c r="CE34" s="33"/>
      <c r="CF34" s="33"/>
      <c r="CG34" s="53"/>
      <c r="CH34" s="53"/>
      <c r="CI34" s="33"/>
      <c r="CJ34" s="33"/>
      <c r="CK34" s="53"/>
      <c r="CL34" s="53"/>
      <c r="CM34" s="33"/>
      <c r="CN34" s="33"/>
      <c r="CO34" s="42"/>
      <c r="CP34" s="42"/>
      <c r="CQ34" s="56"/>
      <c r="CR34" s="56"/>
      <c r="CS34" s="39"/>
      <c r="CT34" s="39"/>
      <c r="CU34" s="56"/>
      <c r="CV34" s="56"/>
      <c r="CW34" s="39"/>
      <c r="CX34" s="39"/>
      <c r="CY34" s="56"/>
      <c r="CZ34" s="56"/>
      <c r="DA34" s="39"/>
      <c r="DB34" s="39"/>
      <c r="DC34" s="56"/>
      <c r="DD34" s="56"/>
      <c r="DE34" s="39"/>
      <c r="DF34" s="39"/>
      <c r="DG34" s="58"/>
      <c r="DH34" s="58"/>
      <c r="DI34" s="39"/>
      <c r="DJ34" s="39"/>
      <c r="DK34" s="58"/>
      <c r="DL34" s="58"/>
      <c r="DM34" s="39"/>
      <c r="DN34" s="39"/>
      <c r="DO34" s="60"/>
      <c r="DP34" s="60"/>
      <c r="DQ34" s="39"/>
      <c r="DR34" s="39"/>
      <c r="DS34" s="60"/>
      <c r="DT34" s="60"/>
      <c r="DU34" s="39"/>
      <c r="DV34" s="39"/>
      <c r="DW34" s="62"/>
      <c r="DX34" s="62"/>
      <c r="DY34" s="39"/>
      <c r="DZ34" s="39"/>
      <c r="EA34" s="64"/>
      <c r="EB34" s="64"/>
      <c r="EC34" s="39"/>
      <c r="ED34" s="39"/>
      <c r="EE34" s="64"/>
      <c r="EF34" s="64"/>
      <c r="EG34" s="39"/>
      <c r="EH34" s="39"/>
      <c r="EI34" s="66"/>
      <c r="EJ34" s="66"/>
      <c r="EK34" s="39"/>
      <c r="EL34" s="39"/>
      <c r="EM34" s="66"/>
      <c r="EN34" s="66"/>
      <c r="EO34" s="39"/>
      <c r="EP34" s="39"/>
      <c r="EQ34" s="69"/>
      <c r="ER34" s="69"/>
    </row>
    <row r="35" spans="1:148" ht="15">
      <c r="A35" s="17">
        <v>40</v>
      </c>
      <c r="B35" s="97" t="s">
        <v>183</v>
      </c>
      <c r="C35" s="6">
        <v>130910</v>
      </c>
      <c r="D35" s="6" t="s">
        <v>52</v>
      </c>
      <c r="E35" s="9">
        <f aca="true" t="shared" si="1" ref="E35:E51">SUM(BG35,BE35,BC35,BI35,BK35,BM35,BO35,BQ35,BS35,BU35,BW35,BY35,CA35,CC35,CE35,CG35,CI35,CO35,CM35,CK35,AY35,AW35,AU35,AS35,AQ35,AO35,AM35,AK35,AI35,AG35,AE35,AC35,AA35,Y35,W35,U35,O35,S35,CQ35,CS35,CU35,CW35,CY35,DA35,DC35,DE35,DG35,DI35,DK35,DM35,DO35,DQ35,DS35,DU35,DW35,DY35,EA35,EC35,EE35,EG35,EI35,EK35,EM35,EO35,EQ35,G35,I35,K35,M35,Q35)</f>
        <v>5</v>
      </c>
      <c r="F35" s="79">
        <v>155400</v>
      </c>
      <c r="G35" s="94">
        <v>1</v>
      </c>
      <c r="H35" s="94">
        <v>315000</v>
      </c>
      <c r="I35" s="39"/>
      <c r="J35" s="39"/>
      <c r="K35" s="92"/>
      <c r="L35" s="92"/>
      <c r="M35" s="39"/>
      <c r="N35" s="39"/>
      <c r="O35" s="33"/>
      <c r="P35" s="33"/>
      <c r="Q35" s="39"/>
      <c r="R35" s="39"/>
      <c r="S35" s="33"/>
      <c r="T35" s="33"/>
      <c r="U35" s="53"/>
      <c r="V35" s="53"/>
      <c r="W35" s="33">
        <v>1</v>
      </c>
      <c r="X35" s="33">
        <v>242600</v>
      </c>
      <c r="Y35" s="53"/>
      <c r="Z35" s="53"/>
      <c r="AA35" s="33"/>
      <c r="AB35" s="33"/>
      <c r="AC35" s="53"/>
      <c r="AD35" s="53"/>
      <c r="AE35" s="33"/>
      <c r="AF35" s="33"/>
      <c r="AG35" s="53"/>
      <c r="AH35" s="53"/>
      <c r="AI35" s="33"/>
      <c r="AJ35" s="33"/>
      <c r="AK35" s="53">
        <v>1</v>
      </c>
      <c r="AL35" s="81">
        <v>120000</v>
      </c>
      <c r="AM35" s="33">
        <v>1</v>
      </c>
      <c r="AN35" s="33">
        <v>313468</v>
      </c>
      <c r="AO35" s="53"/>
      <c r="AP35" s="53"/>
      <c r="AQ35" s="33"/>
      <c r="AR35" s="33"/>
      <c r="AS35" s="53"/>
      <c r="AT35" s="53"/>
      <c r="AU35" s="33"/>
      <c r="AV35" s="33"/>
      <c r="AW35" s="53"/>
      <c r="AX35" s="53"/>
      <c r="AY35" s="33">
        <v>1</v>
      </c>
      <c r="AZ35" s="33">
        <v>25000</v>
      </c>
      <c r="BA35" s="53"/>
      <c r="BB35" s="53"/>
      <c r="BC35" s="33"/>
      <c r="BD35" s="33"/>
      <c r="BE35" s="42"/>
      <c r="BF35" s="42"/>
      <c r="BG35" s="33"/>
      <c r="BH35" s="33"/>
      <c r="BI35" s="53"/>
      <c r="BJ35" s="53"/>
      <c r="BK35" s="33"/>
      <c r="BL35" s="33"/>
      <c r="BM35" s="53"/>
      <c r="BN35" s="53"/>
      <c r="BO35" s="33"/>
      <c r="BP35" s="33"/>
      <c r="BQ35" s="53"/>
      <c r="BR35" s="53"/>
      <c r="BS35" s="33"/>
      <c r="BT35" s="33"/>
      <c r="BU35" s="53"/>
      <c r="BV35" s="53"/>
      <c r="BW35" s="33"/>
      <c r="BX35" s="33"/>
      <c r="BY35" s="53"/>
      <c r="BZ35" s="53"/>
      <c r="CA35" s="33"/>
      <c r="CB35" s="33"/>
      <c r="CC35" s="53"/>
      <c r="CD35" s="53"/>
      <c r="CE35" s="33"/>
      <c r="CF35" s="33"/>
      <c r="CG35" s="53"/>
      <c r="CH35" s="53"/>
      <c r="CI35" s="33"/>
      <c r="CJ35" s="33"/>
      <c r="CK35" s="53"/>
      <c r="CL35" s="53"/>
      <c r="CM35" s="33"/>
      <c r="CN35" s="33"/>
      <c r="CO35" s="42"/>
      <c r="CP35" s="42"/>
      <c r="CQ35" s="56"/>
      <c r="CR35" s="56"/>
      <c r="CS35" s="39"/>
      <c r="CT35" s="39"/>
      <c r="CU35" s="56"/>
      <c r="CV35" s="56"/>
      <c r="CW35" s="39"/>
      <c r="CX35" s="39"/>
      <c r="CY35" s="56"/>
      <c r="CZ35" s="56"/>
      <c r="DA35" s="39"/>
      <c r="DB35" s="39"/>
      <c r="DC35" s="56"/>
      <c r="DD35" s="56"/>
      <c r="DE35" s="39"/>
      <c r="DF35" s="39"/>
      <c r="DG35" s="58"/>
      <c r="DH35" s="58"/>
      <c r="DI35" s="39"/>
      <c r="DJ35" s="39"/>
      <c r="DK35" s="58"/>
      <c r="DL35" s="58"/>
      <c r="DM35" s="39"/>
      <c r="DN35" s="39"/>
      <c r="DO35" s="60"/>
      <c r="DP35" s="60"/>
      <c r="DQ35" s="39"/>
      <c r="DR35" s="39"/>
      <c r="DS35" s="60"/>
      <c r="DT35" s="60"/>
      <c r="DU35" s="39"/>
      <c r="DV35" s="39"/>
      <c r="DW35" s="62"/>
      <c r="DX35" s="62"/>
      <c r="DY35" s="39"/>
      <c r="DZ35" s="39"/>
      <c r="EA35" s="64"/>
      <c r="EB35" s="64"/>
      <c r="EC35" s="39"/>
      <c r="ED35" s="39"/>
      <c r="EE35" s="64"/>
      <c r="EF35" s="64"/>
      <c r="EG35" s="39"/>
      <c r="EH35" s="39"/>
      <c r="EI35" s="66"/>
      <c r="EJ35" s="66"/>
      <c r="EK35" s="39"/>
      <c r="EL35" s="39"/>
      <c r="EM35" s="66"/>
      <c r="EN35" s="66"/>
      <c r="EO35" s="39"/>
      <c r="EP35" s="39"/>
      <c r="EQ35" s="69"/>
      <c r="ER35" s="69"/>
    </row>
    <row r="36" spans="1:148" ht="14.25" customHeight="1">
      <c r="A36" s="17">
        <v>41</v>
      </c>
      <c r="B36" s="97" t="s">
        <v>79</v>
      </c>
      <c r="C36" s="6">
        <v>140100</v>
      </c>
      <c r="D36" s="6" t="s">
        <v>52</v>
      </c>
      <c r="E36" s="9">
        <f t="shared" si="1"/>
        <v>7</v>
      </c>
      <c r="F36" s="79">
        <v>201232</v>
      </c>
      <c r="G36" s="94"/>
      <c r="H36" s="94"/>
      <c r="I36" s="39"/>
      <c r="J36" s="39"/>
      <c r="K36" s="92"/>
      <c r="L36" s="92"/>
      <c r="M36" s="39"/>
      <c r="N36" s="39"/>
      <c r="O36" s="33"/>
      <c r="P36" s="33"/>
      <c r="Q36" s="39"/>
      <c r="R36" s="39"/>
      <c r="S36" s="33"/>
      <c r="T36" s="33"/>
      <c r="U36" s="53"/>
      <c r="V36" s="53"/>
      <c r="W36" s="33"/>
      <c r="X36" s="33"/>
      <c r="Y36" s="53"/>
      <c r="Z36" s="53"/>
      <c r="AA36" s="33"/>
      <c r="AB36" s="33"/>
      <c r="AC36" s="53"/>
      <c r="AD36" s="53"/>
      <c r="AE36" s="33">
        <v>1</v>
      </c>
      <c r="AF36" s="33">
        <v>200000</v>
      </c>
      <c r="AG36" s="53"/>
      <c r="AH36" s="53"/>
      <c r="AI36" s="33"/>
      <c r="AJ36" s="33"/>
      <c r="AK36" s="53"/>
      <c r="AL36" s="53"/>
      <c r="AM36" s="33"/>
      <c r="AN36" s="33"/>
      <c r="AO36" s="53"/>
      <c r="AP36" s="53"/>
      <c r="AQ36" s="33"/>
      <c r="AR36" s="33"/>
      <c r="AS36" s="53"/>
      <c r="AT36" s="53"/>
      <c r="AU36" s="33"/>
      <c r="AV36" s="33"/>
      <c r="AW36" s="53"/>
      <c r="AX36" s="53"/>
      <c r="AY36" s="33">
        <v>3</v>
      </c>
      <c r="AZ36" s="33">
        <v>200000</v>
      </c>
      <c r="BA36" s="53"/>
      <c r="BB36" s="53"/>
      <c r="BC36" s="33"/>
      <c r="BD36" s="33"/>
      <c r="BE36" s="42"/>
      <c r="BF36" s="42"/>
      <c r="BG36" s="33"/>
      <c r="BH36" s="33"/>
      <c r="BI36" s="53"/>
      <c r="BJ36" s="53"/>
      <c r="BK36" s="33"/>
      <c r="BL36" s="33"/>
      <c r="BM36" s="53"/>
      <c r="BN36" s="53"/>
      <c r="BO36" s="33"/>
      <c r="BP36" s="33"/>
      <c r="BQ36" s="53"/>
      <c r="BR36" s="53"/>
      <c r="BS36" s="33"/>
      <c r="BT36" s="33"/>
      <c r="BU36" s="53"/>
      <c r="BV36" s="53"/>
      <c r="BW36" s="33"/>
      <c r="BX36" s="33"/>
      <c r="BY36" s="53"/>
      <c r="BZ36" s="53"/>
      <c r="CA36" s="33"/>
      <c r="CB36" s="33"/>
      <c r="CC36" s="53"/>
      <c r="CD36" s="53"/>
      <c r="CE36" s="33"/>
      <c r="CF36" s="33"/>
      <c r="CG36" s="53"/>
      <c r="CH36" s="53"/>
      <c r="CI36" s="33"/>
      <c r="CJ36" s="33"/>
      <c r="CK36" s="53">
        <v>3</v>
      </c>
      <c r="CL36" s="53">
        <v>480000</v>
      </c>
      <c r="CM36" s="33"/>
      <c r="CN36" s="33"/>
      <c r="CO36" s="42"/>
      <c r="CP36" s="42"/>
      <c r="CQ36" s="56"/>
      <c r="CR36" s="56"/>
      <c r="CS36" s="39"/>
      <c r="CT36" s="39"/>
      <c r="CU36" s="56"/>
      <c r="CV36" s="56"/>
      <c r="CW36" s="39"/>
      <c r="CX36" s="39"/>
      <c r="CY36" s="56"/>
      <c r="CZ36" s="56"/>
      <c r="DA36" s="39"/>
      <c r="DB36" s="39"/>
      <c r="DC36" s="56"/>
      <c r="DD36" s="56"/>
      <c r="DE36" s="39"/>
      <c r="DF36" s="39"/>
      <c r="DG36" s="58"/>
      <c r="DH36" s="58"/>
      <c r="DI36" s="39"/>
      <c r="DJ36" s="39"/>
      <c r="DK36" s="58"/>
      <c r="DL36" s="58"/>
      <c r="DM36" s="39"/>
      <c r="DN36" s="39"/>
      <c r="DO36" s="60"/>
      <c r="DP36" s="60"/>
      <c r="DQ36" s="39"/>
      <c r="DR36" s="39"/>
      <c r="DS36" s="60"/>
      <c r="DT36" s="60"/>
      <c r="DU36" s="39"/>
      <c r="DV36" s="39"/>
      <c r="DW36" s="62"/>
      <c r="DX36" s="62"/>
      <c r="DY36" s="39"/>
      <c r="DZ36" s="39"/>
      <c r="EA36" s="64"/>
      <c r="EB36" s="64"/>
      <c r="EC36" s="39"/>
      <c r="ED36" s="39"/>
      <c r="EE36" s="64"/>
      <c r="EF36" s="64"/>
      <c r="EG36" s="39"/>
      <c r="EH36" s="39"/>
      <c r="EI36" s="66"/>
      <c r="EJ36" s="66"/>
      <c r="EK36" s="39"/>
      <c r="EL36" s="39"/>
      <c r="EM36" s="66"/>
      <c r="EN36" s="66"/>
      <c r="EO36" s="39"/>
      <c r="EP36" s="39"/>
      <c r="EQ36" s="69"/>
      <c r="ER36" s="69"/>
    </row>
    <row r="37" spans="1:148" s="13" customFormat="1" ht="15">
      <c r="A37" s="17">
        <v>43</v>
      </c>
      <c r="B37" s="95" t="s">
        <v>80</v>
      </c>
      <c r="C37" s="32">
        <v>140120</v>
      </c>
      <c r="D37" s="32" t="s">
        <v>52</v>
      </c>
      <c r="E37" s="9">
        <f t="shared" si="1"/>
        <v>1</v>
      </c>
      <c r="F37" s="79">
        <v>209420</v>
      </c>
      <c r="G37" s="94"/>
      <c r="H37" s="94"/>
      <c r="I37" s="39"/>
      <c r="J37" s="39"/>
      <c r="K37" s="92"/>
      <c r="L37" s="92"/>
      <c r="M37" s="39"/>
      <c r="N37" s="39"/>
      <c r="O37" s="33"/>
      <c r="P37" s="33"/>
      <c r="Q37" s="39"/>
      <c r="R37" s="39"/>
      <c r="S37" s="33"/>
      <c r="T37" s="33"/>
      <c r="U37" s="53"/>
      <c r="V37" s="53"/>
      <c r="W37" s="33"/>
      <c r="X37" s="33"/>
      <c r="Y37" s="53"/>
      <c r="Z37" s="53"/>
      <c r="AA37" s="33"/>
      <c r="AB37" s="33"/>
      <c r="AC37" s="53"/>
      <c r="AD37" s="53"/>
      <c r="AE37" s="33"/>
      <c r="AF37" s="33"/>
      <c r="AG37" s="53"/>
      <c r="AH37" s="53"/>
      <c r="AI37" s="33"/>
      <c r="AJ37" s="33"/>
      <c r="AK37" s="53"/>
      <c r="AL37" s="53"/>
      <c r="AM37" s="33">
        <v>1</v>
      </c>
      <c r="AN37" s="33">
        <v>200000</v>
      </c>
      <c r="AO37" s="53"/>
      <c r="AP37" s="53"/>
      <c r="AQ37" s="33"/>
      <c r="AR37" s="33"/>
      <c r="AS37" s="53"/>
      <c r="AT37" s="53"/>
      <c r="AU37" s="33"/>
      <c r="AV37" s="33"/>
      <c r="AW37" s="53"/>
      <c r="AX37" s="53"/>
      <c r="AY37" s="33"/>
      <c r="AZ37" s="33"/>
      <c r="BA37" s="53"/>
      <c r="BB37" s="53"/>
      <c r="BC37" s="33"/>
      <c r="BD37" s="33"/>
      <c r="BE37" s="42"/>
      <c r="BF37" s="42"/>
      <c r="BG37" s="33"/>
      <c r="BH37" s="33"/>
      <c r="BI37" s="53"/>
      <c r="BJ37" s="53"/>
      <c r="BK37" s="33"/>
      <c r="BL37" s="33"/>
      <c r="BM37" s="53"/>
      <c r="BN37" s="53"/>
      <c r="BO37" s="33"/>
      <c r="BP37" s="33"/>
      <c r="BQ37" s="53"/>
      <c r="BR37" s="53"/>
      <c r="BS37" s="33"/>
      <c r="BT37" s="33"/>
      <c r="BU37" s="53"/>
      <c r="BV37" s="53"/>
      <c r="BW37" s="33"/>
      <c r="BX37" s="33"/>
      <c r="BY37" s="53"/>
      <c r="BZ37" s="53"/>
      <c r="CA37" s="33"/>
      <c r="CB37" s="33"/>
      <c r="CC37" s="53"/>
      <c r="CD37" s="53"/>
      <c r="CE37" s="33"/>
      <c r="CF37" s="33"/>
      <c r="CG37" s="53"/>
      <c r="CH37" s="53"/>
      <c r="CI37" s="33"/>
      <c r="CJ37" s="33"/>
      <c r="CK37" s="53"/>
      <c r="CL37" s="53"/>
      <c r="CM37" s="33"/>
      <c r="CN37" s="33"/>
      <c r="CO37" s="42"/>
      <c r="CP37" s="42"/>
      <c r="CQ37" s="56"/>
      <c r="CR37" s="56"/>
      <c r="CS37" s="39"/>
      <c r="CT37" s="39"/>
      <c r="CU37" s="56"/>
      <c r="CV37" s="56"/>
      <c r="CW37" s="39"/>
      <c r="CX37" s="39"/>
      <c r="CY37" s="56"/>
      <c r="CZ37" s="56"/>
      <c r="DA37" s="39"/>
      <c r="DB37" s="39"/>
      <c r="DC37" s="56"/>
      <c r="DD37" s="56"/>
      <c r="DE37" s="39"/>
      <c r="DF37" s="39"/>
      <c r="DG37" s="58"/>
      <c r="DH37" s="58"/>
      <c r="DI37" s="39"/>
      <c r="DJ37" s="39"/>
      <c r="DK37" s="58"/>
      <c r="DL37" s="58"/>
      <c r="DM37" s="39"/>
      <c r="DN37" s="39"/>
      <c r="DO37" s="60"/>
      <c r="DP37" s="60"/>
      <c r="DQ37" s="39"/>
      <c r="DR37" s="39"/>
      <c r="DS37" s="60"/>
      <c r="DT37" s="60"/>
      <c r="DU37" s="39"/>
      <c r="DV37" s="39"/>
      <c r="DW37" s="62"/>
      <c r="DX37" s="62"/>
      <c r="DY37" s="39"/>
      <c r="DZ37" s="39"/>
      <c r="EA37" s="64"/>
      <c r="EB37" s="64"/>
      <c r="EC37" s="39"/>
      <c r="ED37" s="39"/>
      <c r="EE37" s="64"/>
      <c r="EF37" s="64"/>
      <c r="EG37" s="39"/>
      <c r="EH37" s="39"/>
      <c r="EI37" s="66"/>
      <c r="EJ37" s="66"/>
      <c r="EK37" s="39"/>
      <c r="EL37" s="39"/>
      <c r="EM37" s="66"/>
      <c r="EN37" s="66"/>
      <c r="EO37" s="39"/>
      <c r="EP37" s="39"/>
      <c r="EQ37" s="69"/>
      <c r="ER37" s="69"/>
    </row>
    <row r="38" spans="1:148" s="13" customFormat="1" ht="15">
      <c r="A38" s="17">
        <v>44</v>
      </c>
      <c r="B38" s="95" t="s">
        <v>81</v>
      </c>
      <c r="C38" s="32">
        <v>140130</v>
      </c>
      <c r="D38" s="32" t="s">
        <v>52</v>
      </c>
      <c r="E38" s="9">
        <f t="shared" si="1"/>
        <v>1</v>
      </c>
      <c r="F38" s="79">
        <v>373682</v>
      </c>
      <c r="G38" s="94"/>
      <c r="H38" s="94"/>
      <c r="I38" s="39"/>
      <c r="J38" s="39"/>
      <c r="K38" s="92"/>
      <c r="L38" s="92"/>
      <c r="M38" s="39"/>
      <c r="N38" s="39"/>
      <c r="O38" s="33"/>
      <c r="P38" s="33"/>
      <c r="Q38" s="39"/>
      <c r="R38" s="39"/>
      <c r="S38" s="33"/>
      <c r="T38" s="33"/>
      <c r="U38" s="53"/>
      <c r="V38" s="53"/>
      <c r="W38" s="33"/>
      <c r="X38" s="33"/>
      <c r="Y38" s="53"/>
      <c r="Z38" s="53"/>
      <c r="AA38" s="33"/>
      <c r="AB38" s="33"/>
      <c r="AC38" s="53"/>
      <c r="AD38" s="53"/>
      <c r="AE38" s="33"/>
      <c r="AF38" s="33"/>
      <c r="AG38" s="53"/>
      <c r="AH38" s="53"/>
      <c r="AI38" s="33"/>
      <c r="AJ38" s="33"/>
      <c r="AK38" s="53"/>
      <c r="AL38" s="53"/>
      <c r="AM38" s="33"/>
      <c r="AN38" s="33"/>
      <c r="AO38" s="53"/>
      <c r="AP38" s="53"/>
      <c r="AQ38" s="33"/>
      <c r="AR38" s="33"/>
      <c r="AS38" s="53"/>
      <c r="AT38" s="53"/>
      <c r="AU38" s="33"/>
      <c r="AV38" s="33"/>
      <c r="AW38" s="53"/>
      <c r="AX38" s="53"/>
      <c r="AY38" s="33">
        <v>1</v>
      </c>
      <c r="AZ38" s="33">
        <v>250000</v>
      </c>
      <c r="BA38" s="53"/>
      <c r="BB38" s="53"/>
      <c r="BC38" s="33"/>
      <c r="BD38" s="33"/>
      <c r="BE38" s="42"/>
      <c r="BF38" s="42"/>
      <c r="BG38" s="33"/>
      <c r="BH38" s="33"/>
      <c r="BI38" s="53"/>
      <c r="BJ38" s="53"/>
      <c r="BK38" s="33"/>
      <c r="BL38" s="33"/>
      <c r="BM38" s="53"/>
      <c r="BN38" s="53"/>
      <c r="BO38" s="33"/>
      <c r="BP38" s="33"/>
      <c r="BQ38" s="53"/>
      <c r="BR38" s="53"/>
      <c r="BS38" s="33"/>
      <c r="BT38" s="33"/>
      <c r="BU38" s="53"/>
      <c r="BV38" s="53"/>
      <c r="BW38" s="33"/>
      <c r="BX38" s="33"/>
      <c r="BY38" s="53"/>
      <c r="BZ38" s="53"/>
      <c r="CA38" s="33"/>
      <c r="CB38" s="33"/>
      <c r="CC38" s="53"/>
      <c r="CD38" s="53"/>
      <c r="CE38" s="33"/>
      <c r="CF38" s="33"/>
      <c r="CG38" s="53"/>
      <c r="CH38" s="53"/>
      <c r="CI38" s="33"/>
      <c r="CJ38" s="33"/>
      <c r="CK38" s="53"/>
      <c r="CL38" s="53"/>
      <c r="CM38" s="33"/>
      <c r="CN38" s="33"/>
      <c r="CO38" s="42"/>
      <c r="CP38" s="42"/>
      <c r="CQ38" s="56"/>
      <c r="CR38" s="56"/>
      <c r="CS38" s="39"/>
      <c r="CT38" s="39"/>
      <c r="CU38" s="56"/>
      <c r="CV38" s="56"/>
      <c r="CW38" s="39"/>
      <c r="CX38" s="39"/>
      <c r="CY38" s="56"/>
      <c r="CZ38" s="56"/>
      <c r="DA38" s="39"/>
      <c r="DB38" s="39"/>
      <c r="DC38" s="56"/>
      <c r="DD38" s="56"/>
      <c r="DE38" s="39"/>
      <c r="DF38" s="39"/>
      <c r="DG38" s="58"/>
      <c r="DH38" s="58"/>
      <c r="DI38" s="39"/>
      <c r="DJ38" s="39"/>
      <c r="DK38" s="58"/>
      <c r="DL38" s="58"/>
      <c r="DM38" s="39"/>
      <c r="DN38" s="39"/>
      <c r="DO38" s="60"/>
      <c r="DP38" s="60"/>
      <c r="DQ38" s="39"/>
      <c r="DR38" s="39"/>
      <c r="DS38" s="60"/>
      <c r="DT38" s="60"/>
      <c r="DU38" s="39"/>
      <c r="DV38" s="39"/>
      <c r="DW38" s="62"/>
      <c r="DX38" s="62"/>
      <c r="DY38" s="39"/>
      <c r="DZ38" s="39"/>
      <c r="EA38" s="64"/>
      <c r="EB38" s="64"/>
      <c r="EC38" s="39"/>
      <c r="ED38" s="39"/>
      <c r="EE38" s="64"/>
      <c r="EF38" s="64"/>
      <c r="EG38" s="39"/>
      <c r="EH38" s="39"/>
      <c r="EI38" s="66"/>
      <c r="EJ38" s="66"/>
      <c r="EK38" s="39"/>
      <c r="EL38" s="39"/>
      <c r="EM38" s="66"/>
      <c r="EN38" s="66"/>
      <c r="EO38" s="39"/>
      <c r="EP38" s="39"/>
      <c r="EQ38" s="69"/>
      <c r="ER38" s="69"/>
    </row>
    <row r="39" spans="1:148" ht="15">
      <c r="A39" s="17">
        <v>46</v>
      </c>
      <c r="B39" s="95" t="s">
        <v>61</v>
      </c>
      <c r="C39" s="6">
        <v>260310</v>
      </c>
      <c r="D39" s="6" t="s">
        <v>52</v>
      </c>
      <c r="E39" s="9">
        <f t="shared" si="1"/>
        <v>1</v>
      </c>
      <c r="F39" s="79"/>
      <c r="G39" s="94"/>
      <c r="H39" s="94"/>
      <c r="I39" s="39"/>
      <c r="J39" s="39"/>
      <c r="K39" s="92"/>
      <c r="L39" s="92"/>
      <c r="M39" s="39"/>
      <c r="N39" s="39"/>
      <c r="O39" s="33"/>
      <c r="P39" s="33"/>
      <c r="Q39" s="39"/>
      <c r="R39" s="39"/>
      <c r="S39" s="33"/>
      <c r="T39" s="33"/>
      <c r="U39" s="53"/>
      <c r="V39" s="53"/>
      <c r="W39" s="33"/>
      <c r="X39" s="33"/>
      <c r="Y39" s="53"/>
      <c r="Z39" s="53"/>
      <c r="AA39" s="33"/>
      <c r="AB39" s="33"/>
      <c r="AC39" s="53"/>
      <c r="AD39" s="53"/>
      <c r="AE39" s="33"/>
      <c r="AF39" s="33"/>
      <c r="AG39" s="53"/>
      <c r="AH39" s="53"/>
      <c r="AI39" s="33"/>
      <c r="AJ39" s="33"/>
      <c r="AK39" s="53"/>
      <c r="AL39" s="53"/>
      <c r="AM39" s="33">
        <v>1</v>
      </c>
      <c r="AN39" s="33">
        <v>36720</v>
      </c>
      <c r="AO39" s="53"/>
      <c r="AP39" s="53"/>
      <c r="AQ39" s="33"/>
      <c r="AR39" s="33"/>
      <c r="AS39" s="53"/>
      <c r="AT39" s="53"/>
      <c r="AU39" s="33"/>
      <c r="AV39" s="33"/>
      <c r="AW39" s="53"/>
      <c r="AX39" s="53"/>
      <c r="AY39" s="33"/>
      <c r="AZ39" s="33"/>
      <c r="BA39" s="53"/>
      <c r="BB39" s="53"/>
      <c r="BC39" s="33"/>
      <c r="BD39" s="33"/>
      <c r="BE39" s="42"/>
      <c r="BF39" s="42"/>
      <c r="BG39" s="86"/>
      <c r="BH39" s="86"/>
      <c r="BI39" s="53"/>
      <c r="BJ39" s="53"/>
      <c r="BK39" s="33"/>
      <c r="BL39" s="33"/>
      <c r="BM39" s="53"/>
      <c r="BN39" s="53"/>
      <c r="BO39" s="33"/>
      <c r="BP39" s="33"/>
      <c r="BQ39" s="53"/>
      <c r="BR39" s="53"/>
      <c r="BS39" s="33"/>
      <c r="BT39" s="33"/>
      <c r="BU39" s="53"/>
      <c r="BV39" s="53"/>
      <c r="BW39" s="33"/>
      <c r="BX39" s="33"/>
      <c r="BY39" s="53"/>
      <c r="BZ39" s="53"/>
      <c r="CA39" s="33"/>
      <c r="CB39" s="33"/>
      <c r="CC39" s="53"/>
      <c r="CD39" s="53"/>
      <c r="CE39" s="33"/>
      <c r="CF39" s="33"/>
      <c r="CG39" s="53"/>
      <c r="CH39" s="53"/>
      <c r="CI39" s="33"/>
      <c r="CJ39" s="33"/>
      <c r="CK39" s="53"/>
      <c r="CL39" s="53"/>
      <c r="CM39" s="33"/>
      <c r="CN39" s="33"/>
      <c r="CO39" s="42"/>
      <c r="CP39" s="42"/>
      <c r="CQ39" s="56"/>
      <c r="CR39" s="56"/>
      <c r="CS39" s="39"/>
      <c r="CT39" s="39"/>
      <c r="CU39" s="56"/>
      <c r="CV39" s="56"/>
      <c r="CW39" s="39"/>
      <c r="CX39" s="39"/>
      <c r="CY39" s="56"/>
      <c r="CZ39" s="56"/>
      <c r="DA39" s="39"/>
      <c r="DB39" s="39"/>
      <c r="DC39" s="56"/>
      <c r="DD39" s="56"/>
      <c r="DE39" s="39"/>
      <c r="DF39" s="39"/>
      <c r="DG39" s="58"/>
      <c r="DH39" s="58"/>
      <c r="DI39" s="39"/>
      <c r="DJ39" s="39"/>
      <c r="DK39" s="58"/>
      <c r="DL39" s="58"/>
      <c r="DM39" s="39"/>
      <c r="DN39" s="39"/>
      <c r="DO39" s="60"/>
      <c r="DP39" s="60"/>
      <c r="DQ39" s="39"/>
      <c r="DR39" s="39"/>
      <c r="DS39" s="60"/>
      <c r="DT39" s="60"/>
      <c r="DU39" s="39"/>
      <c r="DV39" s="39"/>
      <c r="DW39" s="62"/>
      <c r="DX39" s="62"/>
      <c r="DY39" s="39"/>
      <c r="DZ39" s="39"/>
      <c r="EA39" s="64"/>
      <c r="EB39" s="64"/>
      <c r="EC39" s="39"/>
      <c r="ED39" s="39"/>
      <c r="EE39" s="64"/>
      <c r="EF39" s="64"/>
      <c r="EG39" s="39"/>
      <c r="EH39" s="39"/>
      <c r="EI39" s="66"/>
      <c r="EJ39" s="66"/>
      <c r="EK39" s="39"/>
      <c r="EL39" s="39"/>
      <c r="EM39" s="66"/>
      <c r="EN39" s="66"/>
      <c r="EO39" s="39"/>
      <c r="EP39" s="39"/>
      <c r="EQ39" s="69"/>
      <c r="ER39" s="69"/>
    </row>
    <row r="40" spans="1:148" ht="15">
      <c r="A40" s="17">
        <v>47</v>
      </c>
      <c r="B40" s="95" t="s">
        <v>62</v>
      </c>
      <c r="C40" s="6">
        <v>260320</v>
      </c>
      <c r="D40" s="6" t="s">
        <v>52</v>
      </c>
      <c r="E40" s="9">
        <f t="shared" si="1"/>
        <v>4</v>
      </c>
      <c r="F40" s="79">
        <v>26398</v>
      </c>
      <c r="G40" s="94">
        <v>2</v>
      </c>
      <c r="H40" s="94">
        <v>52000</v>
      </c>
      <c r="I40" s="39"/>
      <c r="J40" s="39"/>
      <c r="K40" s="92"/>
      <c r="L40" s="92"/>
      <c r="M40" s="39"/>
      <c r="N40" s="39"/>
      <c r="O40" s="33"/>
      <c r="P40" s="33"/>
      <c r="Q40" s="39"/>
      <c r="R40" s="39"/>
      <c r="S40" s="33">
        <v>2</v>
      </c>
      <c r="T40" s="33">
        <v>44200</v>
      </c>
      <c r="U40" s="53"/>
      <c r="V40" s="53"/>
      <c r="W40" s="33"/>
      <c r="X40" s="33"/>
      <c r="Y40" s="53"/>
      <c r="Z40" s="53"/>
      <c r="AA40" s="33"/>
      <c r="AB40" s="33"/>
      <c r="AC40" s="53"/>
      <c r="AD40" s="53"/>
      <c r="AE40" s="33"/>
      <c r="AF40" s="33"/>
      <c r="AG40" s="53"/>
      <c r="AH40" s="53"/>
      <c r="AI40" s="33"/>
      <c r="AJ40" s="33"/>
      <c r="AK40" s="53"/>
      <c r="AL40" s="53"/>
      <c r="AM40" s="33"/>
      <c r="AN40" s="33"/>
      <c r="AO40" s="53"/>
      <c r="AP40" s="53"/>
      <c r="AQ40" s="33"/>
      <c r="AR40" s="33"/>
      <c r="AS40" s="53"/>
      <c r="AT40" s="53"/>
      <c r="AU40" s="33"/>
      <c r="AV40" s="33"/>
      <c r="AW40" s="53"/>
      <c r="AX40" s="53"/>
      <c r="AY40" s="33"/>
      <c r="AZ40" s="80"/>
      <c r="BA40" s="53"/>
      <c r="BB40" s="53"/>
      <c r="BC40" s="33"/>
      <c r="BD40" s="33"/>
      <c r="BE40" s="42"/>
      <c r="BF40" s="42"/>
      <c r="BG40" s="33"/>
      <c r="BH40" s="33"/>
      <c r="BI40" s="53"/>
      <c r="BJ40" s="53"/>
      <c r="BK40" s="33"/>
      <c r="BL40" s="33"/>
      <c r="BM40" s="53"/>
      <c r="BN40" s="53"/>
      <c r="BO40" s="33"/>
      <c r="BP40" s="33"/>
      <c r="BQ40" s="53"/>
      <c r="BR40" s="53"/>
      <c r="BS40" s="33"/>
      <c r="BT40" s="33"/>
      <c r="BU40" s="53"/>
      <c r="BV40" s="53"/>
      <c r="BW40" s="33"/>
      <c r="BX40" s="33"/>
      <c r="BY40" s="53"/>
      <c r="BZ40" s="53"/>
      <c r="CA40" s="33"/>
      <c r="CB40" s="33"/>
      <c r="CC40" s="53"/>
      <c r="CD40" s="53"/>
      <c r="CE40" s="33"/>
      <c r="CF40" s="33"/>
      <c r="CG40" s="53"/>
      <c r="CH40" s="53"/>
      <c r="CI40" s="33"/>
      <c r="CJ40" s="33"/>
      <c r="CK40" s="53"/>
      <c r="CL40" s="53"/>
      <c r="CM40" s="33"/>
      <c r="CN40" s="33"/>
      <c r="CO40" s="42"/>
      <c r="CP40" s="42"/>
      <c r="CQ40" s="56"/>
      <c r="CR40" s="56"/>
      <c r="CS40" s="39"/>
      <c r="CT40" s="39"/>
      <c r="CU40" s="56"/>
      <c r="CV40" s="56"/>
      <c r="CW40" s="39"/>
      <c r="CX40" s="39"/>
      <c r="CY40" s="56"/>
      <c r="CZ40" s="56"/>
      <c r="DA40" s="39"/>
      <c r="DB40" s="39"/>
      <c r="DC40" s="56"/>
      <c r="DD40" s="56"/>
      <c r="DE40" s="39"/>
      <c r="DF40" s="39"/>
      <c r="DG40" s="58"/>
      <c r="DH40" s="58"/>
      <c r="DI40" s="39"/>
      <c r="DJ40" s="39"/>
      <c r="DK40" s="58"/>
      <c r="DL40" s="58"/>
      <c r="DM40" s="39"/>
      <c r="DN40" s="39"/>
      <c r="DO40" s="60"/>
      <c r="DP40" s="60"/>
      <c r="DQ40" s="39"/>
      <c r="DR40" s="39"/>
      <c r="DS40" s="60"/>
      <c r="DT40" s="60"/>
      <c r="DU40" s="39"/>
      <c r="DV40" s="39"/>
      <c r="DW40" s="62"/>
      <c r="DX40" s="62"/>
      <c r="DY40" s="39"/>
      <c r="DZ40" s="39"/>
      <c r="EA40" s="64"/>
      <c r="EB40" s="64"/>
      <c r="EC40" s="39"/>
      <c r="ED40" s="39"/>
      <c r="EE40" s="64"/>
      <c r="EF40" s="64"/>
      <c r="EG40" s="39"/>
      <c r="EH40" s="39"/>
      <c r="EI40" s="66"/>
      <c r="EJ40" s="66"/>
      <c r="EK40" s="39"/>
      <c r="EL40" s="39"/>
      <c r="EM40" s="66"/>
      <c r="EN40" s="66"/>
      <c r="EO40" s="39"/>
      <c r="EP40" s="39"/>
      <c r="EQ40" s="69"/>
      <c r="ER40" s="69"/>
    </row>
    <row r="41" spans="1:148" ht="15">
      <c r="A41" s="17">
        <v>48</v>
      </c>
      <c r="B41" s="95" t="s">
        <v>22</v>
      </c>
      <c r="C41" s="6">
        <v>260330</v>
      </c>
      <c r="D41" s="6" t="s">
        <v>52</v>
      </c>
      <c r="E41" s="9">
        <f t="shared" si="1"/>
        <v>10</v>
      </c>
      <c r="F41" s="79">
        <v>28788</v>
      </c>
      <c r="G41" s="94">
        <v>1</v>
      </c>
      <c r="H41" s="94">
        <v>29000</v>
      </c>
      <c r="I41" s="39"/>
      <c r="J41" s="39"/>
      <c r="K41" s="92"/>
      <c r="L41" s="92"/>
      <c r="M41" s="39"/>
      <c r="N41" s="39"/>
      <c r="O41" s="33"/>
      <c r="P41" s="33"/>
      <c r="Q41" s="39"/>
      <c r="R41" s="39"/>
      <c r="S41" s="33">
        <v>1</v>
      </c>
      <c r="T41" s="33">
        <v>24415</v>
      </c>
      <c r="U41" s="53"/>
      <c r="V41" s="53"/>
      <c r="W41" s="33"/>
      <c r="X41" s="33"/>
      <c r="Y41" s="53"/>
      <c r="Z41" s="53"/>
      <c r="AA41" s="33"/>
      <c r="AB41" s="33"/>
      <c r="AC41" s="53"/>
      <c r="AD41" s="53"/>
      <c r="AE41" s="33"/>
      <c r="AF41" s="33"/>
      <c r="AG41" s="53"/>
      <c r="AH41" s="53"/>
      <c r="AI41" s="33"/>
      <c r="AJ41" s="33"/>
      <c r="AK41" s="53">
        <v>1</v>
      </c>
      <c r="AL41" s="53">
        <v>80000</v>
      </c>
      <c r="AM41" s="33"/>
      <c r="AN41" s="33"/>
      <c r="AO41" s="53"/>
      <c r="AP41" s="53"/>
      <c r="AQ41" s="33">
        <v>1</v>
      </c>
      <c r="AR41" s="33">
        <v>29280</v>
      </c>
      <c r="AS41" s="53"/>
      <c r="AT41" s="53"/>
      <c r="AU41" s="33"/>
      <c r="AV41" s="33"/>
      <c r="AW41" s="53"/>
      <c r="AX41" s="53"/>
      <c r="AY41" s="33"/>
      <c r="AZ41" s="33"/>
      <c r="BA41" s="53"/>
      <c r="BB41" s="53"/>
      <c r="BC41" s="33">
        <v>6</v>
      </c>
      <c r="BD41" s="33">
        <v>140544</v>
      </c>
      <c r="BE41" s="42"/>
      <c r="BF41" s="42"/>
      <c r="BG41" s="33"/>
      <c r="BH41" s="33"/>
      <c r="BI41" s="53"/>
      <c r="BJ41" s="53"/>
      <c r="BK41" s="33"/>
      <c r="BL41" s="33"/>
      <c r="BM41" s="53"/>
      <c r="BN41" s="53"/>
      <c r="BO41" s="33"/>
      <c r="BP41" s="33"/>
      <c r="BQ41" s="53"/>
      <c r="BR41" s="53"/>
      <c r="BS41" s="33"/>
      <c r="BT41" s="33"/>
      <c r="BU41" s="53"/>
      <c r="BV41" s="53"/>
      <c r="BW41" s="33"/>
      <c r="BX41" s="33"/>
      <c r="BY41" s="53"/>
      <c r="BZ41" s="53"/>
      <c r="CA41" s="33"/>
      <c r="CB41" s="33"/>
      <c r="CC41" s="53"/>
      <c r="CD41" s="53"/>
      <c r="CE41" s="33"/>
      <c r="CF41" s="33"/>
      <c r="CG41" s="53"/>
      <c r="CH41" s="53"/>
      <c r="CI41" s="33"/>
      <c r="CJ41" s="33"/>
      <c r="CK41" s="53"/>
      <c r="CL41" s="53"/>
      <c r="CM41" s="33"/>
      <c r="CN41" s="33"/>
      <c r="CO41" s="42"/>
      <c r="CP41" s="42"/>
      <c r="CQ41" s="56"/>
      <c r="CR41" s="56"/>
      <c r="CS41" s="39"/>
      <c r="CT41" s="39"/>
      <c r="CU41" s="56"/>
      <c r="CV41" s="56"/>
      <c r="CW41" s="39"/>
      <c r="CX41" s="39"/>
      <c r="CY41" s="56"/>
      <c r="CZ41" s="56"/>
      <c r="DA41" s="39"/>
      <c r="DB41" s="39"/>
      <c r="DC41" s="56"/>
      <c r="DD41" s="56"/>
      <c r="DE41" s="39"/>
      <c r="DF41" s="39"/>
      <c r="DG41" s="58"/>
      <c r="DH41" s="58"/>
      <c r="DI41" s="39"/>
      <c r="DJ41" s="39"/>
      <c r="DK41" s="58"/>
      <c r="DL41" s="58"/>
      <c r="DM41" s="39"/>
      <c r="DN41" s="39"/>
      <c r="DO41" s="60"/>
      <c r="DP41" s="60"/>
      <c r="DQ41" s="39"/>
      <c r="DR41" s="39"/>
      <c r="DS41" s="60"/>
      <c r="DT41" s="60"/>
      <c r="DU41" s="39"/>
      <c r="DV41" s="39"/>
      <c r="DW41" s="62"/>
      <c r="DX41" s="62"/>
      <c r="DY41" s="39"/>
      <c r="DZ41" s="39"/>
      <c r="EA41" s="64"/>
      <c r="EB41" s="64"/>
      <c r="EC41" s="39"/>
      <c r="ED41" s="39"/>
      <c r="EE41" s="64"/>
      <c r="EF41" s="64"/>
      <c r="EG41" s="39"/>
      <c r="EH41" s="39"/>
      <c r="EI41" s="66"/>
      <c r="EJ41" s="66"/>
      <c r="EK41" s="39"/>
      <c r="EL41" s="39"/>
      <c r="EM41" s="66"/>
      <c r="EN41" s="66"/>
      <c r="EO41" s="39"/>
      <c r="EP41" s="39"/>
      <c r="EQ41" s="69"/>
      <c r="ER41" s="69"/>
    </row>
    <row r="42" spans="1:148" ht="15">
      <c r="A42" s="17">
        <v>49</v>
      </c>
      <c r="B42" s="95" t="s">
        <v>23</v>
      </c>
      <c r="C42" s="6">
        <v>260340</v>
      </c>
      <c r="D42" s="6" t="s">
        <v>52</v>
      </c>
      <c r="E42" s="9">
        <f t="shared" si="1"/>
        <v>1</v>
      </c>
      <c r="F42" s="79">
        <v>74570</v>
      </c>
      <c r="G42" s="94"/>
      <c r="H42" s="94"/>
      <c r="I42" s="39"/>
      <c r="J42" s="39"/>
      <c r="K42" s="92"/>
      <c r="L42" s="92"/>
      <c r="M42" s="39"/>
      <c r="N42" s="39"/>
      <c r="O42" s="33"/>
      <c r="P42" s="33"/>
      <c r="Q42" s="39"/>
      <c r="R42" s="39"/>
      <c r="S42" s="33"/>
      <c r="T42" s="33"/>
      <c r="U42" s="53"/>
      <c r="V42" s="53"/>
      <c r="W42" s="33"/>
      <c r="X42" s="33"/>
      <c r="Y42" s="53"/>
      <c r="Z42" s="53"/>
      <c r="AA42" s="33"/>
      <c r="AB42" s="33"/>
      <c r="AC42" s="53"/>
      <c r="AD42" s="53"/>
      <c r="AE42" s="33"/>
      <c r="AF42" s="33"/>
      <c r="AG42" s="53"/>
      <c r="AH42" s="53"/>
      <c r="AI42" s="33"/>
      <c r="AJ42" s="33"/>
      <c r="AK42" s="53"/>
      <c r="AL42" s="53"/>
      <c r="AM42" s="33">
        <v>1</v>
      </c>
      <c r="AN42" s="33">
        <v>75000</v>
      </c>
      <c r="AO42" s="53"/>
      <c r="AP42" s="53"/>
      <c r="AQ42" s="33"/>
      <c r="AR42" s="33"/>
      <c r="AS42" s="53"/>
      <c r="AT42" s="53"/>
      <c r="AU42" s="33"/>
      <c r="AV42" s="33"/>
      <c r="AW42" s="53"/>
      <c r="AX42" s="53"/>
      <c r="AY42" s="33"/>
      <c r="AZ42" s="33"/>
      <c r="BA42" s="53"/>
      <c r="BB42" s="53"/>
      <c r="BC42" s="33"/>
      <c r="BD42" s="33"/>
      <c r="BE42" s="42"/>
      <c r="BF42" s="42"/>
      <c r="BG42" s="33"/>
      <c r="BH42" s="33"/>
      <c r="BI42" s="53"/>
      <c r="BJ42" s="53"/>
      <c r="BK42" s="33"/>
      <c r="BL42" s="33"/>
      <c r="BM42" s="53"/>
      <c r="BN42" s="53"/>
      <c r="BO42" s="33"/>
      <c r="BP42" s="33"/>
      <c r="BQ42" s="53"/>
      <c r="BR42" s="53"/>
      <c r="BS42" s="33"/>
      <c r="BT42" s="33"/>
      <c r="BU42" s="53"/>
      <c r="BV42" s="53"/>
      <c r="BW42" s="33"/>
      <c r="BX42" s="33"/>
      <c r="BY42" s="53"/>
      <c r="BZ42" s="53"/>
      <c r="CA42" s="33"/>
      <c r="CB42" s="33"/>
      <c r="CC42" s="53"/>
      <c r="CD42" s="53"/>
      <c r="CE42" s="33"/>
      <c r="CF42" s="33"/>
      <c r="CG42" s="53"/>
      <c r="CH42" s="53"/>
      <c r="CI42" s="33"/>
      <c r="CJ42" s="33"/>
      <c r="CK42" s="53"/>
      <c r="CL42" s="53"/>
      <c r="CM42" s="33"/>
      <c r="CN42" s="33"/>
      <c r="CO42" s="42"/>
      <c r="CP42" s="42"/>
      <c r="CQ42" s="56"/>
      <c r="CR42" s="56"/>
      <c r="CS42" s="39"/>
      <c r="CT42" s="39"/>
      <c r="CU42" s="56"/>
      <c r="CV42" s="56"/>
      <c r="CW42" s="39"/>
      <c r="CX42" s="39"/>
      <c r="CY42" s="56"/>
      <c r="CZ42" s="56"/>
      <c r="DA42" s="39"/>
      <c r="DB42" s="39"/>
      <c r="DC42" s="56"/>
      <c r="DD42" s="56"/>
      <c r="DE42" s="39"/>
      <c r="DF42" s="39"/>
      <c r="DG42" s="58"/>
      <c r="DH42" s="58"/>
      <c r="DI42" s="39"/>
      <c r="DJ42" s="39"/>
      <c r="DK42" s="58"/>
      <c r="DL42" s="58"/>
      <c r="DM42" s="39"/>
      <c r="DN42" s="39"/>
      <c r="DO42" s="60"/>
      <c r="DP42" s="60"/>
      <c r="DQ42" s="39"/>
      <c r="DR42" s="39"/>
      <c r="DS42" s="60"/>
      <c r="DT42" s="60"/>
      <c r="DU42" s="39"/>
      <c r="DV42" s="39"/>
      <c r="DW42" s="62"/>
      <c r="DX42" s="62"/>
      <c r="DY42" s="39"/>
      <c r="DZ42" s="39"/>
      <c r="EA42" s="64"/>
      <c r="EB42" s="64"/>
      <c r="EC42" s="39"/>
      <c r="ED42" s="39"/>
      <c r="EE42" s="64"/>
      <c r="EF42" s="64"/>
      <c r="EG42" s="39"/>
      <c r="EH42" s="39"/>
      <c r="EI42" s="66"/>
      <c r="EJ42" s="66"/>
      <c r="EK42" s="39"/>
      <c r="EL42" s="39"/>
      <c r="EM42" s="66"/>
      <c r="EN42" s="66"/>
      <c r="EO42" s="39"/>
      <c r="EP42" s="39"/>
      <c r="EQ42" s="69"/>
      <c r="ER42" s="69"/>
    </row>
    <row r="43" spans="1:148" ht="15">
      <c r="A43" s="17">
        <v>50</v>
      </c>
      <c r="B43" s="95" t="s">
        <v>63</v>
      </c>
      <c r="C43" s="6">
        <v>260350</v>
      </c>
      <c r="D43" s="6" t="s">
        <v>52</v>
      </c>
      <c r="E43" s="9">
        <f t="shared" si="1"/>
        <v>2</v>
      </c>
      <c r="F43" s="79"/>
      <c r="G43" s="94"/>
      <c r="H43" s="94"/>
      <c r="I43" s="39"/>
      <c r="J43" s="39"/>
      <c r="K43" s="92"/>
      <c r="L43" s="92"/>
      <c r="M43" s="39"/>
      <c r="N43" s="39"/>
      <c r="O43" s="33"/>
      <c r="P43" s="33"/>
      <c r="Q43" s="39"/>
      <c r="R43" s="39"/>
      <c r="S43" s="33"/>
      <c r="T43" s="33"/>
      <c r="U43" s="53"/>
      <c r="V43" s="53"/>
      <c r="W43" s="33"/>
      <c r="X43" s="33"/>
      <c r="Y43" s="53">
        <v>2</v>
      </c>
      <c r="Z43" s="53">
        <v>190000</v>
      </c>
      <c r="AA43" s="33"/>
      <c r="AB43" s="33"/>
      <c r="AC43" s="53"/>
      <c r="AD43" s="53"/>
      <c r="AE43" s="33"/>
      <c r="AF43" s="33"/>
      <c r="AG43" s="53"/>
      <c r="AH43" s="53"/>
      <c r="AI43" s="33"/>
      <c r="AJ43" s="33"/>
      <c r="AK43" s="53"/>
      <c r="AL43" s="53"/>
      <c r="AM43" s="33"/>
      <c r="AN43" s="33"/>
      <c r="AO43" s="53"/>
      <c r="AP43" s="53"/>
      <c r="AQ43" s="33"/>
      <c r="AR43" s="33"/>
      <c r="AS43" s="53"/>
      <c r="AT43" s="53"/>
      <c r="AU43" s="33"/>
      <c r="AV43" s="33"/>
      <c r="AW43" s="53"/>
      <c r="AX43" s="53"/>
      <c r="AY43" s="33"/>
      <c r="AZ43" s="33"/>
      <c r="BA43" s="53"/>
      <c r="BB43" s="53"/>
      <c r="BC43" s="33"/>
      <c r="BD43" s="33"/>
      <c r="BE43" s="42"/>
      <c r="BF43" s="42"/>
      <c r="BG43" s="33"/>
      <c r="BH43" s="33"/>
      <c r="BI43" s="53"/>
      <c r="BJ43" s="53"/>
      <c r="BK43" s="33"/>
      <c r="BL43" s="33"/>
      <c r="BM43" s="53"/>
      <c r="BN43" s="53"/>
      <c r="BO43" s="33"/>
      <c r="BP43" s="33"/>
      <c r="BQ43" s="53"/>
      <c r="BR43" s="53"/>
      <c r="BS43" s="33"/>
      <c r="BT43" s="33"/>
      <c r="BU43" s="53"/>
      <c r="BV43" s="53"/>
      <c r="BW43" s="33"/>
      <c r="BX43" s="33"/>
      <c r="BY43" s="53"/>
      <c r="BZ43" s="53"/>
      <c r="CA43" s="33"/>
      <c r="CB43" s="33"/>
      <c r="CC43" s="53"/>
      <c r="CD43" s="53"/>
      <c r="CE43" s="33"/>
      <c r="CF43" s="33"/>
      <c r="CG43" s="53"/>
      <c r="CH43" s="53"/>
      <c r="CI43" s="33"/>
      <c r="CJ43" s="33"/>
      <c r="CK43" s="53"/>
      <c r="CL43" s="53"/>
      <c r="CM43" s="33"/>
      <c r="CN43" s="33"/>
      <c r="CO43" s="42"/>
      <c r="CP43" s="42"/>
      <c r="CQ43" s="56"/>
      <c r="CR43" s="56"/>
      <c r="CS43" s="39"/>
      <c r="CT43" s="39"/>
      <c r="CU43" s="56"/>
      <c r="CV43" s="56"/>
      <c r="CW43" s="39"/>
      <c r="CX43" s="39"/>
      <c r="CY43" s="56"/>
      <c r="CZ43" s="56"/>
      <c r="DA43" s="39"/>
      <c r="DB43" s="39"/>
      <c r="DC43" s="56"/>
      <c r="DD43" s="56"/>
      <c r="DE43" s="39"/>
      <c r="DF43" s="39"/>
      <c r="DG43" s="58"/>
      <c r="DH43" s="58"/>
      <c r="DI43" s="39"/>
      <c r="DJ43" s="39"/>
      <c r="DK43" s="58"/>
      <c r="DL43" s="58"/>
      <c r="DM43" s="39"/>
      <c r="DN43" s="39"/>
      <c r="DO43" s="60"/>
      <c r="DP43" s="60"/>
      <c r="DQ43" s="39"/>
      <c r="DR43" s="39"/>
      <c r="DS43" s="60"/>
      <c r="DT43" s="60"/>
      <c r="DU43" s="39"/>
      <c r="DV43" s="39"/>
      <c r="DW43" s="62"/>
      <c r="DX43" s="62"/>
      <c r="DY43" s="39"/>
      <c r="DZ43" s="39"/>
      <c r="EA43" s="64"/>
      <c r="EB43" s="64"/>
      <c r="EC43" s="39"/>
      <c r="ED43" s="39"/>
      <c r="EE43" s="64"/>
      <c r="EF43" s="64"/>
      <c r="EG43" s="39"/>
      <c r="EH43" s="39"/>
      <c r="EI43" s="66"/>
      <c r="EJ43" s="66"/>
      <c r="EK43" s="39"/>
      <c r="EL43" s="39"/>
      <c r="EM43" s="66"/>
      <c r="EN43" s="66"/>
      <c r="EO43" s="39"/>
      <c r="EP43" s="39"/>
      <c r="EQ43" s="69"/>
      <c r="ER43" s="69"/>
    </row>
    <row r="44" spans="1:148" ht="15">
      <c r="A44" s="17">
        <v>52</v>
      </c>
      <c r="B44" s="95" t="s">
        <v>24</v>
      </c>
      <c r="C44" s="6">
        <v>260370</v>
      </c>
      <c r="D44" s="6" t="s">
        <v>52</v>
      </c>
      <c r="E44" s="9">
        <f t="shared" si="1"/>
        <v>3</v>
      </c>
      <c r="F44" s="79">
        <v>89376</v>
      </c>
      <c r="G44" s="94"/>
      <c r="H44" s="94"/>
      <c r="I44" s="39"/>
      <c r="J44" s="39"/>
      <c r="K44" s="92"/>
      <c r="L44" s="92"/>
      <c r="M44" s="39"/>
      <c r="N44" s="39"/>
      <c r="O44" s="33"/>
      <c r="P44" s="33"/>
      <c r="Q44" s="39"/>
      <c r="R44" s="39"/>
      <c r="S44" s="33"/>
      <c r="T44" s="33"/>
      <c r="U44" s="53"/>
      <c r="V44" s="53"/>
      <c r="W44" s="33"/>
      <c r="X44" s="33"/>
      <c r="Y44" s="53"/>
      <c r="Z44" s="53"/>
      <c r="AA44" s="33"/>
      <c r="AB44" s="33"/>
      <c r="AC44" s="53"/>
      <c r="AD44" s="53"/>
      <c r="AE44" s="33"/>
      <c r="AF44" s="33"/>
      <c r="AG44" s="53"/>
      <c r="AH44" s="53"/>
      <c r="AI44" s="33"/>
      <c r="AJ44" s="33"/>
      <c r="AK44" s="53"/>
      <c r="AL44" s="53"/>
      <c r="AM44" s="33"/>
      <c r="AN44" s="33"/>
      <c r="AO44" s="53"/>
      <c r="AP44" s="53"/>
      <c r="AQ44" s="33">
        <v>3</v>
      </c>
      <c r="AR44" s="33">
        <v>268128</v>
      </c>
      <c r="AS44" s="53"/>
      <c r="AT44" s="53"/>
      <c r="AU44" s="33"/>
      <c r="AV44" s="33"/>
      <c r="AW44" s="53"/>
      <c r="AX44" s="53"/>
      <c r="AY44" s="33"/>
      <c r="AZ44" s="33"/>
      <c r="BA44" s="53"/>
      <c r="BB44" s="53"/>
      <c r="BC44" s="86"/>
      <c r="BD44" s="86"/>
      <c r="BE44" s="42"/>
      <c r="BF44" s="42"/>
      <c r="BG44" s="33"/>
      <c r="BH44" s="33"/>
      <c r="BI44" s="83"/>
      <c r="BJ44" s="83"/>
      <c r="BK44" s="33"/>
      <c r="BL44" s="33"/>
      <c r="BM44" s="53"/>
      <c r="BN44" s="53"/>
      <c r="BO44" s="33"/>
      <c r="BP44" s="33"/>
      <c r="BQ44" s="53"/>
      <c r="BR44" s="53"/>
      <c r="BS44" s="33"/>
      <c r="BT44" s="33"/>
      <c r="BU44" s="53"/>
      <c r="BV44" s="53"/>
      <c r="BW44" s="33"/>
      <c r="BX44" s="33"/>
      <c r="BY44" s="53"/>
      <c r="BZ44" s="53"/>
      <c r="CA44" s="33"/>
      <c r="CB44" s="33"/>
      <c r="CC44" s="53"/>
      <c r="CD44" s="53"/>
      <c r="CE44" s="33"/>
      <c r="CF44" s="33"/>
      <c r="CG44" s="53"/>
      <c r="CH44" s="53"/>
      <c r="CI44" s="33"/>
      <c r="CJ44" s="33"/>
      <c r="CK44" s="53"/>
      <c r="CL44" s="53"/>
      <c r="CM44" s="33"/>
      <c r="CN44" s="33"/>
      <c r="CO44" s="42"/>
      <c r="CP44" s="42"/>
      <c r="CQ44" s="56"/>
      <c r="CR44" s="56"/>
      <c r="CS44" s="39"/>
      <c r="CT44" s="39"/>
      <c r="CU44" s="56"/>
      <c r="CV44" s="56"/>
      <c r="CW44" s="39"/>
      <c r="CX44" s="39"/>
      <c r="CY44" s="56"/>
      <c r="CZ44" s="56"/>
      <c r="DA44" s="39"/>
      <c r="DB44" s="39"/>
      <c r="DC44" s="56"/>
      <c r="DD44" s="56"/>
      <c r="DE44" s="39"/>
      <c r="DF44" s="39"/>
      <c r="DG44" s="58"/>
      <c r="DH44" s="58"/>
      <c r="DI44" s="39"/>
      <c r="DJ44" s="39"/>
      <c r="DK44" s="58"/>
      <c r="DL44" s="58"/>
      <c r="DM44" s="39"/>
      <c r="DN44" s="39"/>
      <c r="DO44" s="60"/>
      <c r="DP44" s="60"/>
      <c r="DQ44" s="39"/>
      <c r="DR44" s="39"/>
      <c r="DS44" s="60"/>
      <c r="DT44" s="60"/>
      <c r="DU44" s="39"/>
      <c r="DV44" s="39"/>
      <c r="DW44" s="62"/>
      <c r="DX44" s="62"/>
      <c r="DY44" s="39"/>
      <c r="DZ44" s="39"/>
      <c r="EA44" s="64"/>
      <c r="EB44" s="64"/>
      <c r="EC44" s="39"/>
      <c r="ED44" s="39"/>
      <c r="EE44" s="64"/>
      <c r="EF44" s="64"/>
      <c r="EG44" s="39"/>
      <c r="EH44" s="39"/>
      <c r="EI44" s="66"/>
      <c r="EJ44" s="66"/>
      <c r="EK44" s="39"/>
      <c r="EL44" s="39"/>
      <c r="EM44" s="66"/>
      <c r="EN44" s="66"/>
      <c r="EO44" s="39"/>
      <c r="EP44" s="39"/>
      <c r="EQ44" s="69"/>
      <c r="ER44" s="69"/>
    </row>
    <row r="45" spans="1:148" ht="15">
      <c r="A45" s="17">
        <v>53</v>
      </c>
      <c r="B45" s="95" t="s">
        <v>82</v>
      </c>
      <c r="C45" s="6">
        <v>260400</v>
      </c>
      <c r="D45" s="6" t="s">
        <v>52</v>
      </c>
      <c r="E45" s="9">
        <f t="shared" si="1"/>
        <v>2</v>
      </c>
      <c r="F45" s="79">
        <v>7992</v>
      </c>
      <c r="G45" s="94"/>
      <c r="H45" s="94"/>
      <c r="I45" s="39"/>
      <c r="J45" s="39"/>
      <c r="K45" s="92"/>
      <c r="L45" s="92"/>
      <c r="M45" s="39"/>
      <c r="N45" s="39"/>
      <c r="O45" s="33"/>
      <c r="P45" s="33"/>
      <c r="Q45" s="39"/>
      <c r="R45" s="39"/>
      <c r="S45" s="33"/>
      <c r="T45" s="33"/>
      <c r="U45" s="53"/>
      <c r="V45" s="53"/>
      <c r="W45" s="33"/>
      <c r="X45" s="33"/>
      <c r="Y45" s="53"/>
      <c r="Z45" s="53"/>
      <c r="AA45" s="33"/>
      <c r="AB45" s="33"/>
      <c r="AC45" s="53"/>
      <c r="AD45" s="53"/>
      <c r="AE45" s="33"/>
      <c r="AF45" s="33"/>
      <c r="AG45" s="53"/>
      <c r="AH45" s="53"/>
      <c r="AI45" s="33"/>
      <c r="AJ45" s="33"/>
      <c r="AK45" s="53"/>
      <c r="AL45" s="53"/>
      <c r="AM45" s="33"/>
      <c r="AN45" s="33"/>
      <c r="AO45" s="53"/>
      <c r="AP45" s="53"/>
      <c r="AQ45" s="33"/>
      <c r="AR45" s="33"/>
      <c r="AS45" s="53"/>
      <c r="AT45" s="53"/>
      <c r="AU45" s="33"/>
      <c r="AV45" s="33"/>
      <c r="AW45" s="53"/>
      <c r="AX45" s="53"/>
      <c r="AY45" s="33">
        <v>2</v>
      </c>
      <c r="AZ45" s="33">
        <v>25000</v>
      </c>
      <c r="BA45" s="53"/>
      <c r="BB45" s="53"/>
      <c r="BC45" s="33"/>
      <c r="BD45" s="33"/>
      <c r="BE45" s="42"/>
      <c r="BF45" s="42"/>
      <c r="BG45" s="33"/>
      <c r="BH45" s="33"/>
      <c r="BI45" s="53"/>
      <c r="BJ45" s="53"/>
      <c r="BK45" s="33"/>
      <c r="BL45" s="33"/>
      <c r="BM45" s="53"/>
      <c r="BN45" s="53"/>
      <c r="BO45" s="33"/>
      <c r="BP45" s="33"/>
      <c r="BQ45" s="53"/>
      <c r="BR45" s="53"/>
      <c r="BS45" s="33"/>
      <c r="BT45" s="33"/>
      <c r="BU45" s="53"/>
      <c r="BV45" s="53"/>
      <c r="BW45" s="33"/>
      <c r="BX45" s="33"/>
      <c r="BY45" s="53"/>
      <c r="BZ45" s="53"/>
      <c r="CA45" s="33"/>
      <c r="CB45" s="33"/>
      <c r="CC45" s="53"/>
      <c r="CD45" s="53"/>
      <c r="CE45" s="33"/>
      <c r="CF45" s="33"/>
      <c r="CG45" s="53"/>
      <c r="CH45" s="53"/>
      <c r="CI45" s="33"/>
      <c r="CJ45" s="33"/>
      <c r="CK45" s="53"/>
      <c r="CL45" s="53"/>
      <c r="CM45" s="33"/>
      <c r="CN45" s="84"/>
      <c r="CO45" s="42"/>
      <c r="CP45" s="42"/>
      <c r="CQ45" s="56"/>
      <c r="CR45" s="56"/>
      <c r="CS45" s="39"/>
      <c r="CT45" s="39"/>
      <c r="CU45" s="56"/>
      <c r="CV45" s="56"/>
      <c r="CW45" s="39"/>
      <c r="CX45" s="39"/>
      <c r="CY45" s="56"/>
      <c r="CZ45" s="56"/>
      <c r="DA45" s="39"/>
      <c r="DB45" s="39"/>
      <c r="DC45" s="56"/>
      <c r="DD45" s="56"/>
      <c r="DE45" s="39"/>
      <c r="DF45" s="39"/>
      <c r="DG45" s="58"/>
      <c r="DH45" s="58"/>
      <c r="DI45" s="39"/>
      <c r="DJ45" s="39"/>
      <c r="DK45" s="58"/>
      <c r="DL45" s="58"/>
      <c r="DM45" s="39"/>
      <c r="DN45" s="39"/>
      <c r="DO45" s="60"/>
      <c r="DP45" s="60"/>
      <c r="DQ45" s="39"/>
      <c r="DR45" s="39"/>
      <c r="DS45" s="60"/>
      <c r="DT45" s="60"/>
      <c r="DU45" s="39"/>
      <c r="DV45" s="39"/>
      <c r="DW45" s="62"/>
      <c r="DX45" s="62"/>
      <c r="DY45" s="39"/>
      <c r="DZ45" s="39"/>
      <c r="EA45" s="64"/>
      <c r="EB45" s="64"/>
      <c r="EC45" s="39"/>
      <c r="ED45" s="39"/>
      <c r="EE45" s="64"/>
      <c r="EF45" s="64"/>
      <c r="EG45" s="39"/>
      <c r="EH45" s="39"/>
      <c r="EI45" s="66"/>
      <c r="EJ45" s="66"/>
      <c r="EK45" s="39"/>
      <c r="EL45" s="39"/>
      <c r="EM45" s="66"/>
      <c r="EN45" s="66"/>
      <c r="EO45" s="39"/>
      <c r="EP45" s="39"/>
      <c r="EQ45" s="69"/>
      <c r="ER45" s="69"/>
    </row>
    <row r="46" spans="1:148" ht="15">
      <c r="A46" s="17">
        <v>54</v>
      </c>
      <c r="B46" s="95" t="s">
        <v>83</v>
      </c>
      <c r="C46" s="17">
        <v>260410</v>
      </c>
      <c r="D46" s="17" t="s">
        <v>52</v>
      </c>
      <c r="E46" s="9">
        <f t="shared" si="1"/>
        <v>5</v>
      </c>
      <c r="F46" s="79"/>
      <c r="G46" s="94"/>
      <c r="H46" s="94"/>
      <c r="I46" s="39"/>
      <c r="J46" s="39"/>
      <c r="K46" s="92"/>
      <c r="L46" s="92"/>
      <c r="M46" s="39"/>
      <c r="N46" s="39"/>
      <c r="O46" s="33"/>
      <c r="P46" s="33"/>
      <c r="Q46" s="39"/>
      <c r="R46" s="39"/>
      <c r="S46" s="33"/>
      <c r="T46" s="33"/>
      <c r="U46" s="53"/>
      <c r="V46" s="53"/>
      <c r="W46" s="33"/>
      <c r="X46" s="33"/>
      <c r="Y46" s="53"/>
      <c r="Z46" s="53"/>
      <c r="AA46" s="33"/>
      <c r="AB46" s="33"/>
      <c r="AC46" s="53"/>
      <c r="AD46" s="53"/>
      <c r="AE46" s="33"/>
      <c r="AF46" s="33"/>
      <c r="AG46" s="53"/>
      <c r="AH46" s="53"/>
      <c r="AI46" s="33"/>
      <c r="AJ46" s="33"/>
      <c r="AK46" s="53"/>
      <c r="AL46" s="53"/>
      <c r="AM46" s="33"/>
      <c r="AN46" s="33"/>
      <c r="AO46" s="53"/>
      <c r="AP46" s="53"/>
      <c r="AQ46" s="33"/>
      <c r="AR46" s="33"/>
      <c r="AS46" s="53"/>
      <c r="AT46" s="53"/>
      <c r="AU46" s="33"/>
      <c r="AV46" s="33"/>
      <c r="AW46" s="53"/>
      <c r="AX46" s="53"/>
      <c r="AY46" s="33">
        <v>5</v>
      </c>
      <c r="AZ46" s="33">
        <v>20000</v>
      </c>
      <c r="BA46" s="53"/>
      <c r="BB46" s="53"/>
      <c r="BC46" s="33"/>
      <c r="BD46" s="33"/>
      <c r="BE46" s="42"/>
      <c r="BF46" s="42"/>
      <c r="BG46" s="33"/>
      <c r="BH46" s="33"/>
      <c r="BI46" s="53"/>
      <c r="BJ46" s="53"/>
      <c r="BK46" s="33"/>
      <c r="BL46" s="33"/>
      <c r="BM46" s="53"/>
      <c r="BN46" s="53"/>
      <c r="BO46" s="33"/>
      <c r="BP46" s="33"/>
      <c r="BQ46" s="53"/>
      <c r="BR46" s="53"/>
      <c r="BS46" s="33"/>
      <c r="BT46" s="33"/>
      <c r="BU46" s="53"/>
      <c r="BV46" s="53"/>
      <c r="BW46" s="33"/>
      <c r="BX46" s="33"/>
      <c r="BY46" s="53"/>
      <c r="BZ46" s="53"/>
      <c r="CA46" s="33"/>
      <c r="CB46" s="33"/>
      <c r="CC46" s="53"/>
      <c r="CD46" s="53"/>
      <c r="CE46" s="33"/>
      <c r="CF46" s="33"/>
      <c r="CG46" s="53"/>
      <c r="CH46" s="53"/>
      <c r="CI46" s="33"/>
      <c r="CJ46" s="33"/>
      <c r="CK46" s="53"/>
      <c r="CL46" s="53"/>
      <c r="CM46" s="33"/>
      <c r="CN46" s="84"/>
      <c r="CO46" s="42"/>
      <c r="CP46" s="42"/>
      <c r="CQ46" s="56"/>
      <c r="CR46" s="56"/>
      <c r="CS46" s="39"/>
      <c r="CT46" s="39"/>
      <c r="CU46" s="56"/>
      <c r="CV46" s="56"/>
      <c r="CW46" s="39"/>
      <c r="CX46" s="39"/>
      <c r="CY46" s="56"/>
      <c r="CZ46" s="56"/>
      <c r="DA46" s="39"/>
      <c r="DB46" s="39"/>
      <c r="DC46" s="56"/>
      <c r="DD46" s="56"/>
      <c r="DE46" s="39"/>
      <c r="DF46" s="39"/>
      <c r="DG46" s="58"/>
      <c r="DH46" s="58"/>
      <c r="DI46" s="39"/>
      <c r="DJ46" s="39"/>
      <c r="DK46" s="58"/>
      <c r="DL46" s="58"/>
      <c r="DM46" s="39"/>
      <c r="DN46" s="39"/>
      <c r="DO46" s="60"/>
      <c r="DP46" s="60"/>
      <c r="DQ46" s="39"/>
      <c r="DR46" s="39"/>
      <c r="DS46" s="60"/>
      <c r="DT46" s="60"/>
      <c r="DU46" s="39"/>
      <c r="DV46" s="39"/>
      <c r="DW46" s="62"/>
      <c r="DX46" s="62"/>
      <c r="DY46" s="39"/>
      <c r="DZ46" s="39"/>
      <c r="EA46" s="64"/>
      <c r="EB46" s="64"/>
      <c r="EC46" s="39"/>
      <c r="ED46" s="39"/>
      <c r="EE46" s="64"/>
      <c r="EF46" s="64"/>
      <c r="EG46" s="39"/>
      <c r="EH46" s="39"/>
      <c r="EI46" s="66"/>
      <c r="EJ46" s="66"/>
      <c r="EK46" s="39"/>
      <c r="EL46" s="39"/>
      <c r="EM46" s="66"/>
      <c r="EN46" s="66"/>
      <c r="EO46" s="39"/>
      <c r="EP46" s="39"/>
      <c r="EQ46" s="69"/>
      <c r="ER46" s="69"/>
    </row>
    <row r="47" spans="1:148" ht="15">
      <c r="A47" s="17">
        <v>55</v>
      </c>
      <c r="B47" s="95" t="s">
        <v>25</v>
      </c>
      <c r="C47" s="17">
        <v>260420</v>
      </c>
      <c r="D47" s="17" t="s">
        <v>52</v>
      </c>
      <c r="E47" s="9">
        <f t="shared" si="1"/>
        <v>2</v>
      </c>
      <c r="F47" s="79">
        <v>7800</v>
      </c>
      <c r="G47" s="94"/>
      <c r="H47" s="94"/>
      <c r="I47" s="39"/>
      <c r="J47" s="39"/>
      <c r="K47" s="92"/>
      <c r="L47" s="92"/>
      <c r="M47" s="39"/>
      <c r="N47" s="39"/>
      <c r="O47" s="33"/>
      <c r="P47" s="33"/>
      <c r="Q47" s="39"/>
      <c r="R47" s="39"/>
      <c r="S47" s="33"/>
      <c r="T47" s="33"/>
      <c r="U47" s="53"/>
      <c r="V47" s="53"/>
      <c r="W47" s="33"/>
      <c r="X47" s="33"/>
      <c r="Y47" s="53"/>
      <c r="Z47" s="53"/>
      <c r="AA47" s="33"/>
      <c r="AB47" s="33"/>
      <c r="AC47" s="53"/>
      <c r="AD47" s="53"/>
      <c r="AE47" s="33"/>
      <c r="AF47" s="33"/>
      <c r="AG47" s="53"/>
      <c r="AH47" s="81"/>
      <c r="AI47" s="33"/>
      <c r="AJ47" s="33"/>
      <c r="AK47" s="53"/>
      <c r="AL47" s="53"/>
      <c r="AM47" s="33">
        <v>2</v>
      </c>
      <c r="AN47" s="33">
        <v>17000</v>
      </c>
      <c r="AO47" s="53"/>
      <c r="AP47" s="53"/>
      <c r="AQ47" s="33"/>
      <c r="AR47" s="33"/>
      <c r="AS47" s="53"/>
      <c r="AT47" s="53"/>
      <c r="AU47" s="33"/>
      <c r="AV47" s="33"/>
      <c r="AW47" s="53"/>
      <c r="AX47" s="53"/>
      <c r="AY47" s="33"/>
      <c r="AZ47" s="33"/>
      <c r="BA47" s="53"/>
      <c r="BB47" s="53"/>
      <c r="BC47" s="33"/>
      <c r="BD47" s="33"/>
      <c r="BE47" s="42"/>
      <c r="BF47" s="42"/>
      <c r="BG47" s="33"/>
      <c r="BH47" s="33"/>
      <c r="BI47" s="53"/>
      <c r="BJ47" s="53"/>
      <c r="BK47" s="33"/>
      <c r="BL47" s="33"/>
      <c r="BM47" s="53"/>
      <c r="BN47" s="53"/>
      <c r="BO47" s="33"/>
      <c r="BP47" s="33"/>
      <c r="BQ47" s="53"/>
      <c r="BR47" s="53"/>
      <c r="BS47" s="33"/>
      <c r="BT47" s="33"/>
      <c r="BU47" s="53"/>
      <c r="BV47" s="53"/>
      <c r="BW47" s="33"/>
      <c r="BX47" s="33"/>
      <c r="BY47" s="53"/>
      <c r="BZ47" s="53"/>
      <c r="CA47" s="33"/>
      <c r="CB47" s="33"/>
      <c r="CC47" s="53"/>
      <c r="CD47" s="53"/>
      <c r="CE47" s="33"/>
      <c r="CF47" s="33"/>
      <c r="CG47" s="53"/>
      <c r="CH47" s="53"/>
      <c r="CI47" s="33"/>
      <c r="CJ47" s="33"/>
      <c r="CK47" s="53"/>
      <c r="CL47" s="53"/>
      <c r="CM47" s="33"/>
      <c r="CN47" s="84"/>
      <c r="CO47" s="42"/>
      <c r="CP47" s="42"/>
      <c r="CQ47" s="56"/>
      <c r="CR47" s="56"/>
      <c r="CS47" s="39"/>
      <c r="CT47" s="39"/>
      <c r="CU47" s="56"/>
      <c r="CV47" s="56"/>
      <c r="CW47" s="39"/>
      <c r="CX47" s="39"/>
      <c r="CY47" s="56"/>
      <c r="CZ47" s="56"/>
      <c r="DA47" s="39"/>
      <c r="DB47" s="39"/>
      <c r="DC47" s="56"/>
      <c r="DD47" s="56"/>
      <c r="DE47" s="39"/>
      <c r="DF47" s="39"/>
      <c r="DG47" s="58"/>
      <c r="DH47" s="58"/>
      <c r="DI47" s="39"/>
      <c r="DJ47" s="39"/>
      <c r="DK47" s="58"/>
      <c r="DL47" s="58"/>
      <c r="DM47" s="39"/>
      <c r="DN47" s="39"/>
      <c r="DO47" s="60"/>
      <c r="DP47" s="60"/>
      <c r="DQ47" s="39"/>
      <c r="DR47" s="39"/>
      <c r="DS47" s="60"/>
      <c r="DT47" s="60"/>
      <c r="DU47" s="39"/>
      <c r="DV47" s="39"/>
      <c r="DW47" s="62"/>
      <c r="DX47" s="62"/>
      <c r="DY47" s="39"/>
      <c r="DZ47" s="39"/>
      <c r="EA47" s="64"/>
      <c r="EB47" s="64"/>
      <c r="EC47" s="39"/>
      <c r="ED47" s="39"/>
      <c r="EE47" s="64"/>
      <c r="EF47" s="64"/>
      <c r="EG47" s="39"/>
      <c r="EH47" s="39"/>
      <c r="EI47" s="66"/>
      <c r="EJ47" s="66"/>
      <c r="EK47" s="39"/>
      <c r="EL47" s="39"/>
      <c r="EM47" s="66"/>
      <c r="EN47" s="66"/>
      <c r="EO47" s="39"/>
      <c r="EP47" s="39"/>
      <c r="EQ47" s="69"/>
      <c r="ER47" s="69"/>
    </row>
    <row r="48" spans="1:148" ht="15">
      <c r="A48" s="17">
        <v>56</v>
      </c>
      <c r="B48" s="95" t="s">
        <v>26</v>
      </c>
      <c r="C48" s="17">
        <v>260430</v>
      </c>
      <c r="D48" s="17" t="s">
        <v>52</v>
      </c>
      <c r="E48" s="9">
        <f t="shared" si="1"/>
        <v>13</v>
      </c>
      <c r="F48" s="79">
        <v>7884</v>
      </c>
      <c r="G48" s="94"/>
      <c r="H48" s="94"/>
      <c r="I48" s="39"/>
      <c r="J48" s="39"/>
      <c r="K48" s="92"/>
      <c r="L48" s="92"/>
      <c r="M48" s="39"/>
      <c r="N48" s="39"/>
      <c r="O48" s="33"/>
      <c r="P48" s="33"/>
      <c r="Q48" s="39"/>
      <c r="R48" s="39"/>
      <c r="S48" s="33"/>
      <c r="T48" s="33"/>
      <c r="U48" s="53"/>
      <c r="V48" s="53"/>
      <c r="W48" s="33"/>
      <c r="X48" s="33"/>
      <c r="Y48" s="53">
        <v>1</v>
      </c>
      <c r="Z48" s="53">
        <v>9240</v>
      </c>
      <c r="AA48" s="33"/>
      <c r="AB48" s="33"/>
      <c r="AC48" s="53"/>
      <c r="AD48" s="53"/>
      <c r="AE48" s="33"/>
      <c r="AF48" s="33"/>
      <c r="AG48" s="53"/>
      <c r="AH48" s="53"/>
      <c r="AI48" s="33">
        <v>2</v>
      </c>
      <c r="AJ48" s="33">
        <v>20000</v>
      </c>
      <c r="AK48" s="53"/>
      <c r="AL48" s="53"/>
      <c r="AM48" s="33"/>
      <c r="AN48" s="33"/>
      <c r="AO48" s="53"/>
      <c r="AP48" s="53"/>
      <c r="AQ48" s="33">
        <v>2</v>
      </c>
      <c r="AR48" s="33">
        <v>18480</v>
      </c>
      <c r="AS48" s="53"/>
      <c r="AT48" s="53"/>
      <c r="AU48" s="33"/>
      <c r="AV48" s="33"/>
      <c r="AW48" s="53"/>
      <c r="AX48" s="53"/>
      <c r="AY48" s="33"/>
      <c r="AZ48" s="33"/>
      <c r="BA48" s="53"/>
      <c r="BB48" s="53"/>
      <c r="BC48" s="33"/>
      <c r="BD48" s="33"/>
      <c r="BE48" s="42"/>
      <c r="BF48" s="42"/>
      <c r="BG48" s="33">
        <v>5</v>
      </c>
      <c r="BH48" s="33">
        <v>45000</v>
      </c>
      <c r="BI48" s="53"/>
      <c r="BJ48" s="53"/>
      <c r="BK48" s="33"/>
      <c r="BL48" s="33"/>
      <c r="BM48" s="53"/>
      <c r="BN48" s="53"/>
      <c r="BO48" s="33"/>
      <c r="BP48" s="33"/>
      <c r="BQ48" s="53"/>
      <c r="BR48" s="53"/>
      <c r="BS48" s="33"/>
      <c r="BT48" s="33"/>
      <c r="BU48" s="53"/>
      <c r="BV48" s="53"/>
      <c r="BW48" s="33"/>
      <c r="BX48" s="33"/>
      <c r="BY48" s="53"/>
      <c r="BZ48" s="53"/>
      <c r="CA48" s="33"/>
      <c r="CB48" s="80"/>
      <c r="CC48" s="53">
        <v>1</v>
      </c>
      <c r="CD48" s="53">
        <v>9240</v>
      </c>
      <c r="CE48" s="33">
        <v>2</v>
      </c>
      <c r="CF48" s="33">
        <v>18480</v>
      </c>
      <c r="CG48" s="53"/>
      <c r="CH48" s="53"/>
      <c r="CI48" s="33"/>
      <c r="CJ48" s="33"/>
      <c r="CK48" s="53"/>
      <c r="CL48" s="53"/>
      <c r="CM48" s="33"/>
      <c r="CN48" s="84"/>
      <c r="CO48" s="42"/>
      <c r="CP48" s="42"/>
      <c r="CQ48" s="56"/>
      <c r="CR48" s="56"/>
      <c r="CS48" s="39"/>
      <c r="CT48" s="39"/>
      <c r="CU48" s="56"/>
      <c r="CV48" s="56"/>
      <c r="CW48" s="39"/>
      <c r="CX48" s="39"/>
      <c r="CY48" s="56"/>
      <c r="CZ48" s="56"/>
      <c r="DA48" s="39"/>
      <c r="DB48" s="39"/>
      <c r="DC48" s="56"/>
      <c r="DD48" s="56"/>
      <c r="DE48" s="39"/>
      <c r="DF48" s="39"/>
      <c r="DG48" s="58"/>
      <c r="DH48" s="58"/>
      <c r="DI48" s="39"/>
      <c r="DJ48" s="39"/>
      <c r="DK48" s="58"/>
      <c r="DL48" s="58"/>
      <c r="DM48" s="39"/>
      <c r="DN48" s="39"/>
      <c r="DO48" s="60"/>
      <c r="DP48" s="60"/>
      <c r="DQ48" s="39"/>
      <c r="DR48" s="39"/>
      <c r="DS48" s="60"/>
      <c r="DT48" s="60"/>
      <c r="DU48" s="39"/>
      <c r="DV48" s="39"/>
      <c r="DW48" s="62"/>
      <c r="DX48" s="62"/>
      <c r="DY48" s="39"/>
      <c r="DZ48" s="39"/>
      <c r="EA48" s="64"/>
      <c r="EB48" s="64"/>
      <c r="EC48" s="39"/>
      <c r="ED48" s="39"/>
      <c r="EE48" s="64"/>
      <c r="EF48" s="64"/>
      <c r="EG48" s="39"/>
      <c r="EH48" s="39"/>
      <c r="EI48" s="66"/>
      <c r="EJ48" s="66"/>
      <c r="EK48" s="39"/>
      <c r="EL48" s="39"/>
      <c r="EM48" s="66"/>
      <c r="EN48" s="66"/>
      <c r="EO48" s="39"/>
      <c r="EP48" s="39"/>
      <c r="EQ48" s="69"/>
      <c r="ER48" s="69"/>
    </row>
    <row r="49" spans="1:148" ht="15">
      <c r="A49" s="17">
        <v>57</v>
      </c>
      <c r="B49" s="95" t="s">
        <v>27</v>
      </c>
      <c r="C49" s="17">
        <v>260440</v>
      </c>
      <c r="D49" s="17" t="s">
        <v>52</v>
      </c>
      <c r="E49" s="9">
        <f t="shared" si="1"/>
        <v>121</v>
      </c>
      <c r="F49" s="79">
        <v>268</v>
      </c>
      <c r="G49" s="94"/>
      <c r="H49" s="94"/>
      <c r="I49" s="39"/>
      <c r="J49" s="39"/>
      <c r="K49" s="92"/>
      <c r="L49" s="92"/>
      <c r="M49" s="39"/>
      <c r="N49" s="39"/>
      <c r="O49" s="33"/>
      <c r="P49" s="33"/>
      <c r="Q49" s="39"/>
      <c r="R49" s="39"/>
      <c r="S49" s="33"/>
      <c r="T49" s="33"/>
      <c r="U49" s="53"/>
      <c r="V49" s="53"/>
      <c r="W49" s="33">
        <v>5</v>
      </c>
      <c r="X49" s="33">
        <v>1895</v>
      </c>
      <c r="Y49" s="53">
        <v>5</v>
      </c>
      <c r="Z49" s="53">
        <v>1895</v>
      </c>
      <c r="AA49" s="33"/>
      <c r="AB49" s="33"/>
      <c r="AC49" s="53">
        <v>10</v>
      </c>
      <c r="AD49" s="53">
        <v>5800</v>
      </c>
      <c r="AE49" s="33"/>
      <c r="AF49" s="33"/>
      <c r="AG49" s="53"/>
      <c r="AH49" s="53"/>
      <c r="AI49" s="33"/>
      <c r="AJ49" s="33"/>
      <c r="AK49" s="53"/>
      <c r="AL49" s="53"/>
      <c r="AM49" s="33"/>
      <c r="AN49" s="33"/>
      <c r="AO49" s="53"/>
      <c r="AP49" s="53"/>
      <c r="AQ49" s="33"/>
      <c r="AR49" s="33"/>
      <c r="AS49" s="53"/>
      <c r="AT49" s="53"/>
      <c r="AU49" s="33"/>
      <c r="AV49" s="33"/>
      <c r="AW49" s="53">
        <v>10</v>
      </c>
      <c r="AX49" s="53">
        <v>3790</v>
      </c>
      <c r="AY49" s="33"/>
      <c r="AZ49" s="33"/>
      <c r="BA49" s="53">
        <v>7</v>
      </c>
      <c r="BB49" s="53">
        <v>1400</v>
      </c>
      <c r="BC49" s="33"/>
      <c r="BD49" s="33"/>
      <c r="BE49" s="42">
        <v>10</v>
      </c>
      <c r="BF49" s="42">
        <v>7000</v>
      </c>
      <c r="BG49" s="33">
        <v>10</v>
      </c>
      <c r="BH49" s="33">
        <v>3800</v>
      </c>
      <c r="BI49" s="53">
        <v>2</v>
      </c>
      <c r="BJ49" s="53">
        <v>760</v>
      </c>
      <c r="BK49" s="33">
        <v>10</v>
      </c>
      <c r="BL49" s="33">
        <v>3790</v>
      </c>
      <c r="BM49" s="53">
        <v>5</v>
      </c>
      <c r="BN49" s="53">
        <v>1800</v>
      </c>
      <c r="BO49" s="33">
        <v>4</v>
      </c>
      <c r="BP49" s="33">
        <v>1516</v>
      </c>
      <c r="BQ49" s="53">
        <v>10</v>
      </c>
      <c r="BR49" s="53">
        <v>4000</v>
      </c>
      <c r="BS49" s="33">
        <v>10</v>
      </c>
      <c r="BT49" s="33">
        <v>3800</v>
      </c>
      <c r="BU49" s="53">
        <v>5</v>
      </c>
      <c r="BV49" s="53">
        <v>3500</v>
      </c>
      <c r="BW49" s="33"/>
      <c r="BX49" s="33"/>
      <c r="BY49" s="53">
        <v>4</v>
      </c>
      <c r="BZ49" s="53">
        <v>1600</v>
      </c>
      <c r="CA49" s="33">
        <v>20</v>
      </c>
      <c r="CB49" s="33">
        <v>7580</v>
      </c>
      <c r="CC49" s="53"/>
      <c r="CD49" s="53"/>
      <c r="CE49" s="33"/>
      <c r="CF49" s="33"/>
      <c r="CG49" s="53"/>
      <c r="CH49" s="53"/>
      <c r="CI49" s="33"/>
      <c r="CJ49" s="33"/>
      <c r="CK49" s="53"/>
      <c r="CL49" s="53"/>
      <c r="CM49" s="33">
        <v>1</v>
      </c>
      <c r="CN49" s="84">
        <v>600</v>
      </c>
      <c r="CO49" s="42"/>
      <c r="CP49" s="42"/>
      <c r="CQ49" s="56"/>
      <c r="CR49" s="56"/>
      <c r="CS49" s="39"/>
      <c r="CT49" s="39"/>
      <c r="CU49" s="56"/>
      <c r="CV49" s="56"/>
      <c r="CW49" s="39"/>
      <c r="CX49" s="39"/>
      <c r="CY49" s="56"/>
      <c r="CZ49" s="56"/>
      <c r="DA49" s="39"/>
      <c r="DB49" s="39"/>
      <c r="DC49" s="56"/>
      <c r="DD49" s="56"/>
      <c r="DE49" s="39"/>
      <c r="DF49" s="39"/>
      <c r="DG49" s="58"/>
      <c r="DH49" s="58"/>
      <c r="DI49" s="39"/>
      <c r="DJ49" s="39"/>
      <c r="DK49" s="58"/>
      <c r="DL49" s="58"/>
      <c r="DM49" s="39"/>
      <c r="DN49" s="39"/>
      <c r="DO49" s="60"/>
      <c r="DP49" s="60"/>
      <c r="DQ49" s="39"/>
      <c r="DR49" s="39"/>
      <c r="DS49" s="60"/>
      <c r="DT49" s="60"/>
      <c r="DU49" s="39"/>
      <c r="DV49" s="39"/>
      <c r="DW49" s="62"/>
      <c r="DX49" s="62"/>
      <c r="DY49" s="39"/>
      <c r="DZ49" s="39"/>
      <c r="EA49" s="64"/>
      <c r="EB49" s="64"/>
      <c r="EC49" s="39"/>
      <c r="ED49" s="39"/>
      <c r="EE49" s="64"/>
      <c r="EF49" s="64"/>
      <c r="EG49" s="39"/>
      <c r="EH49" s="39"/>
      <c r="EI49" s="66"/>
      <c r="EJ49" s="66"/>
      <c r="EK49" s="39"/>
      <c r="EL49" s="39"/>
      <c r="EM49" s="66"/>
      <c r="EN49" s="66"/>
      <c r="EO49" s="39"/>
      <c r="EP49" s="39"/>
      <c r="EQ49" s="69"/>
      <c r="ER49" s="69"/>
    </row>
    <row r="50" spans="1:148" ht="15">
      <c r="A50" s="17">
        <v>64</v>
      </c>
      <c r="B50" s="95" t="s">
        <v>84</v>
      </c>
      <c r="C50" s="17">
        <v>280220</v>
      </c>
      <c r="D50" s="17" t="s">
        <v>52</v>
      </c>
      <c r="E50" s="9">
        <f t="shared" si="1"/>
        <v>10</v>
      </c>
      <c r="F50" s="79"/>
      <c r="G50" s="94"/>
      <c r="H50" s="94"/>
      <c r="I50" s="39"/>
      <c r="J50" s="39"/>
      <c r="K50" s="92"/>
      <c r="L50" s="92"/>
      <c r="M50" s="39"/>
      <c r="N50" s="39"/>
      <c r="O50" s="33">
        <v>1</v>
      </c>
      <c r="P50" s="33">
        <v>85000</v>
      </c>
      <c r="Q50" s="39"/>
      <c r="R50" s="39"/>
      <c r="S50" s="33"/>
      <c r="T50" s="33"/>
      <c r="U50" s="53"/>
      <c r="V50" s="53"/>
      <c r="W50" s="33"/>
      <c r="X50" s="33"/>
      <c r="Y50" s="53"/>
      <c r="Z50" s="53"/>
      <c r="AA50" s="33"/>
      <c r="AB50" s="33"/>
      <c r="AC50" s="53"/>
      <c r="AD50" s="53"/>
      <c r="AE50" s="33"/>
      <c r="AF50" s="33"/>
      <c r="AG50" s="53"/>
      <c r="AH50" s="53"/>
      <c r="AI50" s="33"/>
      <c r="AJ50" s="33"/>
      <c r="AK50" s="53"/>
      <c r="AL50" s="53"/>
      <c r="AM50" s="33"/>
      <c r="AN50" s="33"/>
      <c r="AO50" s="53"/>
      <c r="AP50" s="53"/>
      <c r="AQ50" s="33"/>
      <c r="AR50" s="33"/>
      <c r="AS50" s="53"/>
      <c r="AT50" s="53"/>
      <c r="AU50" s="33"/>
      <c r="AV50" s="33"/>
      <c r="AW50" s="53"/>
      <c r="AX50" s="53"/>
      <c r="AY50" s="33"/>
      <c r="AZ50" s="33"/>
      <c r="BA50" s="53"/>
      <c r="BB50" s="53"/>
      <c r="BC50" s="33">
        <v>9</v>
      </c>
      <c r="BD50" s="33">
        <v>648000</v>
      </c>
      <c r="BE50" s="42"/>
      <c r="BF50" s="42"/>
      <c r="BG50" s="33"/>
      <c r="BH50" s="33"/>
      <c r="BI50" s="53"/>
      <c r="BJ50" s="53"/>
      <c r="BK50" s="33"/>
      <c r="BL50" s="33"/>
      <c r="BM50" s="53"/>
      <c r="BN50" s="53"/>
      <c r="BO50" s="33"/>
      <c r="BP50" s="33"/>
      <c r="BQ50" s="53"/>
      <c r="BR50" s="53"/>
      <c r="BS50" s="33"/>
      <c r="BT50" s="33"/>
      <c r="BU50" s="53"/>
      <c r="BV50" s="53"/>
      <c r="BW50" s="33"/>
      <c r="BX50" s="33"/>
      <c r="BY50" s="53"/>
      <c r="BZ50" s="53"/>
      <c r="CA50" s="33"/>
      <c r="CB50" s="33"/>
      <c r="CC50" s="53"/>
      <c r="CD50" s="53"/>
      <c r="CE50" s="33"/>
      <c r="CF50" s="33"/>
      <c r="CG50" s="53"/>
      <c r="CH50" s="53"/>
      <c r="CI50" s="33"/>
      <c r="CJ50" s="33"/>
      <c r="CK50" s="53"/>
      <c r="CL50" s="53"/>
      <c r="CM50" s="33"/>
      <c r="CN50" s="84"/>
      <c r="CO50" s="42"/>
      <c r="CP50" s="42"/>
      <c r="CQ50" s="72"/>
      <c r="CR50" s="72"/>
      <c r="CS50" s="39"/>
      <c r="CT50" s="39"/>
      <c r="CU50" s="72"/>
      <c r="CV50" s="72"/>
      <c r="CW50" s="39"/>
      <c r="CX50" s="39"/>
      <c r="CY50" s="72"/>
      <c r="CZ50" s="72"/>
      <c r="DA50" s="39"/>
      <c r="DB50" s="39"/>
      <c r="DC50" s="72"/>
      <c r="DD50" s="72"/>
      <c r="DE50" s="39"/>
      <c r="DF50" s="39"/>
      <c r="DG50" s="72"/>
      <c r="DH50" s="72"/>
      <c r="DI50" s="39"/>
      <c r="DJ50" s="39"/>
      <c r="DK50" s="72"/>
      <c r="DL50" s="72"/>
      <c r="DM50" s="39"/>
      <c r="DN50" s="39"/>
      <c r="DO50" s="72"/>
      <c r="DP50" s="72"/>
      <c r="DQ50" s="39"/>
      <c r="DR50" s="39"/>
      <c r="DS50" s="72"/>
      <c r="DT50" s="72"/>
      <c r="DU50" s="39"/>
      <c r="DV50" s="39"/>
      <c r="DW50" s="72"/>
      <c r="DX50" s="72"/>
      <c r="DY50" s="39"/>
      <c r="DZ50" s="39"/>
      <c r="EA50" s="72"/>
      <c r="EB50" s="72"/>
      <c r="EC50" s="39"/>
      <c r="ED50" s="39"/>
      <c r="EE50" s="72"/>
      <c r="EF50" s="72"/>
      <c r="EG50" s="39"/>
      <c r="EH50" s="39"/>
      <c r="EI50" s="72"/>
      <c r="EJ50" s="72"/>
      <c r="EK50" s="39"/>
      <c r="EL50" s="39"/>
      <c r="EM50" s="72"/>
      <c r="EN50" s="72"/>
      <c r="EO50" s="39"/>
      <c r="EP50" s="39"/>
      <c r="EQ50" s="72"/>
      <c r="ER50" s="72"/>
    </row>
    <row r="51" spans="1:148" ht="15">
      <c r="A51" s="17">
        <v>66</v>
      </c>
      <c r="B51" s="95" t="s">
        <v>85</v>
      </c>
      <c r="C51" s="17">
        <v>280240</v>
      </c>
      <c r="D51" s="17" t="s">
        <v>52</v>
      </c>
      <c r="E51" s="9">
        <f t="shared" si="1"/>
        <v>2</v>
      </c>
      <c r="F51" s="79"/>
      <c r="G51" s="94"/>
      <c r="H51" s="94"/>
      <c r="I51" s="39"/>
      <c r="J51" s="39"/>
      <c r="K51" s="92"/>
      <c r="L51" s="92"/>
      <c r="M51" s="39"/>
      <c r="N51" s="39"/>
      <c r="O51" s="33"/>
      <c r="P51" s="33"/>
      <c r="Q51" s="39"/>
      <c r="R51" s="39"/>
      <c r="S51" s="33"/>
      <c r="T51" s="33"/>
      <c r="U51" s="53"/>
      <c r="V51" s="53"/>
      <c r="W51" s="33"/>
      <c r="X51" s="33"/>
      <c r="Y51" s="53"/>
      <c r="Z51" s="53"/>
      <c r="AA51" s="33"/>
      <c r="AB51" s="33"/>
      <c r="AC51" s="53"/>
      <c r="AD51" s="53"/>
      <c r="AE51" s="33"/>
      <c r="AF51" s="33"/>
      <c r="AG51" s="53"/>
      <c r="AH51" s="53"/>
      <c r="AI51" s="33"/>
      <c r="AJ51" s="33"/>
      <c r="AK51" s="53"/>
      <c r="AL51" s="53"/>
      <c r="AM51" s="33"/>
      <c r="AN51" s="33"/>
      <c r="AO51" s="53"/>
      <c r="AP51" s="53"/>
      <c r="AQ51" s="33"/>
      <c r="AR51" s="33"/>
      <c r="AS51" s="53"/>
      <c r="AT51" s="53"/>
      <c r="AU51" s="33"/>
      <c r="AV51" s="33"/>
      <c r="AW51" s="53"/>
      <c r="AX51" s="53"/>
      <c r="AY51" s="33">
        <v>2</v>
      </c>
      <c r="AZ51" s="33">
        <v>80000</v>
      </c>
      <c r="BA51" s="53"/>
      <c r="BB51" s="53"/>
      <c r="BC51" s="33"/>
      <c r="BD51" s="33"/>
      <c r="BE51" s="42"/>
      <c r="BF51" s="42"/>
      <c r="BG51" s="33"/>
      <c r="BH51" s="33"/>
      <c r="BI51" s="53"/>
      <c r="BJ51" s="53"/>
      <c r="BK51" s="33"/>
      <c r="BL51" s="33"/>
      <c r="BM51" s="53"/>
      <c r="BN51" s="53"/>
      <c r="BO51" s="33"/>
      <c r="BP51" s="33"/>
      <c r="BQ51" s="53"/>
      <c r="BR51" s="53"/>
      <c r="BS51" s="33"/>
      <c r="BT51" s="33"/>
      <c r="BU51" s="53"/>
      <c r="BV51" s="53"/>
      <c r="BW51" s="33"/>
      <c r="BX51" s="33"/>
      <c r="BY51" s="53"/>
      <c r="BZ51" s="53"/>
      <c r="CA51" s="33"/>
      <c r="CB51" s="33"/>
      <c r="CC51" s="53"/>
      <c r="CD51" s="53"/>
      <c r="CE51" s="33"/>
      <c r="CF51" s="33"/>
      <c r="CG51" s="53"/>
      <c r="CH51" s="53"/>
      <c r="CI51" s="33"/>
      <c r="CJ51" s="33"/>
      <c r="CK51" s="53"/>
      <c r="CL51" s="53"/>
      <c r="CM51" s="33"/>
      <c r="CN51" s="84"/>
      <c r="CO51" s="42"/>
      <c r="CP51" s="42"/>
      <c r="CQ51" s="72"/>
      <c r="CR51" s="72"/>
      <c r="CS51" s="39"/>
      <c r="CT51" s="39"/>
      <c r="CU51" s="72"/>
      <c r="CV51" s="72"/>
      <c r="CW51" s="39"/>
      <c r="CX51" s="39"/>
      <c r="CY51" s="72"/>
      <c r="CZ51" s="72"/>
      <c r="DA51" s="39"/>
      <c r="DB51" s="39"/>
      <c r="DC51" s="72"/>
      <c r="DD51" s="72"/>
      <c r="DE51" s="39"/>
      <c r="DF51" s="39"/>
      <c r="DG51" s="72"/>
      <c r="DH51" s="72"/>
      <c r="DI51" s="39"/>
      <c r="DJ51" s="39"/>
      <c r="DK51" s="72"/>
      <c r="DL51" s="72"/>
      <c r="DM51" s="39"/>
      <c r="DN51" s="39"/>
      <c r="DO51" s="72"/>
      <c r="DP51" s="72"/>
      <c r="DQ51" s="39"/>
      <c r="DR51" s="39"/>
      <c r="DS51" s="72"/>
      <c r="DT51" s="72"/>
      <c r="DU51" s="39"/>
      <c r="DV51" s="39"/>
      <c r="DW51" s="72"/>
      <c r="DX51" s="72"/>
      <c r="DY51" s="39"/>
      <c r="DZ51" s="39"/>
      <c r="EA51" s="72"/>
      <c r="EB51" s="72"/>
      <c r="EC51" s="39"/>
      <c r="ED51" s="39"/>
      <c r="EE51" s="72"/>
      <c r="EF51" s="72"/>
      <c r="EG51" s="39"/>
      <c r="EH51" s="39"/>
      <c r="EI51" s="72"/>
      <c r="EJ51" s="72"/>
      <c r="EK51" s="39"/>
      <c r="EL51" s="39"/>
      <c r="EM51" s="72"/>
      <c r="EN51" s="72"/>
      <c r="EO51" s="39"/>
      <c r="EP51" s="39"/>
      <c r="EQ51" s="72"/>
      <c r="ER51" s="72"/>
    </row>
    <row r="52" spans="1:148" s="28" customFormat="1" ht="23.25" customHeight="1">
      <c r="A52" s="26"/>
      <c r="B52" s="27"/>
      <c r="C52" s="154" t="s">
        <v>55</v>
      </c>
      <c r="D52" s="154"/>
      <c r="E52" s="26">
        <f>SUM(E3:E51)</f>
        <v>425</v>
      </c>
      <c r="F52" s="74"/>
      <c r="G52" s="137">
        <f aca="true" t="shared" si="2" ref="G52">SUM(H3:H51)</f>
        <v>458000</v>
      </c>
      <c r="H52" s="138"/>
      <c r="I52" s="137">
        <f aca="true" t="shared" si="3" ref="I52">SUM(J3:J51)</f>
        <v>210000</v>
      </c>
      <c r="J52" s="138"/>
      <c r="K52" s="137">
        <f aca="true" t="shared" si="4" ref="K52">SUM(L3:L51)</f>
        <v>132000</v>
      </c>
      <c r="L52" s="138"/>
      <c r="M52" s="137">
        <f aca="true" t="shared" si="5" ref="M52">SUM(N3:N51)</f>
        <v>240500</v>
      </c>
      <c r="N52" s="138"/>
      <c r="O52" s="137">
        <f>SUM(P3:P51)</f>
        <v>160000</v>
      </c>
      <c r="P52" s="138"/>
      <c r="Q52" s="137">
        <f>SUM(R3:R51)</f>
        <v>260000</v>
      </c>
      <c r="R52" s="138"/>
      <c r="S52" s="137">
        <f>SUM(T3:T51)</f>
        <v>68615</v>
      </c>
      <c r="T52" s="138"/>
      <c r="U52" s="137">
        <f>SUM(V3:V51)</f>
        <v>596400</v>
      </c>
      <c r="V52" s="138"/>
      <c r="W52" s="137">
        <f>SUM(X3:X51)</f>
        <v>249127</v>
      </c>
      <c r="X52" s="138"/>
      <c r="Y52" s="137">
        <f>SUM(Z3:Z51)</f>
        <v>258135</v>
      </c>
      <c r="Z52" s="138"/>
      <c r="AA52" s="137">
        <f>SUM(AB3:AB51)</f>
        <v>500000</v>
      </c>
      <c r="AB52" s="138"/>
      <c r="AC52" s="137">
        <f>SUM(AD3:AD51)</f>
        <v>23800</v>
      </c>
      <c r="AD52" s="138"/>
      <c r="AE52" s="137">
        <f>SUM(AF3:AF51)</f>
        <v>979000</v>
      </c>
      <c r="AF52" s="138"/>
      <c r="AG52" s="137">
        <f>SUM(AH3:AH51)</f>
        <v>260000</v>
      </c>
      <c r="AH52" s="138"/>
      <c r="AI52" s="137">
        <f>SUM(AJ3:AJ51)</f>
        <v>123000</v>
      </c>
      <c r="AJ52" s="138"/>
      <c r="AK52" s="137">
        <f>SUM(AL3:AL51)</f>
        <v>520000</v>
      </c>
      <c r="AL52" s="138"/>
      <c r="AM52" s="137">
        <f>SUM(AN3:AN51)</f>
        <v>2780668</v>
      </c>
      <c r="AN52" s="138"/>
      <c r="AO52" s="137">
        <f>SUM(AP3:AP51)</f>
        <v>1000000</v>
      </c>
      <c r="AP52" s="138"/>
      <c r="AQ52" s="137">
        <f>SUM(AR3:AR51)</f>
        <v>315888</v>
      </c>
      <c r="AR52" s="138"/>
      <c r="AS52" s="137">
        <f>SUM(AT3:AT51)</f>
        <v>187450</v>
      </c>
      <c r="AT52" s="138"/>
      <c r="AU52" s="137">
        <f>SUM(AV3:AV51)</f>
        <v>146300</v>
      </c>
      <c r="AV52" s="138"/>
      <c r="AW52" s="137">
        <f>SUM(AX3:AX51)</f>
        <v>16563</v>
      </c>
      <c r="AX52" s="138"/>
      <c r="AY52" s="137">
        <f>SUM(AZ3:AZ51)</f>
        <v>874000</v>
      </c>
      <c r="AZ52" s="138"/>
      <c r="BA52" s="137">
        <f>SUM(BB3:BB51)</f>
        <v>1400</v>
      </c>
      <c r="BB52" s="138"/>
      <c r="BC52" s="137">
        <f>SUM(BD3:BD51)</f>
        <v>2442404</v>
      </c>
      <c r="BD52" s="138"/>
      <c r="BE52" s="137">
        <f>SUM(BF3:BF51)</f>
        <v>7948</v>
      </c>
      <c r="BF52" s="138"/>
      <c r="BG52" s="137">
        <f>SUM(BH3:BH51)</f>
        <v>48800</v>
      </c>
      <c r="BH52" s="138"/>
      <c r="BI52" s="137">
        <f>SUM(BJ3:BJ51)</f>
        <v>2160</v>
      </c>
      <c r="BJ52" s="138"/>
      <c r="BK52" s="137">
        <f>SUM(BL3:BL51)</f>
        <v>3790</v>
      </c>
      <c r="BL52" s="138"/>
      <c r="BM52" s="137">
        <f>SUM(BN3:BN51)</f>
        <v>2700</v>
      </c>
      <c r="BN52" s="138"/>
      <c r="BO52" s="137">
        <f>SUM(BP3:BP51)</f>
        <v>1516</v>
      </c>
      <c r="BP52" s="138"/>
      <c r="BQ52" s="137">
        <f>SUM(BR3:BR51)</f>
        <v>75800</v>
      </c>
      <c r="BR52" s="138"/>
      <c r="BS52" s="137">
        <f>SUM(BT3:BT51)</f>
        <v>3800</v>
      </c>
      <c r="BT52" s="138"/>
      <c r="BU52" s="137">
        <f>SUM(BV3:BV51)</f>
        <v>3500</v>
      </c>
      <c r="BV52" s="138"/>
      <c r="BW52" s="137">
        <f>SUM(BX3:BX51)</f>
        <v>42000</v>
      </c>
      <c r="BX52" s="138"/>
      <c r="BY52" s="137">
        <f>SUM(BZ3:BZ51)</f>
        <v>1600</v>
      </c>
      <c r="BZ52" s="138"/>
      <c r="CA52" s="137">
        <f>SUM(CB3:CB51)</f>
        <v>7580</v>
      </c>
      <c r="CB52" s="138"/>
      <c r="CC52" s="137">
        <f>SUM(CD3:CD51)</f>
        <v>9240</v>
      </c>
      <c r="CD52" s="138"/>
      <c r="CE52" s="137">
        <f>SUM(CF3:CF51)</f>
        <v>18480</v>
      </c>
      <c r="CF52" s="138"/>
      <c r="CG52" s="137">
        <f>SUM(CH3:CH51)</f>
        <v>1600</v>
      </c>
      <c r="CH52" s="138"/>
      <c r="CI52" s="137">
        <f>SUM(CJ3:CJ51)</f>
        <v>42000</v>
      </c>
      <c r="CJ52" s="138"/>
      <c r="CK52" s="137">
        <f>SUM(CL3:CL51)</f>
        <v>681600</v>
      </c>
      <c r="CL52" s="138"/>
      <c r="CM52" s="137">
        <f>SUM(CN3:CN51)</f>
        <v>600</v>
      </c>
      <c r="CN52" s="138"/>
      <c r="CO52" s="155"/>
      <c r="CP52" s="155"/>
      <c r="CQ52" s="123"/>
      <c r="CR52" s="124"/>
      <c r="CS52" s="123"/>
      <c r="CT52" s="124"/>
      <c r="CU52" s="123"/>
      <c r="CV52" s="124"/>
      <c r="CW52" s="123"/>
      <c r="CX52" s="124"/>
      <c r="CY52" s="123"/>
      <c r="CZ52" s="124"/>
      <c r="DA52" s="123"/>
      <c r="DB52" s="124"/>
      <c r="DC52" s="123"/>
      <c r="DD52" s="124"/>
      <c r="DE52" s="123"/>
      <c r="DF52" s="124"/>
      <c r="DG52" s="143"/>
      <c r="DH52" s="144"/>
      <c r="DI52" s="143"/>
      <c r="DJ52" s="144"/>
      <c r="DK52" s="143"/>
      <c r="DL52" s="144"/>
      <c r="DM52" s="143"/>
      <c r="DN52" s="144"/>
      <c r="DO52" s="143"/>
      <c r="DP52" s="144"/>
      <c r="DQ52" s="143"/>
      <c r="DR52" s="144"/>
      <c r="DS52" s="143"/>
      <c r="DT52" s="144"/>
      <c r="DU52" s="143"/>
      <c r="DV52" s="144"/>
      <c r="DW52" s="143"/>
      <c r="DX52" s="144"/>
      <c r="DY52" s="143"/>
      <c r="DZ52" s="144"/>
      <c r="EA52" s="143"/>
      <c r="EB52" s="144"/>
      <c r="EC52" s="143"/>
      <c r="ED52" s="144"/>
      <c r="EE52" s="143"/>
      <c r="EF52" s="144"/>
      <c r="EG52" s="143"/>
      <c r="EH52" s="144"/>
      <c r="EI52" s="143"/>
      <c r="EJ52" s="144"/>
      <c r="EK52" s="143"/>
      <c r="EL52" s="144"/>
      <c r="EM52" s="143"/>
      <c r="EN52" s="144"/>
      <c r="EO52" s="143"/>
      <c r="EP52" s="144"/>
      <c r="EQ52" s="143"/>
      <c r="ER52" s="144"/>
    </row>
    <row r="53" ht="15">
      <c r="A53" s="70"/>
    </row>
    <row r="54" ht="15">
      <c r="F54" s="93">
        <v>13757964</v>
      </c>
    </row>
    <row r="55" spans="7:148" ht="15">
      <c r="G55" s="2"/>
      <c r="H55" s="2"/>
      <c r="I55" s="2"/>
      <c r="J55" s="2"/>
      <c r="K55" s="2"/>
      <c r="L55" s="2"/>
      <c r="M55" s="2"/>
      <c r="N55" s="2"/>
      <c r="Q55" s="2"/>
      <c r="R55" s="2"/>
      <c r="EC55" s="65"/>
      <c r="EE55" s="65"/>
      <c r="EM55" s="2"/>
      <c r="EN55" s="2"/>
      <c r="EO55" s="2"/>
      <c r="EP55" s="2"/>
      <c r="EQ55" s="2"/>
      <c r="ER55" s="2"/>
    </row>
    <row r="56" spans="7:148" ht="15">
      <c r="G56" s="2"/>
      <c r="H56" s="2"/>
      <c r="I56" s="2"/>
      <c r="J56" s="2"/>
      <c r="K56" s="2"/>
      <c r="L56" s="2"/>
      <c r="M56" s="2"/>
      <c r="N56" s="2"/>
      <c r="Q56" s="2"/>
      <c r="R56" s="2"/>
      <c r="EC56" s="65"/>
      <c r="EE56" s="65"/>
      <c r="EM56" s="2"/>
      <c r="EN56" s="2"/>
      <c r="EO56" s="2"/>
      <c r="EP56" s="2"/>
      <c r="EQ56" s="2"/>
      <c r="ER56" s="2"/>
    </row>
    <row r="57" spans="7:148" ht="15">
      <c r="G57" s="2"/>
      <c r="H57" s="2"/>
      <c r="I57" s="2"/>
      <c r="J57" s="2"/>
      <c r="K57" s="2"/>
      <c r="L57" s="2"/>
      <c r="M57" s="2"/>
      <c r="N57" s="2"/>
      <c r="Q57" s="2"/>
      <c r="R57" s="2"/>
      <c r="EC57" s="65"/>
      <c r="EE57" s="65"/>
      <c r="EM57" s="2"/>
      <c r="EN57" s="2"/>
      <c r="EO57" s="2"/>
      <c r="EP57" s="2"/>
      <c r="EQ57" s="2"/>
      <c r="ER57" s="2"/>
    </row>
    <row r="58" spans="7:148" ht="15">
      <c r="G58" s="2"/>
      <c r="H58" s="2"/>
      <c r="I58" s="2"/>
      <c r="J58" s="2"/>
      <c r="K58" s="2"/>
      <c r="L58" s="2"/>
      <c r="M58" s="2"/>
      <c r="N58" s="2"/>
      <c r="Q58" s="2"/>
      <c r="R58" s="2"/>
      <c r="EC58" s="65"/>
      <c r="EE58" s="65"/>
      <c r="EM58" s="2"/>
      <c r="EN58" s="2"/>
      <c r="EO58" s="2"/>
      <c r="EP58" s="2"/>
      <c r="EQ58" s="2"/>
      <c r="ER58" s="2"/>
    </row>
    <row r="59" spans="7:148" ht="15">
      <c r="G59" s="2"/>
      <c r="H59" s="2"/>
      <c r="I59" s="2"/>
      <c r="J59" s="2"/>
      <c r="K59" s="2"/>
      <c r="L59" s="2"/>
      <c r="M59" s="2"/>
      <c r="N59" s="2"/>
      <c r="Q59" s="2"/>
      <c r="R59" s="2"/>
      <c r="EC59" s="65"/>
      <c r="EE59" s="65"/>
      <c r="EM59" s="2"/>
      <c r="EN59" s="2"/>
      <c r="EO59" s="2"/>
      <c r="EP59" s="2"/>
      <c r="EQ59" s="2"/>
      <c r="ER59" s="2"/>
    </row>
    <row r="60" spans="7:148" ht="15">
      <c r="G60" s="2"/>
      <c r="H60" s="2"/>
      <c r="I60" s="2"/>
      <c r="J60" s="2"/>
      <c r="K60" s="2"/>
      <c r="L60" s="2"/>
      <c r="M60" s="2"/>
      <c r="N60" s="2"/>
      <c r="Q60" s="2"/>
      <c r="R60" s="2"/>
      <c r="EC60" s="65"/>
      <c r="EE60" s="65"/>
      <c r="EM60" s="2"/>
      <c r="EN60" s="2"/>
      <c r="EO60" s="2"/>
      <c r="EP60" s="2"/>
      <c r="EQ60" s="2"/>
      <c r="ER60" s="2"/>
    </row>
    <row r="61" spans="7:148" ht="15">
      <c r="G61" s="2"/>
      <c r="H61" s="2"/>
      <c r="I61" s="2"/>
      <c r="J61" s="2"/>
      <c r="K61" s="2"/>
      <c r="L61" s="2"/>
      <c r="M61" s="2"/>
      <c r="N61" s="2"/>
      <c r="Q61" s="2"/>
      <c r="R61" s="2"/>
      <c r="EC61" s="65"/>
      <c r="EE61" s="65"/>
      <c r="EM61" s="2"/>
      <c r="EN61" s="2"/>
      <c r="EO61" s="2"/>
      <c r="EP61" s="2"/>
      <c r="EQ61" s="2"/>
      <c r="ER61" s="2"/>
    </row>
    <row r="62" spans="7:148" ht="15">
      <c r="G62" s="2"/>
      <c r="H62" s="2"/>
      <c r="I62" s="2"/>
      <c r="J62" s="2"/>
      <c r="K62" s="2"/>
      <c r="L62" s="2"/>
      <c r="M62" s="2"/>
      <c r="N62" s="2"/>
      <c r="Q62" s="2"/>
      <c r="R62" s="2"/>
      <c r="EC62" s="65"/>
      <c r="EE62" s="65"/>
      <c r="EM62" s="2"/>
      <c r="EN62" s="2"/>
      <c r="EO62" s="2"/>
      <c r="EP62" s="2"/>
      <c r="EQ62" s="2"/>
      <c r="ER62" s="2"/>
    </row>
    <row r="63" spans="7:148" ht="15">
      <c r="G63" s="2"/>
      <c r="H63" s="2"/>
      <c r="I63" s="2"/>
      <c r="J63" s="2"/>
      <c r="K63" s="2"/>
      <c r="L63" s="2"/>
      <c r="M63" s="2"/>
      <c r="N63" s="2"/>
      <c r="Q63" s="2"/>
      <c r="R63" s="2"/>
      <c r="EC63" s="65"/>
      <c r="EE63" s="65"/>
      <c r="EM63" s="2"/>
      <c r="EN63" s="2"/>
      <c r="EO63" s="2"/>
      <c r="EP63" s="2"/>
      <c r="EQ63" s="2"/>
      <c r="ER63" s="2"/>
    </row>
    <row r="64" spans="7:148" ht="15">
      <c r="G64" s="2"/>
      <c r="H64" s="2"/>
      <c r="I64" s="2"/>
      <c r="J64" s="2"/>
      <c r="K64" s="2"/>
      <c r="L64" s="2"/>
      <c r="M64" s="2"/>
      <c r="N64" s="2"/>
      <c r="Q64" s="2"/>
      <c r="R64" s="2"/>
      <c r="EC64" s="65"/>
      <c r="EE64" s="65"/>
      <c r="EM64" s="2"/>
      <c r="EN64" s="2"/>
      <c r="EO64" s="2"/>
      <c r="EP64" s="2"/>
      <c r="EQ64" s="2"/>
      <c r="ER64" s="2"/>
    </row>
    <row r="65" spans="7:148" ht="15">
      <c r="G65" s="2"/>
      <c r="H65" s="2"/>
      <c r="I65" s="2"/>
      <c r="J65" s="2"/>
      <c r="K65" s="2"/>
      <c r="L65" s="2"/>
      <c r="M65" s="2"/>
      <c r="N65" s="2"/>
      <c r="Q65" s="2"/>
      <c r="R65" s="2"/>
      <c r="EC65" s="65"/>
      <c r="EE65" s="65"/>
      <c r="EM65" s="2"/>
      <c r="EN65" s="2"/>
      <c r="EO65" s="2"/>
      <c r="EP65" s="2"/>
      <c r="EQ65" s="2"/>
      <c r="ER65" s="2"/>
    </row>
    <row r="66" spans="7:148" ht="15">
      <c r="G66" s="2"/>
      <c r="H66" s="2"/>
      <c r="I66" s="2"/>
      <c r="J66" s="2"/>
      <c r="K66" s="2"/>
      <c r="L66" s="2"/>
      <c r="M66" s="2"/>
      <c r="N66" s="2"/>
      <c r="Q66" s="2"/>
      <c r="R66" s="2"/>
      <c r="EC66" s="65"/>
      <c r="EE66" s="65"/>
      <c r="EM66" s="2"/>
      <c r="EN66" s="2"/>
      <c r="EO66" s="2"/>
      <c r="EP66" s="2"/>
      <c r="EQ66" s="2"/>
      <c r="ER66" s="2"/>
    </row>
    <row r="67" spans="7:148" ht="15">
      <c r="G67" s="2"/>
      <c r="H67" s="2"/>
      <c r="I67" s="2"/>
      <c r="J67" s="2"/>
      <c r="K67" s="2"/>
      <c r="L67" s="2"/>
      <c r="M67" s="2"/>
      <c r="N67" s="2"/>
      <c r="Q67" s="2"/>
      <c r="R67" s="2"/>
      <c r="EC67" s="65"/>
      <c r="EE67" s="65"/>
      <c r="EM67" s="2"/>
      <c r="EN67" s="2"/>
      <c r="EO67" s="2"/>
      <c r="EP67" s="2"/>
      <c r="EQ67" s="2"/>
      <c r="ER67" s="2"/>
    </row>
    <row r="68" spans="7:148" ht="15">
      <c r="G68" s="2"/>
      <c r="H68" s="2"/>
      <c r="I68" s="2"/>
      <c r="J68" s="2"/>
      <c r="K68" s="2"/>
      <c r="L68" s="2"/>
      <c r="M68" s="2"/>
      <c r="N68" s="2"/>
      <c r="Q68" s="2"/>
      <c r="R68" s="2"/>
      <c r="EC68" s="65"/>
      <c r="EE68" s="65"/>
      <c r="EM68" s="2"/>
      <c r="EN68" s="2"/>
      <c r="EO68" s="2"/>
      <c r="EP68" s="2"/>
      <c r="EQ68" s="2"/>
      <c r="ER68" s="2"/>
    </row>
    <row r="69" spans="7:148" ht="15">
      <c r="G69" s="2"/>
      <c r="H69" s="2"/>
      <c r="I69" s="2"/>
      <c r="J69" s="2"/>
      <c r="K69" s="2"/>
      <c r="L69" s="2"/>
      <c r="M69" s="2"/>
      <c r="N69" s="2"/>
      <c r="Q69" s="2"/>
      <c r="R69" s="2"/>
      <c r="EC69" s="65"/>
      <c r="EE69" s="65"/>
      <c r="EM69" s="2"/>
      <c r="EN69" s="2"/>
      <c r="EO69" s="2"/>
      <c r="EP69" s="2"/>
      <c r="EQ69" s="2"/>
      <c r="ER69" s="2"/>
    </row>
    <row r="70" spans="7:148" ht="15">
      <c r="G70" s="2"/>
      <c r="H70" s="2"/>
      <c r="I70" s="2"/>
      <c r="J70" s="2"/>
      <c r="K70" s="2"/>
      <c r="L70" s="2"/>
      <c r="M70" s="2"/>
      <c r="N70" s="2"/>
      <c r="Q70" s="2"/>
      <c r="R70" s="2"/>
      <c r="EC70" s="65"/>
      <c r="EE70" s="65"/>
      <c r="EM70" s="2"/>
      <c r="EN70" s="2"/>
      <c r="EO70" s="2"/>
      <c r="EP70" s="2"/>
      <c r="EQ70" s="2"/>
      <c r="ER70" s="2"/>
    </row>
  </sheetData>
  <mergeCells count="185">
    <mergeCell ref="EI1:EJ1"/>
    <mergeCell ref="EI2:EJ2"/>
    <mergeCell ref="EI52:EJ52"/>
    <mergeCell ref="EK1:EL1"/>
    <mergeCell ref="EK2:EL2"/>
    <mergeCell ref="EK52:EL52"/>
    <mergeCell ref="M1:N1"/>
    <mergeCell ref="M2:N2"/>
    <mergeCell ref="M52:N52"/>
    <mergeCell ref="DO2:DP2"/>
    <mergeCell ref="DO52:DP52"/>
    <mergeCell ref="DQ1:DR1"/>
    <mergeCell ref="DQ2:DR2"/>
    <mergeCell ref="DQ52:DR52"/>
    <mergeCell ref="DS1:DT1"/>
    <mergeCell ref="DU1:DV1"/>
    <mergeCell ref="DS2:DT2"/>
    <mergeCell ref="DU2:DV2"/>
    <mergeCell ref="DS52:DT52"/>
    <mergeCell ref="DU52:DV52"/>
    <mergeCell ref="CS2:CT2"/>
    <mergeCell ref="CS1:CT1"/>
    <mergeCell ref="CI2:CJ2"/>
    <mergeCell ref="CG2:CH2"/>
    <mergeCell ref="EM1:EN1"/>
    <mergeCell ref="EO1:EP1"/>
    <mergeCell ref="EM2:EN2"/>
    <mergeCell ref="EO2:EP2"/>
    <mergeCell ref="EM52:EN52"/>
    <mergeCell ref="EO52:EP52"/>
    <mergeCell ref="K1:L1"/>
    <mergeCell ref="K2:L2"/>
    <mergeCell ref="K52:L52"/>
    <mergeCell ref="DM1:DN1"/>
    <mergeCell ref="DM2:DN2"/>
    <mergeCell ref="DM52:DN52"/>
    <mergeCell ref="DG1:DH1"/>
    <mergeCell ref="DG2:DH2"/>
    <mergeCell ref="DG52:DH52"/>
    <mergeCell ref="DI1:DJ1"/>
    <mergeCell ref="DI2:DJ2"/>
    <mergeCell ref="EG1:EH1"/>
    <mergeCell ref="EG2:EH2"/>
    <mergeCell ref="EG52:EH52"/>
    <mergeCell ref="DW1:DX1"/>
    <mergeCell ref="DW2:DX2"/>
    <mergeCell ref="DW52:DX52"/>
    <mergeCell ref="DO1:DP1"/>
    <mergeCell ref="EQ1:ER1"/>
    <mergeCell ref="EQ2:ER2"/>
    <mergeCell ref="EQ52:ER52"/>
    <mergeCell ref="G1:H1"/>
    <mergeCell ref="G2:H2"/>
    <mergeCell ref="G52:H52"/>
    <mergeCell ref="I1:J1"/>
    <mergeCell ref="I2:J2"/>
    <mergeCell ref="I52:J52"/>
    <mergeCell ref="Y1:Z1"/>
    <mergeCell ref="W1:X1"/>
    <mergeCell ref="AC1:AD1"/>
    <mergeCell ref="AY2:AZ2"/>
    <mergeCell ref="AE2:AF2"/>
    <mergeCell ref="AE1:AF1"/>
    <mergeCell ref="AK2:AL2"/>
    <mergeCell ref="AW2:AX2"/>
    <mergeCell ref="AU2:AV2"/>
    <mergeCell ref="AI2:AJ2"/>
    <mergeCell ref="AG2:AH2"/>
    <mergeCell ref="AW1:AX1"/>
    <mergeCell ref="BM2:BN2"/>
    <mergeCell ref="BO2:BP2"/>
    <mergeCell ref="BG2:BH2"/>
    <mergeCell ref="CG52:CH52"/>
    <mergeCell ref="CI52:CJ52"/>
    <mergeCell ref="CO52:CP52"/>
    <mergeCell ref="DI52:DJ52"/>
    <mergeCell ref="AM52:AN52"/>
    <mergeCell ref="Y52:Z52"/>
    <mergeCell ref="W52:X52"/>
    <mergeCell ref="BG52:BH52"/>
    <mergeCell ref="O52:P52"/>
    <mergeCell ref="S52:T52"/>
    <mergeCell ref="BU52:BV52"/>
    <mergeCell ref="BC52:BD52"/>
    <mergeCell ref="AK52:AL52"/>
    <mergeCell ref="AI52:AJ52"/>
    <mergeCell ref="AG52:AH52"/>
    <mergeCell ref="AO52:AP52"/>
    <mergeCell ref="AA52:AB52"/>
    <mergeCell ref="AS52:AT52"/>
    <mergeCell ref="AU52:AV52"/>
    <mergeCell ref="AW52:AX52"/>
    <mergeCell ref="C52:D52"/>
    <mergeCell ref="BE52:BF52"/>
    <mergeCell ref="BI52:BJ52"/>
    <mergeCell ref="BK52:BL52"/>
    <mergeCell ref="AY52:AZ52"/>
    <mergeCell ref="BA2:BB2"/>
    <mergeCell ref="BA52:BB52"/>
    <mergeCell ref="AM2:AN2"/>
    <mergeCell ref="AO2:AP2"/>
    <mergeCell ref="A1:E1"/>
    <mergeCell ref="BI2:BJ2"/>
    <mergeCell ref="BY2:BZ2"/>
    <mergeCell ref="CA2:CB2"/>
    <mergeCell ref="CC2:CD2"/>
    <mergeCell ref="Q1:R1"/>
    <mergeCell ref="Q2:R2"/>
    <mergeCell ref="Q52:R52"/>
    <mergeCell ref="BQ2:BR2"/>
    <mergeCell ref="BS2:BT2"/>
    <mergeCell ref="U1:V1"/>
    <mergeCell ref="O2:P2"/>
    <mergeCell ref="O1:P1"/>
    <mergeCell ref="AA2:AB2"/>
    <mergeCell ref="Y2:Z2"/>
    <mergeCell ref="W2:X2"/>
    <mergeCell ref="AC2:AD2"/>
    <mergeCell ref="U52:V52"/>
    <mergeCell ref="U2:V2"/>
    <mergeCell ref="BE2:BF2"/>
    <mergeCell ref="BC2:BD2"/>
    <mergeCell ref="S2:T2"/>
    <mergeCell ref="S1:T1"/>
    <mergeCell ref="AA1:AB1"/>
    <mergeCell ref="EE1:EF1"/>
    <mergeCell ref="EE2:EF2"/>
    <mergeCell ref="EE52:EF52"/>
    <mergeCell ref="DY1:DZ1"/>
    <mergeCell ref="DY2:DZ2"/>
    <mergeCell ref="DY52:DZ52"/>
    <mergeCell ref="EA1:EB1"/>
    <mergeCell ref="EA2:EB2"/>
    <mergeCell ref="EA52:EB52"/>
    <mergeCell ref="EC1:ED1"/>
    <mergeCell ref="EC2:ED2"/>
    <mergeCell ref="EC52:ED52"/>
    <mergeCell ref="DK1:DL1"/>
    <mergeCell ref="AE52:AF52"/>
    <mergeCell ref="AC52:AD52"/>
    <mergeCell ref="AQ52:AR52"/>
    <mergeCell ref="AS2:AT2"/>
    <mergeCell ref="AQ2:AR2"/>
    <mergeCell ref="CM2:CN2"/>
    <mergeCell ref="CO2:CP2"/>
    <mergeCell ref="CM52:CN52"/>
    <mergeCell ref="CK52:CL52"/>
    <mergeCell ref="BW52:BX52"/>
    <mergeCell ref="BY52:BZ52"/>
    <mergeCell ref="CA52:CB52"/>
    <mergeCell ref="CC52:CD52"/>
    <mergeCell ref="CE52:CF52"/>
    <mergeCell ref="BM52:BN52"/>
    <mergeCell ref="BO52:BP52"/>
    <mergeCell ref="BQ52:BR52"/>
    <mergeCell ref="BS52:BT52"/>
    <mergeCell ref="DK2:DL2"/>
    <mergeCell ref="DK52:DL52"/>
    <mergeCell ref="DA52:DB52"/>
    <mergeCell ref="CK2:CL2"/>
    <mergeCell ref="BU2:BV2"/>
    <mergeCell ref="DE2:DF2"/>
    <mergeCell ref="DE1:DF1"/>
    <mergeCell ref="CW52:CX52"/>
    <mergeCell ref="CY52:CZ52"/>
    <mergeCell ref="CU2:CV2"/>
    <mergeCell ref="BW2:BX2"/>
    <mergeCell ref="CE2:CF2"/>
    <mergeCell ref="BK2:BL2"/>
    <mergeCell ref="CU1:CV1"/>
    <mergeCell ref="CQ2:CR2"/>
    <mergeCell ref="CQ1:CR1"/>
    <mergeCell ref="DE52:DF52"/>
    <mergeCell ref="CW2:CX2"/>
    <mergeCell ref="CW1:CX1"/>
    <mergeCell ref="DC2:DD2"/>
    <mergeCell ref="DC1:DD1"/>
    <mergeCell ref="DC52:DD52"/>
    <mergeCell ref="CU52:CV52"/>
    <mergeCell ref="DA2:DB2"/>
    <mergeCell ref="DA1:DB1"/>
    <mergeCell ref="CY2:CZ2"/>
    <mergeCell ref="CQ52:CR52"/>
    <mergeCell ref="CS52:CT52"/>
    <mergeCell ref="CY1:CZ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T53"/>
  <sheetViews>
    <sheetView workbookViewId="0" topLeftCell="A1">
      <selection activeCell="BA11" sqref="BA11"/>
    </sheetView>
  </sheetViews>
  <sheetFormatPr defaultColWidth="9.140625" defaultRowHeight="30" customHeight="1"/>
  <cols>
    <col min="1" max="1" width="20.7109375" style="1" customWidth="1"/>
    <col min="2" max="2" width="20.7109375" style="2" customWidth="1"/>
    <col min="3" max="4" width="20.7109375" style="1" customWidth="1"/>
    <col min="5" max="5" width="20.7109375" style="2" customWidth="1"/>
    <col min="6" max="6" width="20.7109375" style="20" customWidth="1"/>
    <col min="7" max="7" width="20.7109375" style="23" customWidth="1"/>
    <col min="8" max="8" width="20.7109375" style="16" customWidth="1"/>
    <col min="9" max="9" width="20.7109375" style="19" customWidth="1"/>
    <col min="10" max="10" width="20.7109375" style="21" customWidth="1"/>
    <col min="11" max="11" width="20.7109375" style="18" customWidth="1"/>
    <col min="12" max="12" width="20.7109375" style="1" customWidth="1"/>
    <col min="13" max="13" width="20.7109375" style="18" customWidth="1"/>
    <col min="14" max="14" width="20.7109375" style="13" customWidth="1"/>
    <col min="15" max="15" width="20.7109375" style="2" customWidth="1"/>
    <col min="16" max="16" width="20.7109375" style="13" customWidth="1"/>
    <col min="17" max="19" width="20.7109375" style="2" customWidth="1"/>
    <col min="20" max="20" width="20.7109375" style="13" customWidth="1"/>
    <col min="21" max="24" width="20.7109375" style="52" customWidth="1"/>
    <col min="25" max="27" width="20.7109375" style="50" customWidth="1"/>
    <col min="28" max="31" width="20.7109375" style="52" customWidth="1"/>
    <col min="32" max="32" width="20.7109375" style="50" customWidth="1"/>
    <col min="33" max="40" width="20.7109375" style="52" customWidth="1"/>
    <col min="41" max="41" width="20.7109375" style="50" customWidth="1"/>
    <col min="42" max="44" width="20.7109375" style="52" customWidth="1"/>
    <col min="45" max="45" width="20.7109375" style="50" customWidth="1"/>
    <col min="46" max="52" width="20.7109375" style="52" customWidth="1"/>
    <col min="53" max="53" width="5.8515625" style="52" customWidth="1"/>
    <col min="54" max="54" width="7.8515625" style="52" customWidth="1"/>
    <col min="55" max="55" width="4.8515625" style="52" customWidth="1"/>
    <col min="56" max="56" width="7.00390625" style="52" customWidth="1"/>
    <col min="57" max="57" width="4.28125" style="50" customWidth="1"/>
    <col min="58" max="58" width="6.421875" style="50" customWidth="1"/>
    <col min="59" max="59" width="5.00390625" style="52" customWidth="1"/>
    <col min="60" max="60" width="7.57421875" style="52" customWidth="1"/>
    <col min="61" max="61" width="4.8515625" style="52" customWidth="1"/>
    <col min="62" max="62" width="9.00390625" style="52" customWidth="1"/>
    <col min="63" max="63" width="5.28125" style="2" customWidth="1"/>
    <col min="64" max="64" width="7.28125" style="2" customWidth="1"/>
    <col min="65" max="65" width="4.421875" style="1" customWidth="1"/>
    <col min="66" max="66" width="9.00390625" style="1" customWidth="1"/>
    <col min="67" max="67" width="4.57421875" style="2" customWidth="1"/>
    <col min="68" max="68" width="8.140625" style="2" customWidth="1"/>
    <col min="69" max="69" width="6.421875" style="49" customWidth="1"/>
    <col min="70" max="70" width="9.8515625" style="49" customWidth="1"/>
    <col min="71" max="71" width="5.140625" style="20" customWidth="1"/>
    <col min="72" max="72" width="7.8515625" style="20" customWidth="1"/>
    <col min="73" max="73" width="5.140625" style="1" customWidth="1"/>
    <col min="74" max="74" width="7.421875" style="1" customWidth="1"/>
    <col min="75" max="75" width="6.00390625" style="45" customWidth="1"/>
    <col min="76" max="76" width="8.00390625" style="45" customWidth="1"/>
    <col min="77" max="77" width="5.28125" style="1" customWidth="1"/>
    <col min="78" max="78" width="6.8515625" style="1" customWidth="1"/>
    <col min="79" max="79" width="5.28125" style="13" customWidth="1"/>
    <col min="80" max="80" width="8.00390625" style="13" customWidth="1"/>
    <col min="81" max="81" width="4.7109375" style="2" customWidth="1"/>
    <col min="82" max="82" width="7.00390625" style="2" customWidth="1"/>
    <col min="83" max="83" width="5.421875" style="20" customWidth="1"/>
    <col min="84" max="84" width="8.7109375" style="20" customWidth="1"/>
    <col min="85" max="85" width="4.00390625" style="1" customWidth="1"/>
    <col min="86" max="86" width="7.00390625" style="1" customWidth="1"/>
    <col min="87" max="87" width="5.00390625" style="1" customWidth="1"/>
    <col min="88" max="88" width="7.421875" style="1" customWidth="1"/>
    <col min="89" max="89" width="4.421875" style="50" customWidth="1"/>
    <col min="90" max="90" width="7.421875" style="50" customWidth="1"/>
    <col min="91" max="92" width="9.140625" style="50" customWidth="1"/>
    <col min="93" max="93" width="4.00390625" style="50" customWidth="1"/>
    <col min="94" max="94" width="5.8515625" style="50" customWidth="1"/>
    <col min="95" max="95" width="4.28125" style="52" customWidth="1"/>
    <col min="96" max="96" width="7.28125" style="52" customWidth="1"/>
    <col min="97" max="97" width="4.28125" style="52" customWidth="1"/>
    <col min="98" max="98" width="6.421875" style="52" customWidth="1"/>
    <col min="99" max="99" width="3.8515625" style="52" customWidth="1"/>
    <col min="100" max="100" width="7.140625" style="52" customWidth="1"/>
    <col min="101" max="101" width="5.7109375" style="50" customWidth="1"/>
    <col min="102" max="102" width="8.140625" style="50" customWidth="1"/>
    <col min="103" max="103" width="4.8515625" style="52" customWidth="1"/>
    <col min="104" max="104" width="6.57421875" style="52" customWidth="1"/>
    <col min="105" max="105" width="8.421875" style="2" customWidth="1"/>
    <col min="106" max="106" width="11.00390625" style="2" customWidth="1"/>
    <col min="107" max="107" width="4.140625" style="14" customWidth="1"/>
    <col min="108" max="108" width="6.28125" style="14" customWidth="1"/>
    <col min="109" max="109" width="4.140625" style="14" customWidth="1"/>
    <col min="110" max="110" width="6.421875" style="14" customWidth="1"/>
    <col min="111" max="111" width="4.28125" style="15" customWidth="1"/>
    <col min="112" max="112" width="5.8515625" style="15" customWidth="1"/>
    <col min="113" max="113" width="4.421875" style="15" customWidth="1"/>
    <col min="114" max="114" width="7.00390625" style="15" customWidth="1"/>
    <col min="115" max="115" width="4.8515625" style="15" customWidth="1"/>
    <col min="116" max="116" width="7.421875" style="15" customWidth="1"/>
    <col min="117" max="117" width="4.57421875" style="15" customWidth="1"/>
    <col min="118" max="118" width="14.421875" style="15" customWidth="1"/>
    <col min="119" max="119" width="7.421875" style="2" customWidth="1"/>
    <col min="120" max="120" width="9.00390625" style="2" customWidth="1"/>
    <col min="121" max="121" width="4.57421875" style="15" customWidth="1"/>
    <col min="122" max="122" width="7.421875" style="15" customWidth="1"/>
    <col min="123" max="123" width="4.00390625" style="15" customWidth="1"/>
    <col min="124" max="124" width="7.7109375" style="15" customWidth="1"/>
    <col min="135" max="16384" width="9.140625" style="2" customWidth="1"/>
  </cols>
  <sheetData>
    <row r="1" spans="1:124" ht="30" customHeight="1">
      <c r="A1" s="146"/>
      <c r="B1" s="147"/>
      <c r="C1" s="147"/>
      <c r="D1" s="147"/>
      <c r="E1" s="176"/>
      <c r="F1" s="109"/>
      <c r="G1" s="109"/>
      <c r="H1" s="109"/>
      <c r="I1" s="109"/>
      <c r="J1" s="112"/>
      <c r="K1" s="100"/>
      <c r="L1" s="34"/>
      <c r="M1" s="34"/>
      <c r="N1" s="114" t="s">
        <v>179</v>
      </c>
      <c r="O1" s="13"/>
      <c r="P1" s="115"/>
      <c r="Q1" s="13"/>
      <c r="R1" s="13"/>
      <c r="S1" s="13"/>
      <c r="U1" s="50"/>
      <c r="V1" s="50"/>
      <c r="W1" s="50"/>
      <c r="X1" s="50"/>
      <c r="AB1" s="50"/>
      <c r="AC1" s="50"/>
      <c r="AD1" s="103"/>
      <c r="AE1" s="50"/>
      <c r="AG1" s="50"/>
      <c r="AH1" s="50"/>
      <c r="AI1" s="50"/>
      <c r="AJ1" s="50"/>
      <c r="AK1" s="50"/>
      <c r="AL1" s="50"/>
      <c r="AM1" s="50"/>
      <c r="AN1" s="106"/>
      <c r="AP1" s="50"/>
      <c r="AQ1" s="50"/>
      <c r="AR1" s="50"/>
      <c r="AT1" s="50"/>
      <c r="AU1" s="50"/>
      <c r="AV1" s="50"/>
      <c r="AW1" s="50"/>
      <c r="AX1" s="50"/>
      <c r="AY1" s="76"/>
      <c r="AZ1" s="76"/>
      <c r="BA1" s="50"/>
      <c r="BB1" s="50"/>
      <c r="BC1" s="50"/>
      <c r="BD1" s="50"/>
      <c r="BG1" s="50"/>
      <c r="BH1" s="50"/>
      <c r="BI1" s="50"/>
      <c r="BJ1" s="50"/>
      <c r="BK1" s="13"/>
      <c r="BL1" s="13"/>
      <c r="BM1" s="34"/>
      <c r="BN1" s="34"/>
      <c r="BO1" s="13"/>
      <c r="BP1" s="13"/>
      <c r="BQ1" s="48"/>
      <c r="BR1" s="48"/>
      <c r="BS1" s="34"/>
      <c r="BT1" s="34"/>
      <c r="BU1" s="34"/>
      <c r="BV1" s="34"/>
      <c r="BW1" s="43"/>
      <c r="BX1" s="43"/>
      <c r="BY1" s="34"/>
      <c r="BZ1" s="34"/>
      <c r="CC1" s="13"/>
      <c r="CD1" s="13"/>
      <c r="CE1" s="34"/>
      <c r="CF1" s="34"/>
      <c r="CG1" s="34"/>
      <c r="CH1" s="34"/>
      <c r="CI1" s="34"/>
      <c r="CJ1" s="34"/>
      <c r="CM1" s="159"/>
      <c r="CN1" s="160"/>
      <c r="CO1" s="159"/>
      <c r="CP1" s="160"/>
      <c r="CQ1" s="159"/>
      <c r="CR1" s="160"/>
      <c r="CS1" s="159"/>
      <c r="CT1" s="160"/>
      <c r="CU1" s="159"/>
      <c r="CV1" s="160"/>
      <c r="CW1" s="159"/>
      <c r="CX1" s="160"/>
      <c r="CY1" s="159"/>
      <c r="CZ1" s="160"/>
      <c r="DA1" s="163"/>
      <c r="DB1" s="164"/>
      <c r="DC1" s="160"/>
      <c r="DD1" s="160"/>
      <c r="DE1" s="159"/>
      <c r="DF1" s="160"/>
      <c r="DG1" s="159"/>
      <c r="DH1" s="160"/>
      <c r="DI1" s="160"/>
      <c r="DJ1" s="160"/>
      <c r="DK1" s="122"/>
      <c r="DL1" s="132"/>
      <c r="DM1" s="160"/>
      <c r="DN1" s="160"/>
      <c r="DO1" s="164"/>
      <c r="DP1" s="164"/>
      <c r="DQ1" s="159"/>
      <c r="DR1" s="160"/>
      <c r="DS1" s="159"/>
      <c r="DT1" s="160"/>
    </row>
    <row r="2" spans="1:124" ht="30" customHeight="1">
      <c r="A2" s="3" t="s">
        <v>0</v>
      </c>
      <c r="B2" s="4" t="s">
        <v>28</v>
      </c>
      <c r="C2" s="3" t="s">
        <v>2</v>
      </c>
      <c r="D2" s="4" t="s">
        <v>51</v>
      </c>
      <c r="E2" s="8" t="s">
        <v>53</v>
      </c>
      <c r="F2" s="101" t="s">
        <v>180</v>
      </c>
      <c r="G2" s="110" t="s">
        <v>172</v>
      </c>
      <c r="H2" s="111" t="s">
        <v>158</v>
      </c>
      <c r="I2" s="102" t="s">
        <v>171</v>
      </c>
      <c r="J2" s="108" t="s">
        <v>175</v>
      </c>
      <c r="K2" s="102" t="s">
        <v>167</v>
      </c>
      <c r="L2" s="101" t="s">
        <v>166</v>
      </c>
      <c r="M2" s="102" t="s">
        <v>165</v>
      </c>
      <c r="N2" s="101" t="s">
        <v>174</v>
      </c>
      <c r="O2" s="102" t="s">
        <v>162</v>
      </c>
      <c r="P2" s="101" t="s">
        <v>177</v>
      </c>
      <c r="Q2" s="102" t="s">
        <v>160</v>
      </c>
      <c r="R2" s="101" t="s">
        <v>156</v>
      </c>
      <c r="S2" s="113" t="s">
        <v>154</v>
      </c>
      <c r="T2" s="101" t="s">
        <v>151</v>
      </c>
      <c r="U2" s="107" t="s">
        <v>150</v>
      </c>
      <c r="V2" s="108" t="s">
        <v>149</v>
      </c>
      <c r="W2" s="107" t="s">
        <v>146</v>
      </c>
      <c r="X2" s="108" t="s">
        <v>145</v>
      </c>
      <c r="Y2" s="107" t="s">
        <v>143</v>
      </c>
      <c r="Z2" s="108" t="s">
        <v>142</v>
      </c>
      <c r="AA2" s="107" t="s">
        <v>141</v>
      </c>
      <c r="AB2" s="108" t="s">
        <v>140</v>
      </c>
      <c r="AC2" s="107" t="s">
        <v>139</v>
      </c>
      <c r="AD2" s="108" t="s">
        <v>178</v>
      </c>
      <c r="AE2" s="107" t="s">
        <v>137</v>
      </c>
      <c r="AF2" s="108" t="s">
        <v>136</v>
      </c>
      <c r="AG2" s="107" t="s">
        <v>135</v>
      </c>
      <c r="AH2" s="108" t="s">
        <v>134</v>
      </c>
      <c r="AI2" s="107" t="s">
        <v>133</v>
      </c>
      <c r="AJ2" s="108" t="s">
        <v>132</v>
      </c>
      <c r="AK2" s="107" t="s">
        <v>131</v>
      </c>
      <c r="AL2" s="108" t="s">
        <v>130</v>
      </c>
      <c r="AM2" s="107" t="s">
        <v>128</v>
      </c>
      <c r="AN2" s="108" t="s">
        <v>127</v>
      </c>
      <c r="AO2" s="107" t="s">
        <v>126</v>
      </c>
      <c r="AP2" s="108" t="s">
        <v>125</v>
      </c>
      <c r="AQ2" s="107" t="s">
        <v>124</v>
      </c>
      <c r="AR2" s="108" t="s">
        <v>123</v>
      </c>
      <c r="AS2" s="107" t="s">
        <v>122</v>
      </c>
      <c r="AT2" s="108" t="s">
        <v>121</v>
      </c>
      <c r="AU2" s="107" t="s">
        <v>120</v>
      </c>
      <c r="AV2" s="108" t="s">
        <v>119</v>
      </c>
      <c r="AW2" s="102" t="s">
        <v>118</v>
      </c>
      <c r="AX2" s="108" t="s">
        <v>117</v>
      </c>
      <c r="AY2" s="107" t="s">
        <v>114</v>
      </c>
      <c r="AZ2" s="108" t="s">
        <v>115</v>
      </c>
      <c r="BA2" s="165"/>
      <c r="BB2" s="166"/>
      <c r="BC2" s="171"/>
      <c r="BD2" s="172"/>
      <c r="BE2" s="165"/>
      <c r="BF2" s="166"/>
      <c r="BG2" s="161"/>
      <c r="BH2" s="162"/>
      <c r="BI2" s="165"/>
      <c r="BJ2" s="166"/>
      <c r="BK2" s="161"/>
      <c r="BL2" s="162"/>
      <c r="BM2" s="165"/>
      <c r="BN2" s="166"/>
      <c r="BO2" s="161"/>
      <c r="BP2" s="162"/>
      <c r="BQ2" s="165"/>
      <c r="BR2" s="166"/>
      <c r="BS2" s="161"/>
      <c r="BT2" s="162"/>
      <c r="BU2" s="165"/>
      <c r="BV2" s="166"/>
      <c r="BW2" s="135"/>
      <c r="BX2" s="174"/>
      <c r="BY2" s="120"/>
      <c r="BZ2" s="173"/>
      <c r="CA2" s="161"/>
      <c r="CB2" s="162"/>
      <c r="CC2" s="165"/>
      <c r="CD2" s="166"/>
      <c r="CE2" s="161"/>
      <c r="CF2" s="162"/>
      <c r="CG2" s="133"/>
      <c r="CH2" s="134"/>
      <c r="CI2" s="135"/>
      <c r="CJ2" s="136"/>
      <c r="CK2" s="161"/>
      <c r="CL2" s="162"/>
      <c r="CM2" s="165"/>
      <c r="CN2" s="166"/>
      <c r="CO2" s="167"/>
      <c r="CP2" s="168"/>
      <c r="CQ2" s="169"/>
      <c r="CR2" s="170"/>
      <c r="CS2" s="161"/>
      <c r="CT2" s="162"/>
      <c r="CU2" s="165"/>
      <c r="CV2" s="166"/>
      <c r="CW2" s="161"/>
      <c r="CX2" s="175"/>
      <c r="CY2" s="165"/>
      <c r="CZ2" s="166"/>
      <c r="DA2" s="161"/>
      <c r="DB2" s="162"/>
      <c r="DC2" s="165"/>
      <c r="DD2" s="166"/>
      <c r="DE2" s="167"/>
      <c r="DF2" s="168"/>
      <c r="DG2" s="165"/>
      <c r="DH2" s="166"/>
      <c r="DI2" s="161"/>
      <c r="DJ2" s="162"/>
      <c r="DK2" s="165"/>
      <c r="DL2" s="166"/>
      <c r="DM2" s="161"/>
      <c r="DN2" s="162"/>
      <c r="DO2" s="165"/>
      <c r="DP2" s="166"/>
      <c r="DQ2" s="161"/>
      <c r="DR2" s="162"/>
      <c r="DS2" s="165"/>
      <c r="DT2" s="166"/>
    </row>
    <row r="3" spans="1:124" ht="30" customHeight="1">
      <c r="A3" s="6">
        <v>1</v>
      </c>
      <c r="B3" s="99" t="s">
        <v>86</v>
      </c>
      <c r="C3" s="6">
        <v>140600</v>
      </c>
      <c r="D3" s="6" t="s">
        <v>52</v>
      </c>
      <c r="E3" s="25">
        <f>SUM(R3,S3,T3,Q3,P3,O3,N3,M3,L3,K3,CI3,CG3,CE3,CC3,CA3,BY3,BW3,BU3,BS3,BQ3,BO3,BM3,BK3,BI3,BG3,BE3,BC3,BA3,AZ3,AY3,AX3,AW3,AV3,AU3,AT3,AS3,AR3,AQ3,AP3,AO3,AN3,AM3,AL3,AK3,AJ3,AI3,AH3,AG3,AF3,AE3,AD3,AC3,AB3,AA3,Z3,Y3,X3,W3,V3,U3,CK3,CM3,CO3,CQ3,CS3,CU3,CW3,CY3,DA3,DC3,DE3,DG3,DI3,DK3,DM3,DO3,DQ3,DS3,F3,G3,H3,I3,J3)</f>
        <v>1</v>
      </c>
      <c r="F3" s="69"/>
      <c r="G3" s="39"/>
      <c r="H3" s="69"/>
      <c r="I3" s="39"/>
      <c r="J3" s="91"/>
      <c r="K3" s="46"/>
      <c r="L3" s="35"/>
      <c r="M3" s="39"/>
      <c r="N3" s="90"/>
      <c r="O3" s="39"/>
      <c r="P3" s="35"/>
      <c r="Q3" s="39"/>
      <c r="R3" s="35"/>
      <c r="S3" s="39"/>
      <c r="T3" s="35"/>
      <c r="U3" s="39"/>
      <c r="V3" s="51"/>
      <c r="W3" s="39"/>
      <c r="X3" s="51"/>
      <c r="Y3" s="39"/>
      <c r="Z3" s="51"/>
      <c r="AA3" s="39"/>
      <c r="AB3" s="51"/>
      <c r="AC3" s="39"/>
      <c r="AD3" s="11"/>
      <c r="AE3" s="39"/>
      <c r="AF3" s="12"/>
      <c r="AG3" s="39"/>
      <c r="AH3" s="11"/>
      <c r="AI3" s="39">
        <v>1</v>
      </c>
      <c r="AJ3" s="51"/>
      <c r="AK3" s="39"/>
      <c r="AL3" s="51"/>
      <c r="AM3" s="39"/>
      <c r="AN3" s="51"/>
      <c r="AO3" s="39"/>
      <c r="AP3" s="51"/>
      <c r="AQ3" s="39"/>
      <c r="AR3" s="51"/>
      <c r="AS3" s="39"/>
      <c r="AT3" s="51"/>
      <c r="AU3" s="39"/>
      <c r="AV3" s="51"/>
      <c r="AW3" s="41"/>
      <c r="AX3" s="11"/>
      <c r="AY3" s="39"/>
      <c r="AZ3" s="51"/>
      <c r="BA3" s="39"/>
      <c r="BB3" s="39"/>
      <c r="BC3" s="33"/>
      <c r="BD3" s="33"/>
      <c r="BE3" s="39"/>
      <c r="BF3" s="39"/>
      <c r="BG3" s="51"/>
      <c r="BH3" s="51"/>
      <c r="BI3" s="39"/>
      <c r="BJ3" s="39"/>
      <c r="BK3" s="35"/>
      <c r="BL3" s="35"/>
      <c r="BM3" s="39"/>
      <c r="BN3" s="39"/>
      <c r="BO3" s="35"/>
      <c r="BP3" s="35"/>
      <c r="BQ3" s="39"/>
      <c r="BR3" s="39"/>
      <c r="BS3" s="54"/>
      <c r="BT3" s="54"/>
      <c r="BU3" s="39"/>
      <c r="BV3" s="39"/>
      <c r="BW3" s="44"/>
      <c r="BX3" s="44"/>
      <c r="BY3" s="39"/>
      <c r="BZ3" s="39"/>
      <c r="CA3" s="11"/>
      <c r="CB3" s="11"/>
      <c r="CC3" s="39"/>
      <c r="CD3" s="39"/>
      <c r="CE3" s="35"/>
      <c r="CF3" s="35"/>
      <c r="CG3" s="39"/>
      <c r="CH3" s="39"/>
      <c r="CI3" s="36"/>
      <c r="CJ3" s="36"/>
      <c r="CK3" s="51"/>
      <c r="CL3" s="51"/>
      <c r="CM3" s="39"/>
      <c r="CN3" s="39"/>
      <c r="CO3" s="51"/>
      <c r="CP3" s="51"/>
      <c r="CQ3" s="39"/>
      <c r="CR3" s="39"/>
      <c r="CS3" s="51"/>
      <c r="CT3" s="51"/>
      <c r="CU3" s="39"/>
      <c r="CV3" s="39"/>
      <c r="CW3" s="51"/>
      <c r="CX3" s="51"/>
      <c r="CY3" s="39"/>
      <c r="CZ3" s="39"/>
      <c r="DA3" s="35"/>
      <c r="DB3" s="35"/>
      <c r="DC3" s="39"/>
      <c r="DD3" s="39"/>
      <c r="DE3" s="35"/>
      <c r="DF3" s="35"/>
      <c r="DG3" s="39"/>
      <c r="DH3" s="39"/>
      <c r="DI3" s="35"/>
      <c r="DJ3" s="35"/>
      <c r="DK3" s="39"/>
      <c r="DL3" s="39"/>
      <c r="DM3" s="35"/>
      <c r="DN3" s="35"/>
      <c r="DO3" s="41"/>
      <c r="DP3" s="41"/>
      <c r="DQ3" s="69"/>
      <c r="DR3" s="69"/>
      <c r="DS3" s="39"/>
      <c r="DT3" s="39"/>
    </row>
    <row r="4" spans="1:124" ht="30" customHeight="1">
      <c r="A4" s="35">
        <v>11</v>
      </c>
      <c r="B4" s="99" t="s">
        <v>64</v>
      </c>
      <c r="C4" s="6">
        <v>140700</v>
      </c>
      <c r="D4" s="6" t="s">
        <v>52</v>
      </c>
      <c r="E4" s="25">
        <f>SUM(R4,S4,T4,Q4,P4,O4,N4,M4,L4,K4,CI4,CG4,CE4,CC4,CA4,BY4,BW4,BU4,BS4,BQ4,BO4,BM4,BK4,BI4,BG4,BE4,BC4,BA4,AZ4,AY4,AX4,AW4,AV4,AU4,AT4,AS4,AR4,AQ4,AP4,AO4,AN4,AM4,AL4,AK4,AJ4,AI4,AH4,AG4,AF4,AE4,AD4,AC4,AB4,AA4,Z4,Y4,X4,W4,V4,U4,CK4,CM4,CO4,CQ4,CS4,CU4,CW4,CY4,DA4,DC4,DE4,DG4,DI4,DK4,DM4,DO4,DQ4,DS4,F4,G4,H4,I4,J4)</f>
        <v>1</v>
      </c>
      <c r="F4" s="69"/>
      <c r="G4" s="39"/>
      <c r="H4" s="69">
        <v>1</v>
      </c>
      <c r="I4" s="39"/>
      <c r="J4" s="91"/>
      <c r="K4" s="46"/>
      <c r="L4" s="35"/>
      <c r="M4" s="39"/>
      <c r="N4" s="90"/>
      <c r="O4" s="39"/>
      <c r="P4" s="92"/>
      <c r="Q4" s="39"/>
      <c r="R4" s="35"/>
      <c r="S4" s="39"/>
      <c r="T4" s="35"/>
      <c r="U4" s="39"/>
      <c r="V4" s="90"/>
      <c r="W4" s="39"/>
      <c r="X4" s="51"/>
      <c r="Y4" s="39"/>
      <c r="Z4" s="51"/>
      <c r="AA4" s="39"/>
      <c r="AB4" s="51"/>
      <c r="AC4" s="39"/>
      <c r="AD4" s="11"/>
      <c r="AE4" s="39"/>
      <c r="AF4" s="12"/>
      <c r="AG4" s="39"/>
      <c r="AH4" s="11"/>
      <c r="AI4" s="39"/>
      <c r="AJ4" s="51"/>
      <c r="AK4" s="39"/>
      <c r="AL4" s="51"/>
      <c r="AM4" s="39"/>
      <c r="AN4" s="51"/>
      <c r="AO4" s="39"/>
      <c r="AP4" s="51"/>
      <c r="AQ4" s="39"/>
      <c r="AR4" s="51"/>
      <c r="AS4" s="39"/>
      <c r="AT4" s="51"/>
      <c r="AU4" s="39"/>
      <c r="AV4" s="51"/>
      <c r="AW4" s="41"/>
      <c r="AX4" s="11"/>
      <c r="AY4" s="39"/>
      <c r="AZ4" s="51"/>
      <c r="BA4" s="39"/>
      <c r="BB4" s="39"/>
      <c r="BC4" s="33"/>
      <c r="BD4" s="33"/>
      <c r="BE4" s="39"/>
      <c r="BF4" s="39"/>
      <c r="BG4" s="51"/>
      <c r="BH4" s="51"/>
      <c r="BI4" s="39"/>
      <c r="BJ4" s="39"/>
      <c r="BK4" s="35"/>
      <c r="BL4" s="35"/>
      <c r="BM4" s="39"/>
      <c r="BN4" s="39"/>
      <c r="BO4" s="35"/>
      <c r="BP4" s="35"/>
      <c r="BQ4" s="39"/>
      <c r="BR4" s="39"/>
      <c r="BS4" s="54"/>
      <c r="BT4" s="54"/>
      <c r="BU4" s="39"/>
      <c r="BV4" s="39"/>
      <c r="BW4" s="44"/>
      <c r="BX4" s="44"/>
      <c r="BY4" s="39"/>
      <c r="BZ4" s="39"/>
      <c r="CA4" s="11"/>
      <c r="CB4" s="11"/>
      <c r="CC4" s="39"/>
      <c r="CD4" s="39"/>
      <c r="CE4" s="35"/>
      <c r="CF4" s="35"/>
      <c r="CG4" s="39"/>
      <c r="CH4" s="39"/>
      <c r="CI4" s="36"/>
      <c r="CJ4" s="36"/>
      <c r="CK4" s="51"/>
      <c r="CL4" s="51"/>
      <c r="CM4" s="39"/>
      <c r="CN4" s="39"/>
      <c r="CO4" s="51"/>
      <c r="CP4" s="51"/>
      <c r="CQ4" s="39"/>
      <c r="CR4" s="39"/>
      <c r="CS4" s="51"/>
      <c r="CT4" s="51"/>
      <c r="CU4" s="39"/>
      <c r="CV4" s="39"/>
      <c r="CW4" s="51"/>
      <c r="CX4" s="51"/>
      <c r="CY4" s="39"/>
      <c r="CZ4" s="39"/>
      <c r="DA4" s="35"/>
      <c r="DB4" s="35"/>
      <c r="DC4" s="39"/>
      <c r="DD4" s="39"/>
      <c r="DE4" s="35"/>
      <c r="DF4" s="35"/>
      <c r="DG4" s="39"/>
      <c r="DH4" s="39"/>
      <c r="DI4" s="35"/>
      <c r="DJ4" s="35"/>
      <c r="DK4" s="39"/>
      <c r="DL4" s="39"/>
      <c r="DM4" s="35"/>
      <c r="DN4" s="35"/>
      <c r="DO4" s="41"/>
      <c r="DP4" s="41"/>
      <c r="DQ4" s="69"/>
      <c r="DR4" s="69"/>
      <c r="DS4" s="39"/>
      <c r="DT4" s="39"/>
    </row>
    <row r="5" spans="1:124" ht="30" customHeight="1">
      <c r="A5" s="35">
        <v>12</v>
      </c>
      <c r="B5" s="99" t="s">
        <v>87</v>
      </c>
      <c r="C5" s="6">
        <v>140710</v>
      </c>
      <c r="D5" s="6" t="s">
        <v>52</v>
      </c>
      <c r="E5" s="25">
        <f>SUM(R5,S5,T5,Q5,P5,O5,N5,M5,L5,K5,CI5,CG5,CE5,CC5,CA5,BY5,BW5,BU5,BS5,BQ5,BO5,BM5,BK5,BI5,BG5,BE5,BC5,BA5,AZ5,AY5,AX5,AW5,AV5,AU5,AT5,AS5,AR5,AQ5,AP5,AO5,AN5,AM5,AL5,AK5,AJ5,AI5,AH5,AG5,AF5,AE5,AD5,AC5,AB5,AA5,Z5,Y5,X5,W5,V5,U5,CK5,CM5,CO5,CQ5,CS5,CU5,CW5,CY5,DA5,DC5,DE5,DG5,DI5,DK5,DM5,DO5,DQ5,DS5,F5,G5,H5,I5,J5)</f>
        <v>2</v>
      </c>
      <c r="F5" s="69"/>
      <c r="G5" s="39"/>
      <c r="H5" s="69"/>
      <c r="I5" s="39"/>
      <c r="J5" s="91"/>
      <c r="K5" s="46"/>
      <c r="L5" s="35"/>
      <c r="M5" s="39"/>
      <c r="N5" s="90"/>
      <c r="O5" s="39"/>
      <c r="P5" s="92"/>
      <c r="Q5" s="39"/>
      <c r="R5" s="35"/>
      <c r="S5" s="39"/>
      <c r="T5" s="35"/>
      <c r="U5" s="39"/>
      <c r="V5" s="90"/>
      <c r="W5" s="39"/>
      <c r="X5" s="51"/>
      <c r="Y5" s="39"/>
      <c r="Z5" s="51">
        <v>1</v>
      </c>
      <c r="AA5" s="39"/>
      <c r="AB5" s="51"/>
      <c r="AC5" s="39"/>
      <c r="AD5" s="11"/>
      <c r="AE5" s="39"/>
      <c r="AF5" s="12"/>
      <c r="AG5" s="39"/>
      <c r="AH5" s="11"/>
      <c r="AI5" s="39"/>
      <c r="AJ5" s="51"/>
      <c r="AK5" s="39"/>
      <c r="AL5" s="51"/>
      <c r="AM5" s="39"/>
      <c r="AN5" s="51"/>
      <c r="AO5" s="39"/>
      <c r="AP5" s="51"/>
      <c r="AQ5" s="39"/>
      <c r="AR5" s="51">
        <v>1</v>
      </c>
      <c r="AS5" s="39"/>
      <c r="AT5" s="51"/>
      <c r="AU5" s="39"/>
      <c r="AV5" s="51"/>
      <c r="AW5" s="41"/>
      <c r="AX5" s="11"/>
      <c r="AY5" s="39"/>
      <c r="AZ5" s="51"/>
      <c r="BA5" s="39"/>
      <c r="BB5" s="39"/>
      <c r="BC5" s="33"/>
      <c r="BD5" s="33"/>
      <c r="BE5" s="39"/>
      <c r="BF5" s="39"/>
      <c r="BG5" s="51"/>
      <c r="BH5" s="51"/>
      <c r="BI5" s="39"/>
      <c r="BJ5" s="39"/>
      <c r="BK5" s="35"/>
      <c r="BL5" s="35"/>
      <c r="BM5" s="39"/>
      <c r="BN5" s="39"/>
      <c r="BO5" s="35"/>
      <c r="BP5" s="35"/>
      <c r="BQ5" s="39"/>
      <c r="BR5" s="39"/>
      <c r="BS5" s="54"/>
      <c r="BT5" s="54"/>
      <c r="BU5" s="39"/>
      <c r="BV5" s="39"/>
      <c r="BW5" s="44"/>
      <c r="BX5" s="44"/>
      <c r="BY5" s="39"/>
      <c r="BZ5" s="39"/>
      <c r="CA5" s="11"/>
      <c r="CB5" s="11"/>
      <c r="CC5" s="39"/>
      <c r="CD5" s="39"/>
      <c r="CE5" s="35"/>
      <c r="CF5" s="35"/>
      <c r="CG5" s="39"/>
      <c r="CH5" s="39"/>
      <c r="CI5" s="36"/>
      <c r="CJ5" s="36"/>
      <c r="CK5" s="51"/>
      <c r="CL5" s="51"/>
      <c r="CM5" s="39"/>
      <c r="CN5" s="39"/>
      <c r="CO5" s="51"/>
      <c r="CP5" s="51"/>
      <c r="CQ5" s="39"/>
      <c r="CR5" s="39"/>
      <c r="CS5" s="51"/>
      <c r="CT5" s="51"/>
      <c r="CU5" s="39"/>
      <c r="CV5" s="39"/>
      <c r="CW5" s="51"/>
      <c r="CX5" s="51"/>
      <c r="CY5" s="39"/>
      <c r="CZ5" s="39"/>
      <c r="DA5" s="35"/>
      <c r="DB5" s="35"/>
      <c r="DC5" s="39"/>
      <c r="DD5" s="39"/>
      <c r="DE5" s="35"/>
      <c r="DF5" s="35"/>
      <c r="DG5" s="39"/>
      <c r="DH5" s="39"/>
      <c r="DI5" s="35"/>
      <c r="DJ5" s="35"/>
      <c r="DK5" s="39"/>
      <c r="DL5" s="39"/>
      <c r="DM5" s="35"/>
      <c r="DN5" s="35"/>
      <c r="DO5" s="41"/>
      <c r="DP5" s="41"/>
      <c r="DQ5" s="69"/>
      <c r="DR5" s="69"/>
      <c r="DS5" s="39"/>
      <c r="DT5" s="39"/>
    </row>
    <row r="6" spans="1:124" ht="30" customHeight="1">
      <c r="A6" s="35">
        <v>14</v>
      </c>
      <c r="B6" s="99" t="s">
        <v>88</v>
      </c>
      <c r="C6" s="6">
        <v>140730</v>
      </c>
      <c r="D6" s="6" t="s">
        <v>52</v>
      </c>
      <c r="E6" s="25">
        <f>SUM(R6,S6,T6,Q6,P6,O6,N6,M6,L6,K6,CI6,CG6,CE6,CC6,CA6,BY6,BW6,BU6,BS6,BQ6,BO6,BM6,BK6,BI6,BG6,BE6,BC6,BA6,AZ6,AY6,AX6,AW6,AV6,AU6,AT6,AS6,AR6,AQ6,AP6,AO6,AN6,AM6,AL6,AK6,AJ6,AI6,AH6,AG6,AF6,AE6,AD6,AC6,AB6,AA6,Z6,Y6,X6,W6,V6,U6,CK6,CM6,CO6,CQ6,CS6,CU6,CW6,CY6,DA6,DC6,DE6,DG6,DI6,DK6,DM6,DO6,DQ6,DS6,F6,G6,H6,I6,J6)</f>
        <v>1</v>
      </c>
      <c r="F6" s="69"/>
      <c r="G6" s="39"/>
      <c r="H6" s="69"/>
      <c r="I6" s="39"/>
      <c r="J6" s="91"/>
      <c r="K6" s="46"/>
      <c r="L6" s="35"/>
      <c r="M6" s="39"/>
      <c r="N6" s="90"/>
      <c r="O6" s="39"/>
      <c r="P6" s="92"/>
      <c r="Q6" s="39"/>
      <c r="R6" s="35"/>
      <c r="S6" s="39"/>
      <c r="T6" s="35"/>
      <c r="U6" s="39"/>
      <c r="V6" s="90"/>
      <c r="W6" s="39"/>
      <c r="X6" s="51"/>
      <c r="Y6" s="39"/>
      <c r="Z6" s="51"/>
      <c r="AA6" s="39"/>
      <c r="AB6" s="51"/>
      <c r="AC6" s="39"/>
      <c r="AD6" s="11"/>
      <c r="AE6" s="39"/>
      <c r="AF6" s="12"/>
      <c r="AG6" s="39"/>
      <c r="AH6" s="11"/>
      <c r="AI6" s="39"/>
      <c r="AJ6" s="51"/>
      <c r="AK6" s="39"/>
      <c r="AL6" s="51"/>
      <c r="AM6" s="39"/>
      <c r="AN6" s="51"/>
      <c r="AO6" s="39"/>
      <c r="AP6" s="51"/>
      <c r="AQ6" s="39"/>
      <c r="AR6" s="51"/>
      <c r="AS6" s="39"/>
      <c r="AT6" s="51">
        <v>1</v>
      </c>
      <c r="AU6" s="39"/>
      <c r="AV6" s="51"/>
      <c r="AW6" s="41"/>
      <c r="AX6" s="11"/>
      <c r="AY6" s="39"/>
      <c r="AZ6" s="51"/>
      <c r="BA6" s="39"/>
      <c r="BB6" s="39"/>
      <c r="BC6" s="33"/>
      <c r="BD6" s="33"/>
      <c r="BE6" s="39"/>
      <c r="BF6" s="39"/>
      <c r="BG6" s="51"/>
      <c r="BH6" s="51"/>
      <c r="BI6" s="39"/>
      <c r="BJ6" s="39"/>
      <c r="BK6" s="35"/>
      <c r="BL6" s="35"/>
      <c r="BM6" s="39"/>
      <c r="BN6" s="39"/>
      <c r="BO6" s="35"/>
      <c r="BP6" s="35"/>
      <c r="BQ6" s="39"/>
      <c r="BR6" s="39"/>
      <c r="BS6" s="54"/>
      <c r="BT6" s="54"/>
      <c r="BU6" s="39"/>
      <c r="BV6" s="39"/>
      <c r="BW6" s="44"/>
      <c r="BX6" s="44"/>
      <c r="BY6" s="39"/>
      <c r="BZ6" s="39"/>
      <c r="CA6" s="11"/>
      <c r="CB6" s="11"/>
      <c r="CC6" s="39"/>
      <c r="CD6" s="39"/>
      <c r="CE6" s="35"/>
      <c r="CF6" s="35"/>
      <c r="CG6" s="39"/>
      <c r="CH6" s="39"/>
      <c r="CI6" s="36"/>
      <c r="CJ6" s="36"/>
      <c r="CK6" s="51"/>
      <c r="CL6" s="51"/>
      <c r="CM6" s="39"/>
      <c r="CN6" s="39"/>
      <c r="CO6" s="51"/>
      <c r="CP6" s="51"/>
      <c r="CQ6" s="39"/>
      <c r="CR6" s="39"/>
      <c r="CS6" s="51"/>
      <c r="CT6" s="51"/>
      <c r="CU6" s="39"/>
      <c r="CV6" s="39"/>
      <c r="CW6" s="51"/>
      <c r="CX6" s="51"/>
      <c r="CY6" s="39"/>
      <c r="CZ6" s="39"/>
      <c r="DA6" s="35"/>
      <c r="DB6" s="35"/>
      <c r="DC6" s="39"/>
      <c r="DD6" s="39"/>
      <c r="DE6" s="35"/>
      <c r="DF6" s="35"/>
      <c r="DG6" s="39"/>
      <c r="DH6" s="39"/>
      <c r="DI6" s="35"/>
      <c r="DJ6" s="35"/>
      <c r="DK6" s="39"/>
      <c r="DL6" s="39"/>
      <c r="DM6" s="35"/>
      <c r="DN6" s="35"/>
      <c r="DO6" s="41"/>
      <c r="DP6" s="41"/>
      <c r="DQ6" s="69"/>
      <c r="DR6" s="69"/>
      <c r="DS6" s="39"/>
      <c r="DT6" s="39"/>
    </row>
    <row r="7" spans="1:124" ht="30" customHeight="1">
      <c r="A7" s="35">
        <v>16</v>
      </c>
      <c r="B7" s="99" t="s">
        <v>89</v>
      </c>
      <c r="C7" s="6">
        <v>140750</v>
      </c>
      <c r="D7" s="6" t="s">
        <v>52</v>
      </c>
      <c r="E7" s="25">
        <f>SUM(R7,S7,T7,Q7,P7,O7,N7,M7,L7,K7,CI7,CG7,CE7,CC7,CA7,BY7,BW7,BU7,BS7,BQ7,BO7,BM7,BK7,BI7,BG7,BE7,BC7,BA7,AZ7,AY7,AX7,AW7,AV7,AU7,AT7,AS7,AR7,AQ7,AP7,AO7,AN7,AM7,AL7,AK7,AJ7,AI7,AH7,AG7,AF7,AE7,AD7,AC7,AB7,AA7,Z7,Y7,X7,W7,V7,U7,CK7,CM7,CO7,CQ7,CS7,CU7,CW7,CY7,DA7,DC7,DE7,DG7,DI7,DK7,DM7,DO7,DQ7,DS7,F7,G7,H7,I7,J7)</f>
        <v>1</v>
      </c>
      <c r="F7" s="69"/>
      <c r="G7" s="39"/>
      <c r="H7" s="69"/>
      <c r="I7" s="39"/>
      <c r="J7" s="91"/>
      <c r="K7" s="46"/>
      <c r="L7" s="35">
        <v>1</v>
      </c>
      <c r="M7" s="39"/>
      <c r="N7" s="90"/>
      <c r="O7" s="39"/>
      <c r="P7" s="92"/>
      <c r="Q7" s="39"/>
      <c r="R7" s="35"/>
      <c r="S7" s="39"/>
      <c r="T7" s="35"/>
      <c r="U7" s="39"/>
      <c r="V7" s="90"/>
      <c r="W7" s="39"/>
      <c r="X7" s="51"/>
      <c r="Y7" s="39"/>
      <c r="Z7" s="51"/>
      <c r="AA7" s="39"/>
      <c r="AB7" s="51"/>
      <c r="AC7" s="39"/>
      <c r="AD7" s="11"/>
      <c r="AE7" s="39"/>
      <c r="AF7" s="12"/>
      <c r="AG7" s="39"/>
      <c r="AH7" s="11"/>
      <c r="AI7" s="39"/>
      <c r="AJ7" s="51"/>
      <c r="AK7" s="39"/>
      <c r="AL7" s="51"/>
      <c r="AM7" s="39"/>
      <c r="AN7" s="51"/>
      <c r="AO7" s="39"/>
      <c r="AP7" s="51"/>
      <c r="AQ7" s="39"/>
      <c r="AR7" s="51"/>
      <c r="AS7" s="39"/>
      <c r="AT7" s="51"/>
      <c r="AU7" s="39"/>
      <c r="AV7" s="51"/>
      <c r="AW7" s="41"/>
      <c r="AX7" s="11"/>
      <c r="AY7" s="39"/>
      <c r="AZ7" s="51"/>
      <c r="BA7" s="39"/>
      <c r="BB7" s="39"/>
      <c r="BC7" s="33"/>
      <c r="BD7" s="33"/>
      <c r="BE7" s="39"/>
      <c r="BF7" s="39"/>
      <c r="BG7" s="51"/>
      <c r="BH7" s="51"/>
      <c r="BI7" s="39"/>
      <c r="BJ7" s="39"/>
      <c r="BK7" s="35"/>
      <c r="BL7" s="35"/>
      <c r="BM7" s="39"/>
      <c r="BN7" s="39"/>
      <c r="BO7" s="35"/>
      <c r="BP7" s="35"/>
      <c r="BQ7" s="39"/>
      <c r="BR7" s="39"/>
      <c r="BS7" s="54"/>
      <c r="BT7" s="54"/>
      <c r="BU7" s="39"/>
      <c r="BV7" s="39"/>
      <c r="BW7" s="44"/>
      <c r="BX7" s="44"/>
      <c r="BY7" s="39"/>
      <c r="BZ7" s="39"/>
      <c r="CA7" s="11"/>
      <c r="CB7" s="11"/>
      <c r="CC7" s="39"/>
      <c r="CD7" s="39"/>
      <c r="CE7" s="35"/>
      <c r="CF7" s="35"/>
      <c r="CG7" s="39"/>
      <c r="CH7" s="39"/>
      <c r="CI7" s="36"/>
      <c r="CJ7" s="36"/>
      <c r="CK7" s="51"/>
      <c r="CL7" s="51"/>
      <c r="CM7" s="39"/>
      <c r="CN7" s="39"/>
      <c r="CO7" s="51"/>
      <c r="CP7" s="51"/>
      <c r="CQ7" s="39"/>
      <c r="CR7" s="39"/>
      <c r="CS7" s="51"/>
      <c r="CT7" s="51"/>
      <c r="CU7" s="39"/>
      <c r="CV7" s="39"/>
      <c r="CW7" s="51"/>
      <c r="CX7" s="51"/>
      <c r="CY7" s="39"/>
      <c r="CZ7" s="39"/>
      <c r="DA7" s="35"/>
      <c r="DB7" s="35"/>
      <c r="DC7" s="39"/>
      <c r="DD7" s="39"/>
      <c r="DE7" s="35"/>
      <c r="DF7" s="35"/>
      <c r="DG7" s="39"/>
      <c r="DH7" s="39"/>
      <c r="DI7" s="35"/>
      <c r="DJ7" s="35"/>
      <c r="DK7" s="39"/>
      <c r="DL7" s="39"/>
      <c r="DM7" s="35"/>
      <c r="DN7" s="35"/>
      <c r="DO7" s="41"/>
      <c r="DP7" s="41"/>
      <c r="DQ7" s="69"/>
      <c r="DR7" s="69"/>
      <c r="DS7" s="39"/>
      <c r="DT7" s="39"/>
    </row>
    <row r="8" spans="1:124" ht="30" customHeight="1">
      <c r="A8" s="35">
        <v>17</v>
      </c>
      <c r="B8" s="99" t="s">
        <v>90</v>
      </c>
      <c r="C8" s="6">
        <v>140860</v>
      </c>
      <c r="D8" s="6" t="s">
        <v>52</v>
      </c>
      <c r="E8" s="25">
        <f>SUM(R8,S8,T8,Q8,P8,O8,N8,M8,L8,K8,CI8,CG8,CE8,CC8,CA8,BY8,BW8,BU8,BS8,BQ8,BO8,BM8,BK8,BI8,BG8,BE8,BC8,BA8,AZ8,AY8,AX8,AW8,AV8,AU8,AT8,AS8,AR8,AQ8,AP8,AO8,AN8,AM8,AL8,AK8,AJ8,AI8,AH8,AG8,AF8,AE8,AD8,AC8,AB8,AA8,Z8,Y8,X8,W8,V8,U8,CK8,CM8,CO8,CQ8,CS8,CU8,CW8,CY8,DA8,DC8,DE8,DG8,DI8,DK8,DM8,DO8,DQ8,DS8,F8,G8,H8,I8,J8)</f>
        <v>12</v>
      </c>
      <c r="F8" s="69"/>
      <c r="G8" s="39"/>
      <c r="H8" s="69">
        <v>1</v>
      </c>
      <c r="I8" s="39"/>
      <c r="J8" s="91"/>
      <c r="K8" s="46"/>
      <c r="L8" s="35"/>
      <c r="M8" s="39"/>
      <c r="N8" s="90"/>
      <c r="O8" s="39"/>
      <c r="P8" s="92"/>
      <c r="Q8" s="39"/>
      <c r="R8" s="35"/>
      <c r="S8" s="39"/>
      <c r="T8" s="35"/>
      <c r="U8" s="39"/>
      <c r="V8" s="90"/>
      <c r="W8" s="39">
        <v>1</v>
      </c>
      <c r="X8" s="51"/>
      <c r="Y8" s="39"/>
      <c r="Z8" s="51"/>
      <c r="AA8" s="39"/>
      <c r="AB8" s="51"/>
      <c r="AC8" s="39"/>
      <c r="AD8" s="11"/>
      <c r="AE8" s="39"/>
      <c r="AF8" s="12"/>
      <c r="AG8" s="39">
        <v>2</v>
      </c>
      <c r="AH8" s="11"/>
      <c r="AI8" s="39"/>
      <c r="AJ8" s="51"/>
      <c r="AK8" s="39">
        <v>1</v>
      </c>
      <c r="AL8" s="51"/>
      <c r="AM8" s="39"/>
      <c r="AN8" s="51"/>
      <c r="AO8" s="39">
        <v>1</v>
      </c>
      <c r="AP8" s="51"/>
      <c r="AQ8" s="39"/>
      <c r="AR8" s="51"/>
      <c r="AS8" s="39"/>
      <c r="AT8" s="51"/>
      <c r="AU8" s="39"/>
      <c r="AV8" s="51"/>
      <c r="AW8" s="41">
        <v>6</v>
      </c>
      <c r="AX8" s="11"/>
      <c r="AY8" s="39"/>
      <c r="AZ8" s="51"/>
      <c r="BA8" s="39"/>
      <c r="BB8" s="39"/>
      <c r="BC8" s="33"/>
      <c r="BD8" s="33"/>
      <c r="BE8" s="39"/>
      <c r="BF8" s="39"/>
      <c r="BG8" s="51"/>
      <c r="BH8" s="51"/>
      <c r="BI8" s="39"/>
      <c r="BJ8" s="39"/>
      <c r="BK8" s="35"/>
      <c r="BL8" s="35"/>
      <c r="BM8" s="39"/>
      <c r="BN8" s="39"/>
      <c r="BO8" s="35"/>
      <c r="BP8" s="35"/>
      <c r="BQ8" s="39"/>
      <c r="BR8" s="39"/>
      <c r="BS8" s="54"/>
      <c r="BT8" s="54"/>
      <c r="BU8" s="39"/>
      <c r="BV8" s="39"/>
      <c r="BW8" s="44"/>
      <c r="BX8" s="44"/>
      <c r="BY8" s="39"/>
      <c r="BZ8" s="39"/>
      <c r="CA8" s="11"/>
      <c r="CB8" s="11"/>
      <c r="CC8" s="39"/>
      <c r="CD8" s="39"/>
      <c r="CE8" s="35"/>
      <c r="CF8" s="35"/>
      <c r="CG8" s="39"/>
      <c r="CH8" s="39"/>
      <c r="CI8" s="36"/>
      <c r="CJ8" s="36"/>
      <c r="CK8" s="51"/>
      <c r="CL8" s="51"/>
      <c r="CM8" s="39"/>
      <c r="CN8" s="39"/>
      <c r="CO8" s="51"/>
      <c r="CP8" s="51"/>
      <c r="CQ8" s="39"/>
      <c r="CR8" s="39"/>
      <c r="CS8" s="51"/>
      <c r="CT8" s="51"/>
      <c r="CU8" s="39"/>
      <c r="CV8" s="39"/>
      <c r="CW8" s="51"/>
      <c r="CX8" s="51"/>
      <c r="CY8" s="39"/>
      <c r="CZ8" s="39"/>
      <c r="DA8" s="35"/>
      <c r="DB8" s="35"/>
      <c r="DC8" s="39"/>
      <c r="DD8" s="39"/>
      <c r="DE8" s="35"/>
      <c r="DF8" s="35"/>
      <c r="DG8" s="39"/>
      <c r="DH8" s="39"/>
      <c r="DI8" s="35"/>
      <c r="DJ8" s="35"/>
      <c r="DK8" s="39"/>
      <c r="DL8" s="39"/>
      <c r="DM8" s="35"/>
      <c r="DN8" s="35"/>
      <c r="DO8" s="41"/>
      <c r="DP8" s="41"/>
      <c r="DQ8" s="69"/>
      <c r="DR8" s="69"/>
      <c r="DS8" s="39"/>
      <c r="DT8" s="39"/>
    </row>
    <row r="9" spans="1:124" ht="30" customHeight="1">
      <c r="A9" s="35">
        <v>18</v>
      </c>
      <c r="B9" s="99" t="s">
        <v>91</v>
      </c>
      <c r="C9" s="6">
        <v>140870</v>
      </c>
      <c r="D9" s="6" t="s">
        <v>52</v>
      </c>
      <c r="E9" s="25">
        <f>SUM(R9,S9,T9,Q9,P9,O9,N9,M9,L9,K9,CI9,CG9,CE9,CC9,CA9,BY9,BW9,BU9,BS9,BQ9,BO9,BM9,BK9,BI9,BG9,BE9,BC9,BA9,AZ9,AY9,AX9,AW9,AV9,AU9,AT9,AS9,AR9,AQ9,AP9,AO9,AN9,AM9,AL9,AK9,AJ9,AI9,AH9,AG9,AF9,AE9,AD9,AC9,AB9,AA9,Z9,Y9,X9,W9,V9,U9,CK9,CM9,CO9,CQ9,CS9,CU9,CW9,CY9,DA9,DC9,DE9,DG9,DI9,DK9,DM9,DO9,DQ9,DS9,F9,G9,H9,I9,J9)</f>
        <v>1</v>
      </c>
      <c r="F9" s="69"/>
      <c r="G9" s="39"/>
      <c r="H9" s="69"/>
      <c r="I9" s="39"/>
      <c r="J9" s="91"/>
      <c r="K9" s="46"/>
      <c r="L9" s="35"/>
      <c r="M9" s="39"/>
      <c r="N9" s="90"/>
      <c r="O9" s="39"/>
      <c r="P9" s="92"/>
      <c r="Q9" s="39"/>
      <c r="R9" s="35"/>
      <c r="S9" s="39"/>
      <c r="T9" s="35"/>
      <c r="U9" s="39"/>
      <c r="V9" s="90"/>
      <c r="W9" s="39"/>
      <c r="X9" s="51"/>
      <c r="Y9" s="39"/>
      <c r="Z9" s="51"/>
      <c r="AA9" s="39"/>
      <c r="AB9" s="51"/>
      <c r="AC9" s="39"/>
      <c r="AD9" s="11"/>
      <c r="AE9" s="39"/>
      <c r="AF9" s="12"/>
      <c r="AG9" s="39">
        <v>1</v>
      </c>
      <c r="AH9" s="11"/>
      <c r="AI9" s="39"/>
      <c r="AJ9" s="51"/>
      <c r="AK9" s="39"/>
      <c r="AL9" s="51"/>
      <c r="AM9" s="39"/>
      <c r="AN9" s="51"/>
      <c r="AO9" s="39"/>
      <c r="AP9" s="51"/>
      <c r="AQ9" s="39"/>
      <c r="AR9" s="51"/>
      <c r="AS9" s="39"/>
      <c r="AT9" s="51"/>
      <c r="AU9" s="39"/>
      <c r="AV9" s="51"/>
      <c r="AW9" s="41"/>
      <c r="AX9" s="11"/>
      <c r="AY9" s="39"/>
      <c r="AZ9" s="51"/>
      <c r="BA9" s="39"/>
      <c r="BB9" s="39"/>
      <c r="BC9" s="33"/>
      <c r="BD9" s="33"/>
      <c r="BE9" s="39"/>
      <c r="BF9" s="39"/>
      <c r="BG9" s="51"/>
      <c r="BH9" s="51"/>
      <c r="BI9" s="39"/>
      <c r="BJ9" s="39"/>
      <c r="BK9" s="35"/>
      <c r="BL9" s="35"/>
      <c r="BM9" s="39"/>
      <c r="BN9" s="39"/>
      <c r="BO9" s="35"/>
      <c r="BP9" s="35"/>
      <c r="BQ9" s="39"/>
      <c r="BR9" s="39"/>
      <c r="BS9" s="54"/>
      <c r="BT9" s="54"/>
      <c r="BU9" s="39"/>
      <c r="BV9" s="39"/>
      <c r="BW9" s="44"/>
      <c r="BX9" s="44"/>
      <c r="BY9" s="39"/>
      <c r="BZ9" s="39"/>
      <c r="CA9" s="11"/>
      <c r="CB9" s="11"/>
      <c r="CC9" s="39"/>
      <c r="CD9" s="39"/>
      <c r="CE9" s="35"/>
      <c r="CF9" s="35"/>
      <c r="CG9" s="39"/>
      <c r="CH9" s="39"/>
      <c r="CI9" s="36"/>
      <c r="CJ9" s="36"/>
      <c r="CK9" s="51"/>
      <c r="CL9" s="51"/>
      <c r="CM9" s="39"/>
      <c r="CN9" s="39"/>
      <c r="CO9" s="51"/>
      <c r="CP9" s="51"/>
      <c r="CQ9" s="39"/>
      <c r="CR9" s="39"/>
      <c r="CS9" s="51"/>
      <c r="CT9" s="51"/>
      <c r="CU9" s="39"/>
      <c r="CV9" s="39"/>
      <c r="CW9" s="51"/>
      <c r="CX9" s="51"/>
      <c r="CY9" s="39"/>
      <c r="CZ9" s="39"/>
      <c r="DA9" s="35"/>
      <c r="DB9" s="35"/>
      <c r="DC9" s="39"/>
      <c r="DD9" s="39"/>
      <c r="DE9" s="35"/>
      <c r="DF9" s="35"/>
      <c r="DG9" s="39"/>
      <c r="DH9" s="39"/>
      <c r="DI9" s="35"/>
      <c r="DJ9" s="35"/>
      <c r="DK9" s="39"/>
      <c r="DL9" s="39"/>
      <c r="DM9" s="35"/>
      <c r="DN9" s="35"/>
      <c r="DO9" s="41"/>
      <c r="DP9" s="41"/>
      <c r="DQ9" s="69"/>
      <c r="DR9" s="69"/>
      <c r="DS9" s="39"/>
      <c r="DT9" s="39"/>
    </row>
    <row r="10" spans="1:124" ht="30" customHeight="1">
      <c r="A10" s="35">
        <v>19</v>
      </c>
      <c r="B10" s="99" t="s">
        <v>92</v>
      </c>
      <c r="C10" s="6">
        <v>140880</v>
      </c>
      <c r="D10" s="6" t="s">
        <v>52</v>
      </c>
      <c r="E10" s="25">
        <f>SUM(R10,S10,T10,Q10,P10,O10,N10,M10,L10,K10,CI10,CG10,CE10,CC10,CA10,BY10,BW10,BU10,BS10,BQ10,BO10,BM10,BK10,BI10,BG10,BE10,BC10,BA10,AZ10,AY10,AX10,AW10,AV10,AU10,AT10,AS10,AR10,AQ10,AP10,AO10,AN10,AM10,AL10,AK10,AJ10,AI10,AH10,AG10,AF10,AE10,AD10,AC10,AB10,AA10,Z10,Y10,X10,W10,V10,U10,CK10,CM10,CO10,CQ10,CS10,CU10,CW10,CY10,DA10,DC10,DE10,DG10,DI10,DK10,DM10,DO10,DQ10,DS10,F10,G10,H10,I10,J10)</f>
        <v>1</v>
      </c>
      <c r="F10" s="69"/>
      <c r="G10" s="39"/>
      <c r="H10" s="69"/>
      <c r="I10" s="39"/>
      <c r="J10" s="91"/>
      <c r="K10" s="46"/>
      <c r="L10" s="35"/>
      <c r="M10" s="39"/>
      <c r="N10" s="10"/>
      <c r="O10" s="39"/>
      <c r="P10" s="92"/>
      <c r="Q10" s="39"/>
      <c r="R10" s="35"/>
      <c r="S10" s="39"/>
      <c r="T10" s="35"/>
      <c r="U10" s="39"/>
      <c r="V10" s="90"/>
      <c r="W10" s="39"/>
      <c r="X10" s="51"/>
      <c r="Y10" s="39"/>
      <c r="Z10" s="51"/>
      <c r="AA10" s="39"/>
      <c r="AB10" s="51"/>
      <c r="AC10" s="39"/>
      <c r="AD10" s="11"/>
      <c r="AE10" s="39"/>
      <c r="AF10" s="12"/>
      <c r="AG10" s="39"/>
      <c r="AH10" s="11"/>
      <c r="AI10" s="39"/>
      <c r="AJ10" s="51"/>
      <c r="AK10" s="39"/>
      <c r="AL10" s="51"/>
      <c r="AM10" s="39"/>
      <c r="AN10" s="51"/>
      <c r="AO10" s="39"/>
      <c r="AP10" s="51">
        <v>1</v>
      </c>
      <c r="AQ10" s="39"/>
      <c r="AR10" s="51"/>
      <c r="AS10" s="39"/>
      <c r="AT10" s="51"/>
      <c r="AU10" s="39"/>
      <c r="AV10" s="51"/>
      <c r="AW10" s="41"/>
      <c r="AX10" s="11"/>
      <c r="AY10" s="39"/>
      <c r="AZ10" s="51"/>
      <c r="BA10" s="39"/>
      <c r="BB10" s="39"/>
      <c r="BC10" s="33"/>
      <c r="BD10" s="33"/>
      <c r="BE10" s="39"/>
      <c r="BF10" s="39"/>
      <c r="BG10" s="51"/>
      <c r="BH10" s="51"/>
      <c r="BI10" s="39"/>
      <c r="BJ10" s="39"/>
      <c r="BK10" s="35"/>
      <c r="BL10" s="35"/>
      <c r="BM10" s="39"/>
      <c r="BN10" s="39"/>
      <c r="BO10" s="35"/>
      <c r="BP10" s="35"/>
      <c r="BQ10" s="39"/>
      <c r="BR10" s="39"/>
      <c r="BS10" s="54"/>
      <c r="BT10" s="54"/>
      <c r="BU10" s="39"/>
      <c r="BV10" s="39"/>
      <c r="BW10" s="44"/>
      <c r="BX10" s="44"/>
      <c r="BY10" s="39"/>
      <c r="BZ10" s="39"/>
      <c r="CA10" s="11"/>
      <c r="CB10" s="11"/>
      <c r="CC10" s="39"/>
      <c r="CD10" s="39"/>
      <c r="CE10" s="35"/>
      <c r="CF10" s="35"/>
      <c r="CG10" s="39"/>
      <c r="CH10" s="39"/>
      <c r="CI10" s="36"/>
      <c r="CJ10" s="36"/>
      <c r="CK10" s="51"/>
      <c r="CL10" s="51"/>
      <c r="CM10" s="39"/>
      <c r="CN10" s="39"/>
      <c r="CO10" s="51"/>
      <c r="CP10" s="51"/>
      <c r="CQ10" s="39"/>
      <c r="CR10" s="39"/>
      <c r="CS10" s="51"/>
      <c r="CT10" s="51"/>
      <c r="CU10" s="39"/>
      <c r="CV10" s="39"/>
      <c r="CW10" s="51"/>
      <c r="CX10" s="51"/>
      <c r="CY10" s="39"/>
      <c r="CZ10" s="39"/>
      <c r="DA10" s="35"/>
      <c r="DB10" s="35"/>
      <c r="DC10" s="39"/>
      <c r="DD10" s="39"/>
      <c r="DE10" s="35"/>
      <c r="DF10" s="35"/>
      <c r="DG10" s="39"/>
      <c r="DH10" s="39"/>
      <c r="DI10" s="35"/>
      <c r="DJ10" s="35"/>
      <c r="DK10" s="39"/>
      <c r="DL10" s="39"/>
      <c r="DM10" s="35"/>
      <c r="DN10" s="35"/>
      <c r="DO10" s="41"/>
      <c r="DP10" s="41"/>
      <c r="DQ10" s="69"/>
      <c r="DR10" s="69"/>
      <c r="DS10" s="39"/>
      <c r="DT10" s="39"/>
    </row>
    <row r="11" spans="1:124" ht="30" customHeight="1">
      <c r="A11" s="35">
        <v>20</v>
      </c>
      <c r="B11" s="99" t="s">
        <v>93</v>
      </c>
      <c r="C11" s="6">
        <v>140890</v>
      </c>
      <c r="D11" s="6" t="s">
        <v>52</v>
      </c>
      <c r="E11" s="25">
        <f>SUM(R11,S11,T11,Q11,P11,O11,N11,M11,L11,K11,CI11,CG11,CE11,CC11,CA11,BY11,BW11,BU11,BS11,BQ11,BO11,BM11,BK11,BI11,BG11,BE11,BC11,BA11,AZ11,AY11,AX11,AW11,AV11,AU11,AT11,AS11,AR11,AQ11,AP11,AO11,AN11,AM11,AL11,AK11,AJ11,AI11,AH11,AG11,AF11,AE11,AD11,AC11,AB11,AA11,Z11,Y11,X11,W11,V11,U11,CK11,CM11,CO11,CQ11,CS11,CU11,CW11,CY11,DA11,DC11,DE11,DG11,DI11,DK11,DM11,DO11,DQ11,DS11,F11,G11,H11,I11,J11)</f>
        <v>4</v>
      </c>
      <c r="F11" s="69"/>
      <c r="G11" s="39"/>
      <c r="H11" s="69"/>
      <c r="I11" s="39">
        <v>2</v>
      </c>
      <c r="J11" s="91"/>
      <c r="K11" s="46"/>
      <c r="L11" s="35"/>
      <c r="M11" s="39"/>
      <c r="N11" s="90"/>
      <c r="O11" s="39"/>
      <c r="P11" s="92"/>
      <c r="Q11" s="40"/>
      <c r="R11" s="35"/>
      <c r="S11" s="39"/>
      <c r="T11" s="35"/>
      <c r="U11" s="39"/>
      <c r="V11" s="90"/>
      <c r="W11" s="39"/>
      <c r="X11" s="51"/>
      <c r="Y11" s="39"/>
      <c r="Z11" s="51"/>
      <c r="AA11" s="39"/>
      <c r="AB11" s="51"/>
      <c r="AC11" s="39"/>
      <c r="AD11" s="11"/>
      <c r="AE11" s="39"/>
      <c r="AF11" s="12"/>
      <c r="AG11" s="39"/>
      <c r="AH11" s="11"/>
      <c r="AI11" s="39"/>
      <c r="AJ11" s="51"/>
      <c r="AK11" s="39"/>
      <c r="AL11" s="51">
        <v>1</v>
      </c>
      <c r="AM11" s="39"/>
      <c r="AN11" s="51"/>
      <c r="AO11" s="39"/>
      <c r="AP11" s="51"/>
      <c r="AQ11" s="39"/>
      <c r="AR11" s="51">
        <v>1</v>
      </c>
      <c r="AS11" s="39"/>
      <c r="AT11" s="51"/>
      <c r="AU11" s="39"/>
      <c r="AV11" s="51"/>
      <c r="AW11" s="41"/>
      <c r="AX11" s="11"/>
      <c r="AY11" s="39"/>
      <c r="AZ11" s="51"/>
      <c r="BA11" s="39"/>
      <c r="BB11" s="39"/>
      <c r="BC11" s="33"/>
      <c r="BD11" s="33"/>
      <c r="BE11" s="39"/>
      <c r="BF11" s="39"/>
      <c r="BG11" s="51"/>
      <c r="BH11" s="51"/>
      <c r="BI11" s="39"/>
      <c r="BJ11" s="39"/>
      <c r="BK11" s="35"/>
      <c r="BL11" s="35"/>
      <c r="BM11" s="39"/>
      <c r="BN11" s="39"/>
      <c r="BO11" s="35"/>
      <c r="BP11" s="35"/>
      <c r="BQ11" s="39"/>
      <c r="BR11" s="39"/>
      <c r="BS11" s="54"/>
      <c r="BT11" s="54"/>
      <c r="BU11" s="39"/>
      <c r="BV11" s="39"/>
      <c r="BW11" s="44"/>
      <c r="BX11" s="44"/>
      <c r="BY11" s="39"/>
      <c r="BZ11" s="39"/>
      <c r="CA11" s="11"/>
      <c r="CB11" s="11"/>
      <c r="CC11" s="39"/>
      <c r="CD11" s="39"/>
      <c r="CE11" s="35"/>
      <c r="CF11" s="35"/>
      <c r="CG11" s="39"/>
      <c r="CH11" s="39"/>
      <c r="CI11" s="36"/>
      <c r="CJ11" s="36"/>
      <c r="CK11" s="51"/>
      <c r="CL11" s="51"/>
      <c r="CM11" s="39"/>
      <c r="CN11" s="39"/>
      <c r="CO11" s="51"/>
      <c r="CP11" s="51"/>
      <c r="CQ11" s="39"/>
      <c r="CR11" s="39"/>
      <c r="CS11" s="51"/>
      <c r="CT11" s="51"/>
      <c r="CU11" s="39"/>
      <c r="CV11" s="39"/>
      <c r="CW11" s="51"/>
      <c r="CX11" s="51"/>
      <c r="CY11" s="39"/>
      <c r="CZ11" s="39"/>
      <c r="DA11" s="35"/>
      <c r="DB11" s="35"/>
      <c r="DC11" s="39"/>
      <c r="DD11" s="39"/>
      <c r="DE11" s="35"/>
      <c r="DF11" s="35"/>
      <c r="DG11" s="39"/>
      <c r="DH11" s="39"/>
      <c r="DI11" s="35"/>
      <c r="DJ11" s="35"/>
      <c r="DK11" s="39"/>
      <c r="DL11" s="39"/>
      <c r="DM11" s="35"/>
      <c r="DN11" s="35"/>
      <c r="DO11" s="41"/>
      <c r="DP11" s="41"/>
      <c r="DQ11" s="69"/>
      <c r="DR11" s="69"/>
      <c r="DS11" s="39"/>
      <c r="DT11" s="39"/>
    </row>
    <row r="12" spans="1:124" ht="30" customHeight="1">
      <c r="A12" s="35">
        <v>21</v>
      </c>
      <c r="B12" s="99" t="s">
        <v>184</v>
      </c>
      <c r="C12" s="6">
        <v>150100</v>
      </c>
      <c r="D12" s="6" t="s">
        <v>52</v>
      </c>
      <c r="E12" s="25">
        <f>SUM(R12,S12,T12,Q12,P12,O12,N12,M12,L12,K12,CI12,CG12,CE12,CC12,CA12,BY12,BW12,BU12,BS12,BQ12,BO12,BM12,BK12,BI12,BG12,BE12,BC12,BA12,AZ12,AY12,AX12,AW12,AV12,AU12,AT12,AS12,AR12,AQ12,AP12,AO12,AN12,AM12,AL12,AK12,AJ12,AI12,AH12,AG12,AF12,AE12,AD12,AC12,AB12,AA12,Z12,Y12,X12,W12,V12,U12,CK12,CM12,CO12,CQ12,CS12,CU12,CW12,CY12,DA12,DC12,DE12,DG12,DI12,DK12,DM12,DO12,DQ12,DS12,F12,G12,H12,I12,J12)</f>
        <v>1</v>
      </c>
      <c r="F12" s="69"/>
      <c r="G12" s="39"/>
      <c r="H12" s="69"/>
      <c r="I12" s="39"/>
      <c r="J12" s="91"/>
      <c r="K12" s="46"/>
      <c r="L12" s="35"/>
      <c r="M12" s="39"/>
      <c r="N12" s="90"/>
      <c r="O12" s="39"/>
      <c r="P12" s="92"/>
      <c r="Q12" s="39"/>
      <c r="R12" s="35"/>
      <c r="S12" s="39"/>
      <c r="T12" s="35"/>
      <c r="U12" s="39"/>
      <c r="V12" s="90"/>
      <c r="W12" s="39"/>
      <c r="X12" s="51">
        <v>1</v>
      </c>
      <c r="Y12" s="39"/>
      <c r="Z12" s="51"/>
      <c r="AA12" s="39"/>
      <c r="AB12" s="51"/>
      <c r="AC12" s="39"/>
      <c r="AD12" s="11"/>
      <c r="AE12" s="39"/>
      <c r="AF12" s="12"/>
      <c r="AG12" s="39"/>
      <c r="AH12" s="11"/>
      <c r="AI12" s="39"/>
      <c r="AJ12" s="51"/>
      <c r="AK12" s="39"/>
      <c r="AL12" s="51"/>
      <c r="AM12" s="39"/>
      <c r="AN12" s="51"/>
      <c r="AO12" s="39"/>
      <c r="AP12" s="51"/>
      <c r="AQ12" s="39"/>
      <c r="AR12" s="51"/>
      <c r="AS12" s="39"/>
      <c r="AT12" s="51"/>
      <c r="AU12" s="39"/>
      <c r="AV12" s="51"/>
      <c r="AW12" s="41"/>
      <c r="AX12" s="11"/>
      <c r="AY12" s="39"/>
      <c r="AZ12" s="51"/>
      <c r="BA12" s="39"/>
      <c r="BB12" s="39"/>
      <c r="BC12" s="33"/>
      <c r="BD12" s="33"/>
      <c r="BE12" s="39"/>
      <c r="BF12" s="39"/>
      <c r="BG12" s="51"/>
      <c r="BH12" s="51"/>
      <c r="BI12" s="39"/>
      <c r="BJ12" s="39"/>
      <c r="BK12" s="35"/>
      <c r="BL12" s="35"/>
      <c r="BM12" s="39"/>
      <c r="BN12" s="39"/>
      <c r="BO12" s="35"/>
      <c r="BP12" s="35"/>
      <c r="BQ12" s="39"/>
      <c r="BR12" s="39"/>
      <c r="BS12" s="54"/>
      <c r="BT12" s="54"/>
      <c r="BU12" s="39"/>
      <c r="BV12" s="39"/>
      <c r="BW12" s="44"/>
      <c r="BX12" s="44"/>
      <c r="BY12" s="39"/>
      <c r="BZ12" s="39"/>
      <c r="CA12" s="11"/>
      <c r="CB12" s="11"/>
      <c r="CC12" s="39"/>
      <c r="CD12" s="39"/>
      <c r="CE12" s="35"/>
      <c r="CF12" s="35"/>
      <c r="CG12" s="39"/>
      <c r="CH12" s="39"/>
      <c r="CI12" s="36"/>
      <c r="CJ12" s="36"/>
      <c r="CK12" s="51"/>
      <c r="CL12" s="51"/>
      <c r="CM12" s="39"/>
      <c r="CN12" s="39"/>
      <c r="CO12" s="51"/>
      <c r="CP12" s="51"/>
      <c r="CQ12" s="39"/>
      <c r="CR12" s="39"/>
      <c r="CS12" s="51"/>
      <c r="CT12" s="51"/>
      <c r="CU12" s="39"/>
      <c r="CV12" s="39"/>
      <c r="CW12" s="51"/>
      <c r="CX12" s="51"/>
      <c r="CY12" s="39"/>
      <c r="CZ12" s="39"/>
      <c r="DA12" s="35"/>
      <c r="DB12" s="35"/>
      <c r="DC12" s="39"/>
      <c r="DD12" s="39"/>
      <c r="DE12" s="35"/>
      <c r="DF12" s="35"/>
      <c r="DG12" s="39"/>
      <c r="DH12" s="39"/>
      <c r="DI12" s="35"/>
      <c r="DJ12" s="35"/>
      <c r="DK12" s="39"/>
      <c r="DL12" s="39"/>
      <c r="DM12" s="35"/>
      <c r="DN12" s="35"/>
      <c r="DO12" s="41"/>
      <c r="DP12" s="41"/>
      <c r="DQ12" s="69"/>
      <c r="DR12" s="69"/>
      <c r="DS12" s="39"/>
      <c r="DT12" s="39"/>
    </row>
    <row r="13" spans="1:124" ht="30" customHeight="1">
      <c r="A13" s="35">
        <v>23</v>
      </c>
      <c r="B13" s="99" t="s">
        <v>185</v>
      </c>
      <c r="C13" s="6">
        <v>150120</v>
      </c>
      <c r="D13" s="6" t="s">
        <v>52</v>
      </c>
      <c r="E13" s="25">
        <f>SUM(R13,S13,T13,Q13,P13,O13,N13,M13,L13,K13,CI13,CG13,CE13,CC13,CA13,BY13,BW13,BU13,BS13,BQ13,BO13,BM13,BK13,BI13,BG13,BE13,BC13,BA13,AZ13,AY13,AX13,AW13,AV13,AU13,AT13,AS13,AR13,AQ13,AP13,AO13,AN13,AM13,AL13,AK13,AJ13,AI13,AH13,AG13,AF13,AE13,AD13,AC13,AB13,AA13,Z13,Y13,X13,W13,V13,U13,CK13,CM13,CO13,CQ13,CS13,CU13,CW13,CY13,DA13,DC13,DE13,DG13,DI13,DK13,DM13,DO13,DQ13,DS13,F13,G13,H13,I13,J13)</f>
        <v>1</v>
      </c>
      <c r="F13" s="69"/>
      <c r="G13" s="39"/>
      <c r="H13" s="69"/>
      <c r="I13" s="39"/>
      <c r="J13" s="91"/>
      <c r="K13" s="46"/>
      <c r="L13" s="35"/>
      <c r="M13" s="39"/>
      <c r="N13" s="90"/>
      <c r="O13" s="39"/>
      <c r="P13" s="92"/>
      <c r="Q13" s="39"/>
      <c r="R13" s="35"/>
      <c r="S13" s="39"/>
      <c r="T13" s="35"/>
      <c r="U13" s="39"/>
      <c r="V13" s="90"/>
      <c r="W13" s="39"/>
      <c r="X13" s="51"/>
      <c r="Y13" s="39"/>
      <c r="Z13" s="51"/>
      <c r="AA13" s="39">
        <v>1</v>
      </c>
      <c r="AB13" s="51"/>
      <c r="AC13" s="39"/>
      <c r="AD13" s="11"/>
      <c r="AE13" s="39"/>
      <c r="AF13" s="12"/>
      <c r="AG13" s="39"/>
      <c r="AH13" s="11"/>
      <c r="AI13" s="39"/>
      <c r="AJ13" s="51"/>
      <c r="AK13" s="39"/>
      <c r="AL13" s="51"/>
      <c r="AM13" s="39"/>
      <c r="AN13" s="51"/>
      <c r="AO13" s="39"/>
      <c r="AP13" s="51"/>
      <c r="AQ13" s="39"/>
      <c r="AR13" s="51"/>
      <c r="AS13" s="39"/>
      <c r="AT13" s="51"/>
      <c r="AU13" s="39"/>
      <c r="AV13" s="51"/>
      <c r="AW13" s="41"/>
      <c r="AX13" s="11"/>
      <c r="AY13" s="39"/>
      <c r="AZ13" s="51"/>
      <c r="BA13" s="39"/>
      <c r="BB13" s="39"/>
      <c r="BC13" s="33"/>
      <c r="BD13" s="33"/>
      <c r="BE13" s="39"/>
      <c r="BF13" s="39"/>
      <c r="BG13" s="51"/>
      <c r="BH13" s="51"/>
      <c r="BI13" s="39"/>
      <c r="BJ13" s="39"/>
      <c r="BK13" s="35"/>
      <c r="BL13" s="35"/>
      <c r="BM13" s="39"/>
      <c r="BN13" s="39"/>
      <c r="BO13" s="35"/>
      <c r="BP13" s="35"/>
      <c r="BQ13" s="39"/>
      <c r="BR13" s="39"/>
      <c r="BS13" s="54"/>
      <c r="BT13" s="54"/>
      <c r="BU13" s="39"/>
      <c r="BV13" s="39"/>
      <c r="BW13" s="44"/>
      <c r="BX13" s="44"/>
      <c r="BY13" s="39"/>
      <c r="BZ13" s="39"/>
      <c r="CA13" s="11"/>
      <c r="CB13" s="11"/>
      <c r="CC13" s="39"/>
      <c r="CD13" s="39"/>
      <c r="CE13" s="35"/>
      <c r="CF13" s="35"/>
      <c r="CG13" s="39"/>
      <c r="CH13" s="39"/>
      <c r="CI13" s="36"/>
      <c r="CJ13" s="36"/>
      <c r="CK13" s="51"/>
      <c r="CL13" s="51"/>
      <c r="CM13" s="39"/>
      <c r="CN13" s="39"/>
      <c r="CO13" s="51"/>
      <c r="CP13" s="51"/>
      <c r="CQ13" s="39"/>
      <c r="CR13" s="39"/>
      <c r="CS13" s="51"/>
      <c r="CT13" s="51"/>
      <c r="CU13" s="39"/>
      <c r="CV13" s="39"/>
      <c r="CW13" s="51"/>
      <c r="CX13" s="51"/>
      <c r="CY13" s="39"/>
      <c r="CZ13" s="39"/>
      <c r="DA13" s="35"/>
      <c r="DB13" s="35"/>
      <c r="DC13" s="39"/>
      <c r="DD13" s="39"/>
      <c r="DE13" s="35"/>
      <c r="DF13" s="35"/>
      <c r="DG13" s="39"/>
      <c r="DH13" s="39"/>
      <c r="DI13" s="35"/>
      <c r="DJ13" s="35"/>
      <c r="DK13" s="39"/>
      <c r="DL13" s="39"/>
      <c r="DM13" s="35"/>
      <c r="DN13" s="35"/>
      <c r="DO13" s="41"/>
      <c r="DP13" s="41"/>
      <c r="DQ13" s="69"/>
      <c r="DR13" s="69"/>
      <c r="DS13" s="39"/>
      <c r="DT13" s="39"/>
    </row>
    <row r="14" spans="1:124" ht="30" customHeight="1">
      <c r="A14" s="35">
        <v>24</v>
      </c>
      <c r="B14" s="99" t="s">
        <v>29</v>
      </c>
      <c r="C14" s="6">
        <v>150200</v>
      </c>
      <c r="D14" s="6" t="s">
        <v>52</v>
      </c>
      <c r="E14" s="25">
        <f>SUM(R14,S14,T14,Q14,P14,O14,N14,M14,L14,K14,CI14,CG14,CE14,CC14,CA14,BY14,BW14,BU14,BS14,BQ14,BO14,BM14,BK14,BI14,BG14,BE14,BC14,BA14,AZ14,AY14,AX14,AW14,AV14,AU14,AT14,AS14,AR14,AQ14,AP14,AO14,AN14,AM14,AL14,AK14,AJ14,AI14,AH14,AG14,AF14,AE14,AD14,AC14,AB14,AA14,Z14,Y14,X14,W14,V14,U14,CK14,CM14,CO14,CQ14,CS14,CU14,CW14,CY14,DA14,DC14,DE14,DG14,DI14,DK14,DM14,DO14,DQ14,DS14,F14,G14,H14,I14,J14)</f>
        <v>3</v>
      </c>
      <c r="F14" s="69"/>
      <c r="G14" s="39"/>
      <c r="H14" s="69"/>
      <c r="I14" s="39"/>
      <c r="J14" s="91"/>
      <c r="K14" s="46">
        <v>1</v>
      </c>
      <c r="L14" s="35"/>
      <c r="M14" s="39"/>
      <c r="N14" s="90"/>
      <c r="O14" s="39"/>
      <c r="P14" s="92"/>
      <c r="Q14" s="39"/>
      <c r="R14" s="35"/>
      <c r="S14" s="39"/>
      <c r="T14" s="35"/>
      <c r="U14" s="39"/>
      <c r="V14" s="90"/>
      <c r="W14" s="39"/>
      <c r="X14" s="51"/>
      <c r="Y14" s="39"/>
      <c r="Z14" s="51"/>
      <c r="AA14" s="39"/>
      <c r="AB14" s="51"/>
      <c r="AC14" s="39"/>
      <c r="AD14" s="11"/>
      <c r="AE14" s="39"/>
      <c r="AF14" s="12"/>
      <c r="AG14" s="39"/>
      <c r="AH14" s="11"/>
      <c r="AI14" s="39"/>
      <c r="AJ14" s="51">
        <v>1</v>
      </c>
      <c r="AK14" s="39"/>
      <c r="AL14" s="51"/>
      <c r="AM14" s="39"/>
      <c r="AN14" s="51"/>
      <c r="AO14" s="39"/>
      <c r="AP14" s="51">
        <v>1</v>
      </c>
      <c r="AQ14" s="39"/>
      <c r="AR14" s="51"/>
      <c r="AS14" s="39"/>
      <c r="AT14" s="51"/>
      <c r="AU14" s="39"/>
      <c r="AV14" s="51"/>
      <c r="AW14" s="41"/>
      <c r="AX14" s="11"/>
      <c r="AY14" s="39"/>
      <c r="AZ14" s="51"/>
      <c r="BA14" s="39"/>
      <c r="BB14" s="39"/>
      <c r="BC14" s="33"/>
      <c r="BD14" s="33"/>
      <c r="BE14" s="39"/>
      <c r="BF14" s="39"/>
      <c r="BG14" s="51"/>
      <c r="BH14" s="51"/>
      <c r="BI14" s="39"/>
      <c r="BJ14" s="39"/>
      <c r="BK14" s="35"/>
      <c r="BL14" s="35"/>
      <c r="BM14" s="39"/>
      <c r="BN14" s="39"/>
      <c r="BO14" s="35"/>
      <c r="BP14" s="35"/>
      <c r="BQ14" s="39"/>
      <c r="BR14" s="39"/>
      <c r="BS14" s="54"/>
      <c r="BT14" s="54"/>
      <c r="BU14" s="39"/>
      <c r="BV14" s="39"/>
      <c r="BW14" s="44"/>
      <c r="BX14" s="44"/>
      <c r="BY14" s="39"/>
      <c r="BZ14" s="39"/>
      <c r="CA14" s="11"/>
      <c r="CB14" s="11"/>
      <c r="CC14" s="39"/>
      <c r="CD14" s="39"/>
      <c r="CE14" s="35"/>
      <c r="CF14" s="35"/>
      <c r="CG14" s="39"/>
      <c r="CH14" s="39"/>
      <c r="CI14" s="36"/>
      <c r="CJ14" s="36"/>
      <c r="CK14" s="51"/>
      <c r="CL14" s="51"/>
      <c r="CM14" s="39"/>
      <c r="CN14" s="39"/>
      <c r="CO14" s="51"/>
      <c r="CP14" s="51"/>
      <c r="CQ14" s="39"/>
      <c r="CR14" s="39"/>
      <c r="CS14" s="51"/>
      <c r="CT14" s="51"/>
      <c r="CU14" s="39"/>
      <c r="CV14" s="39"/>
      <c r="CW14" s="51"/>
      <c r="CX14" s="51"/>
      <c r="CY14" s="39"/>
      <c r="CZ14" s="39"/>
      <c r="DA14" s="35"/>
      <c r="DB14" s="35"/>
      <c r="DC14" s="39"/>
      <c r="DD14" s="39"/>
      <c r="DE14" s="35"/>
      <c r="DF14" s="35"/>
      <c r="DG14" s="39"/>
      <c r="DH14" s="39"/>
      <c r="DI14" s="35"/>
      <c r="DJ14" s="35"/>
      <c r="DK14" s="39"/>
      <c r="DL14" s="39"/>
      <c r="DM14" s="35"/>
      <c r="DN14" s="35"/>
      <c r="DO14" s="41"/>
      <c r="DP14" s="41"/>
      <c r="DQ14" s="69"/>
      <c r="DR14" s="69"/>
      <c r="DS14" s="39"/>
      <c r="DT14" s="39"/>
    </row>
    <row r="15" spans="1:124" ht="30" customHeight="1">
      <c r="A15" s="35">
        <v>28</v>
      </c>
      <c r="B15" s="99" t="s">
        <v>30</v>
      </c>
      <c r="C15" s="6">
        <v>150240</v>
      </c>
      <c r="D15" s="6" t="s">
        <v>52</v>
      </c>
      <c r="E15" s="25">
        <f>SUM(R15,S15,T15,Q15,P15,O15,N15,M15,L15,K15,CI15,CG15,CE15,CC15,CA15,BY15,BW15,BU15,BS15,BQ15,BO15,BM15,BK15,BI15,BG15,BE15,BC15,BA15,AZ15,AY15,AX15,AW15,AV15,AU15,AT15,AS15,AR15,AQ15,AP15,AO15,AN15,AM15,AL15,AK15,AJ15,AI15,AH15,AG15,AF15,AE15,AD15,AC15,AB15,AA15,Z15,Y15,X15,W15,V15,U15,CK15,CM15,CO15,CQ15,CS15,CU15,CW15,CY15,DA15,DC15,DE15,DG15,DI15,DK15,DM15,DO15,DQ15,DS15,F15,G15,H15,I15,J15)</f>
        <v>3</v>
      </c>
      <c r="F15" s="69"/>
      <c r="G15" s="39"/>
      <c r="H15" s="69"/>
      <c r="I15" s="39"/>
      <c r="J15" s="91"/>
      <c r="K15" s="46"/>
      <c r="L15" s="35"/>
      <c r="M15" s="39"/>
      <c r="N15" s="90"/>
      <c r="O15" s="39"/>
      <c r="P15" s="92"/>
      <c r="Q15" s="39"/>
      <c r="R15" s="35"/>
      <c r="S15" s="39"/>
      <c r="T15" s="35"/>
      <c r="U15" s="39"/>
      <c r="V15" s="90"/>
      <c r="W15" s="39"/>
      <c r="X15" s="51"/>
      <c r="Y15" s="39"/>
      <c r="Z15" s="51"/>
      <c r="AA15" s="39"/>
      <c r="AB15" s="51"/>
      <c r="AC15" s="39"/>
      <c r="AD15" s="11"/>
      <c r="AE15" s="39"/>
      <c r="AF15" s="12"/>
      <c r="AG15" s="39"/>
      <c r="AH15" s="11"/>
      <c r="AI15" s="39"/>
      <c r="AJ15" s="51"/>
      <c r="AK15" s="39">
        <v>1</v>
      </c>
      <c r="AL15" s="51"/>
      <c r="AM15" s="39"/>
      <c r="AN15" s="51"/>
      <c r="AO15" s="39"/>
      <c r="AP15" s="51"/>
      <c r="AQ15" s="39"/>
      <c r="AR15" s="51"/>
      <c r="AS15" s="39"/>
      <c r="AT15" s="51"/>
      <c r="AU15" s="39">
        <v>1</v>
      </c>
      <c r="AV15" s="51"/>
      <c r="AW15" s="41">
        <v>1</v>
      </c>
      <c r="AX15" s="11"/>
      <c r="AY15" s="39"/>
      <c r="AZ15" s="51"/>
      <c r="BA15" s="39"/>
      <c r="BB15" s="39"/>
      <c r="BC15" s="33"/>
      <c r="BD15" s="33"/>
      <c r="BE15" s="39"/>
      <c r="BF15" s="39"/>
      <c r="BG15" s="51"/>
      <c r="BH15" s="51"/>
      <c r="BI15" s="39"/>
      <c r="BJ15" s="39"/>
      <c r="BK15" s="35"/>
      <c r="BL15" s="35"/>
      <c r="BM15" s="39"/>
      <c r="BN15" s="39"/>
      <c r="BO15" s="35"/>
      <c r="BP15" s="35"/>
      <c r="BQ15" s="39"/>
      <c r="BR15" s="39"/>
      <c r="BS15" s="54"/>
      <c r="BT15" s="54"/>
      <c r="BU15" s="39"/>
      <c r="BV15" s="39"/>
      <c r="BW15" s="44"/>
      <c r="BX15" s="44"/>
      <c r="BY15" s="39"/>
      <c r="BZ15" s="39"/>
      <c r="CA15" s="11"/>
      <c r="CB15" s="11"/>
      <c r="CC15" s="39"/>
      <c r="CD15" s="39"/>
      <c r="CE15" s="35"/>
      <c r="CF15" s="35"/>
      <c r="CG15" s="39"/>
      <c r="CH15" s="39"/>
      <c r="CI15" s="36"/>
      <c r="CJ15" s="36"/>
      <c r="CK15" s="51"/>
      <c r="CL15" s="51"/>
      <c r="CM15" s="39"/>
      <c r="CN15" s="39"/>
      <c r="CO15" s="51"/>
      <c r="CP15" s="51"/>
      <c r="CQ15" s="39"/>
      <c r="CR15" s="39"/>
      <c r="CS15" s="51"/>
      <c r="CT15" s="51"/>
      <c r="CU15" s="39"/>
      <c r="CV15" s="39"/>
      <c r="CW15" s="51"/>
      <c r="CX15" s="51"/>
      <c r="CY15" s="39"/>
      <c r="CZ15" s="39"/>
      <c r="DA15" s="35"/>
      <c r="DB15" s="35"/>
      <c r="DC15" s="39"/>
      <c r="DD15" s="39"/>
      <c r="DE15" s="35"/>
      <c r="DF15" s="35"/>
      <c r="DG15" s="39"/>
      <c r="DH15" s="39"/>
      <c r="DI15" s="35"/>
      <c r="DJ15" s="35"/>
      <c r="DK15" s="39"/>
      <c r="DL15" s="39"/>
      <c r="DM15" s="35"/>
      <c r="DN15" s="35"/>
      <c r="DO15" s="41"/>
      <c r="DP15" s="41"/>
      <c r="DQ15" s="69"/>
      <c r="DR15" s="69"/>
      <c r="DS15" s="39"/>
      <c r="DT15" s="39"/>
    </row>
    <row r="16" spans="1:124" ht="30" customHeight="1">
      <c r="A16" s="35">
        <v>30</v>
      </c>
      <c r="B16" s="99" t="s">
        <v>31</v>
      </c>
      <c r="C16" s="6">
        <v>150300</v>
      </c>
      <c r="D16" s="6" t="s">
        <v>52</v>
      </c>
      <c r="E16" s="25">
        <f>SUM(R16,S16,T16,Q16,P16,O16,N16,M16,L16,K16,CI16,CG16,CE16,CC16,CA16,BY16,BW16,BU16,BS16,BQ16,BO16,BM16,BK16,BI16,BG16,BE16,BC16,BA16,AZ16,AY16,AX16,AW16,AV16,AU16,AT16,AS16,AR16,AQ16,AP16,AO16,AN16,AM16,AL16,AK16,AJ16,AI16,AH16,AG16,AF16,AE16,AD16,AC16,AB16,AA16,Z16,Y16,X16,W16,V16,U16,CK16,CM16,CO16,CQ16,CS16,CU16,CW16,CY16,DA16,DC16,DE16,DG16,DI16,DK16,DM16,DO16,DQ16,DS16,F16,G16,H16,I16,J16)</f>
        <v>1</v>
      </c>
      <c r="F16" s="69"/>
      <c r="G16" s="39"/>
      <c r="H16" s="69"/>
      <c r="I16" s="39"/>
      <c r="J16" s="91"/>
      <c r="K16" s="46"/>
      <c r="L16" s="35"/>
      <c r="M16" s="40"/>
      <c r="N16" s="90"/>
      <c r="O16" s="39"/>
      <c r="P16" s="92"/>
      <c r="Q16" s="39"/>
      <c r="R16" s="35"/>
      <c r="S16" s="39">
        <v>1</v>
      </c>
      <c r="T16" s="35"/>
      <c r="U16" s="39"/>
      <c r="V16" s="90"/>
      <c r="W16" s="39"/>
      <c r="X16" s="51"/>
      <c r="Y16" s="39"/>
      <c r="Z16" s="51"/>
      <c r="AA16" s="39"/>
      <c r="AB16" s="51"/>
      <c r="AC16" s="39"/>
      <c r="AD16" s="11"/>
      <c r="AE16" s="39"/>
      <c r="AF16" s="12"/>
      <c r="AG16" s="39"/>
      <c r="AH16" s="11"/>
      <c r="AI16" s="39"/>
      <c r="AJ16" s="51"/>
      <c r="AK16" s="39"/>
      <c r="AL16" s="51"/>
      <c r="AM16" s="39"/>
      <c r="AN16" s="51"/>
      <c r="AO16" s="39"/>
      <c r="AP16" s="51"/>
      <c r="AQ16" s="39"/>
      <c r="AR16" s="51"/>
      <c r="AS16" s="39"/>
      <c r="AT16" s="51"/>
      <c r="AU16" s="39"/>
      <c r="AV16" s="51"/>
      <c r="AW16" s="41"/>
      <c r="AX16" s="11"/>
      <c r="AY16" s="39"/>
      <c r="AZ16" s="51"/>
      <c r="BA16" s="39"/>
      <c r="BB16" s="39"/>
      <c r="BC16" s="33"/>
      <c r="BD16" s="33"/>
      <c r="BE16" s="39"/>
      <c r="BF16" s="39"/>
      <c r="BG16" s="51"/>
      <c r="BH16" s="51"/>
      <c r="BI16" s="39"/>
      <c r="BJ16" s="39"/>
      <c r="BK16" s="35"/>
      <c r="BL16" s="35"/>
      <c r="BM16" s="39"/>
      <c r="BN16" s="39"/>
      <c r="BO16" s="35"/>
      <c r="BP16" s="35"/>
      <c r="BQ16" s="39"/>
      <c r="BR16" s="39"/>
      <c r="BS16" s="54"/>
      <c r="BT16" s="54"/>
      <c r="BU16" s="39"/>
      <c r="BV16" s="39"/>
      <c r="BW16" s="44"/>
      <c r="BX16" s="44"/>
      <c r="BY16" s="39"/>
      <c r="BZ16" s="39"/>
      <c r="CA16" s="11"/>
      <c r="CB16" s="11"/>
      <c r="CC16" s="39"/>
      <c r="CD16" s="39"/>
      <c r="CE16" s="35"/>
      <c r="CF16" s="35"/>
      <c r="CG16" s="39"/>
      <c r="CH16" s="39"/>
      <c r="CI16" s="36"/>
      <c r="CJ16" s="36"/>
      <c r="CK16" s="51"/>
      <c r="CL16" s="51"/>
      <c r="CM16" s="39"/>
      <c r="CN16" s="39"/>
      <c r="CO16" s="51"/>
      <c r="CP16" s="51"/>
      <c r="CQ16" s="39"/>
      <c r="CR16" s="39"/>
      <c r="CS16" s="51"/>
      <c r="CT16" s="51"/>
      <c r="CU16" s="39"/>
      <c r="CV16" s="39"/>
      <c r="CW16" s="51"/>
      <c r="CX16" s="51"/>
      <c r="CY16" s="39"/>
      <c r="CZ16" s="39"/>
      <c r="DA16" s="35"/>
      <c r="DB16" s="35"/>
      <c r="DC16" s="39"/>
      <c r="DD16" s="39"/>
      <c r="DE16" s="35"/>
      <c r="DF16" s="35"/>
      <c r="DG16" s="39"/>
      <c r="DH16" s="39"/>
      <c r="DI16" s="35"/>
      <c r="DJ16" s="35"/>
      <c r="DK16" s="39"/>
      <c r="DL16" s="39"/>
      <c r="DM16" s="35"/>
      <c r="DN16" s="35"/>
      <c r="DO16" s="41"/>
      <c r="DP16" s="41"/>
      <c r="DQ16" s="69"/>
      <c r="DR16" s="69"/>
      <c r="DS16" s="39"/>
      <c r="DT16" s="39"/>
    </row>
    <row r="17" spans="1:124" ht="30" customHeight="1">
      <c r="A17" s="35">
        <v>31</v>
      </c>
      <c r="B17" s="99" t="s">
        <v>32</v>
      </c>
      <c r="C17" s="6">
        <v>150400</v>
      </c>
      <c r="D17" s="6" t="s">
        <v>52</v>
      </c>
      <c r="E17" s="25">
        <f>SUM(R17,S17,T17,Q17,P17,O17,N17,M17,L17,K17,CI17,CG17,CE17,CC17,CA17,BY17,BW17,BU17,BS17,BQ17,BO17,BM17,BK17,BI17,BG17,BE17,BC17,BA17,AZ17,AY17,AX17,AW17,AV17,AU17,AT17,AS17,AR17,AQ17,AP17,AO17,AN17,AM17,AL17,AK17,AJ17,AI17,AH17,AG17,AF17,AE17,AD17,AC17,AB17,AA17,Z17,Y17,X17,W17,V17,U17,CK17,CM17,CO17,CQ17,CS17,CU17,CW17,CY17,DA17,DC17,DE17,DG17,DI17,DK17,DM17,DO17,DQ17,DS17,F17,G17,H17,I17,J17)</f>
        <v>1</v>
      </c>
      <c r="F17" s="69"/>
      <c r="G17" s="39"/>
      <c r="H17" s="69"/>
      <c r="I17" s="39"/>
      <c r="J17" s="91"/>
      <c r="K17" s="46">
        <v>1</v>
      </c>
      <c r="L17" s="35"/>
      <c r="M17" s="39"/>
      <c r="N17" s="90"/>
      <c r="O17" s="39"/>
      <c r="P17" s="92"/>
      <c r="Q17" s="39"/>
      <c r="R17" s="35"/>
      <c r="S17" s="39"/>
      <c r="T17" s="35"/>
      <c r="U17" s="39"/>
      <c r="V17" s="90"/>
      <c r="W17" s="39"/>
      <c r="X17" s="51"/>
      <c r="Y17" s="39"/>
      <c r="Z17" s="51"/>
      <c r="AA17" s="39"/>
      <c r="AB17" s="51"/>
      <c r="AC17" s="39"/>
      <c r="AD17" s="11"/>
      <c r="AE17" s="39"/>
      <c r="AF17" s="12"/>
      <c r="AG17" s="39"/>
      <c r="AH17" s="11"/>
      <c r="AI17" s="39"/>
      <c r="AJ17" s="51"/>
      <c r="AK17" s="39"/>
      <c r="AL17" s="51"/>
      <c r="AM17" s="39"/>
      <c r="AN17" s="51"/>
      <c r="AO17" s="39"/>
      <c r="AP17" s="51"/>
      <c r="AQ17" s="39"/>
      <c r="AR17" s="51"/>
      <c r="AS17" s="39"/>
      <c r="AT17" s="51"/>
      <c r="AU17" s="39"/>
      <c r="AV17" s="51"/>
      <c r="AW17" s="41"/>
      <c r="AX17" s="11"/>
      <c r="AY17" s="39"/>
      <c r="AZ17" s="51"/>
      <c r="BA17" s="39"/>
      <c r="BB17" s="39"/>
      <c r="BC17" s="33"/>
      <c r="BD17" s="33"/>
      <c r="BE17" s="39"/>
      <c r="BF17" s="39"/>
      <c r="BG17" s="51"/>
      <c r="BH17" s="51"/>
      <c r="BI17" s="39"/>
      <c r="BJ17" s="39"/>
      <c r="BK17" s="35"/>
      <c r="BL17" s="35"/>
      <c r="BM17" s="39"/>
      <c r="BN17" s="39"/>
      <c r="BO17" s="35"/>
      <c r="BP17" s="35"/>
      <c r="BQ17" s="39"/>
      <c r="BR17" s="39"/>
      <c r="BS17" s="54"/>
      <c r="BT17" s="54"/>
      <c r="BU17" s="39"/>
      <c r="BV17" s="39"/>
      <c r="BW17" s="44"/>
      <c r="BX17" s="44"/>
      <c r="BY17" s="39"/>
      <c r="BZ17" s="39"/>
      <c r="CA17" s="11"/>
      <c r="CB17" s="11"/>
      <c r="CC17" s="39"/>
      <c r="CD17" s="39"/>
      <c r="CE17" s="35"/>
      <c r="CF17" s="35"/>
      <c r="CG17" s="39"/>
      <c r="CH17" s="39"/>
      <c r="CI17" s="36"/>
      <c r="CJ17" s="36"/>
      <c r="CK17" s="51"/>
      <c r="CL17" s="51"/>
      <c r="CM17" s="39"/>
      <c r="CN17" s="39"/>
      <c r="CO17" s="51"/>
      <c r="CP17" s="51"/>
      <c r="CQ17" s="39"/>
      <c r="CR17" s="39"/>
      <c r="CS17" s="51"/>
      <c r="CT17" s="51"/>
      <c r="CU17" s="39"/>
      <c r="CV17" s="39"/>
      <c r="CW17" s="51"/>
      <c r="CX17" s="51"/>
      <c r="CY17" s="39"/>
      <c r="CZ17" s="39"/>
      <c r="DA17" s="35"/>
      <c r="DB17" s="35"/>
      <c r="DC17" s="39"/>
      <c r="DD17" s="39"/>
      <c r="DE17" s="35"/>
      <c r="DF17" s="35"/>
      <c r="DG17" s="39"/>
      <c r="DH17" s="39"/>
      <c r="DI17" s="35"/>
      <c r="DJ17" s="35"/>
      <c r="DK17" s="39"/>
      <c r="DL17" s="39"/>
      <c r="DM17" s="35"/>
      <c r="DN17" s="35"/>
      <c r="DO17" s="41"/>
      <c r="DP17" s="41"/>
      <c r="DQ17" s="69"/>
      <c r="DR17" s="69"/>
      <c r="DS17" s="39"/>
      <c r="DT17" s="39"/>
    </row>
    <row r="18" spans="1:124" ht="30" customHeight="1">
      <c r="A18" s="35">
        <v>33</v>
      </c>
      <c r="B18" s="99" t="s">
        <v>94</v>
      </c>
      <c r="C18" s="6">
        <v>150510</v>
      </c>
      <c r="D18" s="6" t="s">
        <v>52</v>
      </c>
      <c r="E18" s="25">
        <f>SUM(R18,S18,T18,Q18,P18,O18,N18,M18,L18,K18,CI18,CG18,CE18,CC18,CA18,BY18,BW18,BU18,BS18,BQ18,BO18,BM18,BK18,BI18,BG18,BE18,BC18,BA18,AZ18,AY18,AX18,AW18,AV18,AU18,AT18,AS18,AR18,AQ18,AP18,AO18,AN18,AM18,AL18,AK18,AJ18,AI18,AH18,AG18,AF18,AE18,AD18,AC18,AB18,AA18,Z18,Y18,X18,W18,V18,U18,CK18,CM18,CO18,CQ18,CS18,CU18,CW18,CY18,DA18,DC18,DE18,DG18,DI18,DK18,DM18,DO18,DQ18,DS18,F18,G18,H18,I18,J18)</f>
        <v>4</v>
      </c>
      <c r="F18" s="69"/>
      <c r="G18" s="39"/>
      <c r="H18" s="69"/>
      <c r="I18" s="39"/>
      <c r="J18" s="91"/>
      <c r="K18" s="46">
        <v>1</v>
      </c>
      <c r="L18" s="35"/>
      <c r="M18" s="39"/>
      <c r="N18" s="90"/>
      <c r="O18" s="39"/>
      <c r="P18" s="92"/>
      <c r="Q18" s="39"/>
      <c r="R18" s="35"/>
      <c r="S18" s="39"/>
      <c r="T18" s="35">
        <v>1</v>
      </c>
      <c r="U18" s="39"/>
      <c r="V18" s="90"/>
      <c r="W18" s="39"/>
      <c r="X18" s="51"/>
      <c r="Y18" s="39"/>
      <c r="Z18" s="51"/>
      <c r="AA18" s="39"/>
      <c r="AB18" s="51">
        <v>1</v>
      </c>
      <c r="AC18" s="39"/>
      <c r="AD18" s="11"/>
      <c r="AE18" s="39"/>
      <c r="AF18" s="12"/>
      <c r="AG18" s="39"/>
      <c r="AH18" s="11"/>
      <c r="AI18" s="39"/>
      <c r="AJ18" s="51"/>
      <c r="AK18" s="39"/>
      <c r="AL18" s="51"/>
      <c r="AM18" s="39"/>
      <c r="AN18" s="51"/>
      <c r="AO18" s="39"/>
      <c r="AP18" s="51"/>
      <c r="AQ18" s="39"/>
      <c r="AR18" s="51"/>
      <c r="AS18" s="39">
        <v>1</v>
      </c>
      <c r="AT18" s="51"/>
      <c r="AU18" s="39"/>
      <c r="AV18" s="51"/>
      <c r="AW18" s="41"/>
      <c r="AX18" s="11"/>
      <c r="AY18" s="39"/>
      <c r="AZ18" s="51"/>
      <c r="BA18" s="39"/>
      <c r="BB18" s="39"/>
      <c r="BC18" s="33"/>
      <c r="BD18" s="33"/>
      <c r="BE18" s="39"/>
      <c r="BF18" s="39"/>
      <c r="BG18" s="51"/>
      <c r="BH18" s="51"/>
      <c r="BI18" s="39"/>
      <c r="BJ18" s="39"/>
      <c r="BK18" s="35"/>
      <c r="BL18" s="35"/>
      <c r="BM18" s="39"/>
      <c r="BN18" s="39"/>
      <c r="BO18" s="35"/>
      <c r="BP18" s="35"/>
      <c r="BQ18" s="39"/>
      <c r="BR18" s="39"/>
      <c r="BS18" s="54"/>
      <c r="BT18" s="54"/>
      <c r="BU18" s="39"/>
      <c r="BV18" s="39"/>
      <c r="BW18" s="44"/>
      <c r="BX18" s="44"/>
      <c r="BY18" s="39"/>
      <c r="BZ18" s="39"/>
      <c r="CA18" s="11"/>
      <c r="CB18" s="11"/>
      <c r="CC18" s="39"/>
      <c r="CD18" s="39"/>
      <c r="CE18" s="35"/>
      <c r="CF18" s="35"/>
      <c r="CG18" s="39"/>
      <c r="CH18" s="39"/>
      <c r="CI18" s="36"/>
      <c r="CJ18" s="36"/>
      <c r="CK18" s="51"/>
      <c r="CL18" s="51"/>
      <c r="CM18" s="39"/>
      <c r="CN18" s="39"/>
      <c r="CO18" s="51"/>
      <c r="CP18" s="51"/>
      <c r="CQ18" s="39"/>
      <c r="CR18" s="39"/>
      <c r="CS18" s="51"/>
      <c r="CT18" s="51"/>
      <c r="CU18" s="39"/>
      <c r="CV18" s="39"/>
      <c r="CW18" s="51"/>
      <c r="CX18" s="51"/>
      <c r="CY18" s="39"/>
      <c r="CZ18" s="39"/>
      <c r="DA18" s="35"/>
      <c r="DB18" s="35"/>
      <c r="DC18" s="39"/>
      <c r="DD18" s="39"/>
      <c r="DE18" s="35"/>
      <c r="DF18" s="35"/>
      <c r="DG18" s="39"/>
      <c r="DH18" s="39"/>
      <c r="DI18" s="35"/>
      <c r="DJ18" s="35"/>
      <c r="DK18" s="39"/>
      <c r="DL18" s="39"/>
      <c r="DM18" s="35"/>
      <c r="DN18" s="35"/>
      <c r="DO18" s="41"/>
      <c r="DP18" s="41"/>
      <c r="DQ18" s="69"/>
      <c r="DR18" s="69"/>
      <c r="DS18" s="39"/>
      <c r="DT18" s="39"/>
    </row>
    <row r="19" spans="1:124" ht="30" customHeight="1">
      <c r="A19" s="35">
        <v>34</v>
      </c>
      <c r="B19" s="99" t="s">
        <v>95</v>
      </c>
      <c r="C19" s="6">
        <v>150520</v>
      </c>
      <c r="D19" s="6" t="s">
        <v>52</v>
      </c>
      <c r="E19" s="25">
        <f>SUM(R19,S19,T19,Q19,P19,O19,N19,M19,L19,K19,CI19,CG19,CE19,CC19,CA19,BY19,BW19,BU19,BS19,BQ19,BO19,BM19,BK19,BI19,BG19,BE19,BC19,BA19,AZ19,AY19,AX19,AW19,AV19,AU19,AT19,AS19,AR19,AQ19,AP19,AO19,AN19,AM19,AL19,AK19,AJ19,AI19,AH19,AG19,AF19,AE19,AD19,AC19,AB19,AA19,Z19,Y19,X19,W19,V19,U19,CK19,CM19,CO19,CQ19,CS19,CU19,CW19,CY19,DA19,DC19,DE19,DG19,DI19,DK19,DM19,DO19,DQ19,DS19,F19,G19,H19,I19,J19)</f>
        <v>1</v>
      </c>
      <c r="F19" s="69"/>
      <c r="G19" s="39"/>
      <c r="H19" s="69"/>
      <c r="I19" s="39"/>
      <c r="J19" s="91"/>
      <c r="K19" s="46"/>
      <c r="L19" s="35"/>
      <c r="M19" s="39"/>
      <c r="N19" s="90"/>
      <c r="O19" s="39"/>
      <c r="P19" s="92"/>
      <c r="Q19" s="39"/>
      <c r="R19" s="35"/>
      <c r="S19" s="39"/>
      <c r="T19" s="35"/>
      <c r="U19" s="39"/>
      <c r="V19" s="90"/>
      <c r="W19" s="39"/>
      <c r="X19" s="51"/>
      <c r="Y19" s="39"/>
      <c r="Z19" s="51"/>
      <c r="AA19" s="39"/>
      <c r="AB19" s="51"/>
      <c r="AC19" s="39"/>
      <c r="AD19" s="11"/>
      <c r="AE19" s="39"/>
      <c r="AF19" s="12"/>
      <c r="AG19" s="39"/>
      <c r="AH19" s="11">
        <v>1</v>
      </c>
      <c r="AI19" s="39"/>
      <c r="AJ19" s="51"/>
      <c r="AK19" s="39"/>
      <c r="AL19" s="51"/>
      <c r="AM19" s="39"/>
      <c r="AN19" s="51"/>
      <c r="AO19" s="39"/>
      <c r="AP19" s="51"/>
      <c r="AQ19" s="39"/>
      <c r="AR19" s="51"/>
      <c r="AS19" s="39"/>
      <c r="AT19" s="51"/>
      <c r="AU19" s="39"/>
      <c r="AV19" s="51"/>
      <c r="AW19" s="41"/>
      <c r="AX19" s="11"/>
      <c r="AY19" s="39"/>
      <c r="AZ19" s="51"/>
      <c r="BA19" s="39"/>
      <c r="BB19" s="39"/>
      <c r="BC19" s="33"/>
      <c r="BD19" s="33"/>
      <c r="BE19" s="39"/>
      <c r="BF19" s="39"/>
      <c r="BG19" s="51"/>
      <c r="BH19" s="51"/>
      <c r="BI19" s="39"/>
      <c r="BJ19" s="39"/>
      <c r="BK19" s="35"/>
      <c r="BL19" s="35"/>
      <c r="BM19" s="39"/>
      <c r="BN19" s="39"/>
      <c r="BO19" s="35"/>
      <c r="BP19" s="35"/>
      <c r="BQ19" s="39"/>
      <c r="BR19" s="39"/>
      <c r="BS19" s="54"/>
      <c r="BT19" s="54"/>
      <c r="BU19" s="39"/>
      <c r="BV19" s="39"/>
      <c r="BW19" s="44"/>
      <c r="BX19" s="44"/>
      <c r="BY19" s="39"/>
      <c r="BZ19" s="39"/>
      <c r="CA19" s="11"/>
      <c r="CB19" s="11"/>
      <c r="CC19" s="39"/>
      <c r="CD19" s="39"/>
      <c r="CE19" s="35"/>
      <c r="CF19" s="35"/>
      <c r="CG19" s="39"/>
      <c r="CH19" s="39"/>
      <c r="CI19" s="36"/>
      <c r="CJ19" s="36"/>
      <c r="CK19" s="51"/>
      <c r="CL19" s="51"/>
      <c r="CM19" s="39"/>
      <c r="CN19" s="39"/>
      <c r="CO19" s="51"/>
      <c r="CP19" s="51"/>
      <c r="CQ19" s="39"/>
      <c r="CR19" s="39"/>
      <c r="CS19" s="51"/>
      <c r="CT19" s="51"/>
      <c r="CU19" s="39"/>
      <c r="CV19" s="39"/>
      <c r="CW19" s="51"/>
      <c r="CX19" s="51"/>
      <c r="CY19" s="39"/>
      <c r="CZ19" s="39"/>
      <c r="DA19" s="35"/>
      <c r="DB19" s="35"/>
      <c r="DC19" s="39"/>
      <c r="DD19" s="39"/>
      <c r="DE19" s="35"/>
      <c r="DF19" s="35"/>
      <c r="DG19" s="39"/>
      <c r="DH19" s="39"/>
      <c r="DI19" s="35"/>
      <c r="DJ19" s="35"/>
      <c r="DK19" s="39"/>
      <c r="DL19" s="39"/>
      <c r="DM19" s="35"/>
      <c r="DN19" s="35"/>
      <c r="DO19" s="41"/>
      <c r="DP19" s="41"/>
      <c r="DQ19" s="69"/>
      <c r="DR19" s="69"/>
      <c r="DS19" s="39"/>
      <c r="DT19" s="39"/>
    </row>
    <row r="20" spans="1:124" ht="30" customHeight="1">
      <c r="A20" s="35">
        <v>35</v>
      </c>
      <c r="B20" s="99" t="s">
        <v>33</v>
      </c>
      <c r="C20" s="6">
        <v>150530</v>
      </c>
      <c r="D20" s="6" t="s">
        <v>52</v>
      </c>
      <c r="E20" s="25">
        <f>SUM(R20,S20,T20,Q20,P20,O20,N20,M20,L20,K20,CI20,CG20,CE20,CC20,CA20,BY20,BW20,BU20,BS20,BQ20,BO20,BM20,BK20,BI20,BG20,BE20,BC20,BA20,AZ20,AY20,AX20,AW20,AV20,AU20,AT20,AS20,AR20,AQ20,AP20,AO20,AN20,AM20,AL20,AK20,AJ20,AI20,AH20,AG20,AF20,AE20,AD20,AC20,AB20,AA20,Z20,Y20,X20,W20,V20,U20,CK20,CM20,CO20,CQ20,CS20,CU20,CW20,CY20,DA20,DC20,DE20,DG20,DI20,DK20,DM20,DO20,DQ20,DS20,F20,G20,H20,I20,J20)</f>
        <v>1</v>
      </c>
      <c r="F20" s="69"/>
      <c r="G20" s="39"/>
      <c r="H20" s="69"/>
      <c r="I20" s="39"/>
      <c r="J20" s="91"/>
      <c r="K20" s="46"/>
      <c r="L20" s="35"/>
      <c r="M20" s="39"/>
      <c r="N20" s="90"/>
      <c r="O20" s="39"/>
      <c r="P20" s="92">
        <v>1</v>
      </c>
      <c r="Q20" s="39"/>
      <c r="R20" s="35"/>
      <c r="S20" s="39"/>
      <c r="T20" s="35"/>
      <c r="U20" s="39"/>
      <c r="V20" s="90"/>
      <c r="W20" s="39"/>
      <c r="X20" s="51"/>
      <c r="Y20" s="39"/>
      <c r="Z20" s="51"/>
      <c r="AA20" s="39"/>
      <c r="AB20" s="51"/>
      <c r="AC20" s="39"/>
      <c r="AD20" s="11"/>
      <c r="AE20" s="39"/>
      <c r="AF20" s="12"/>
      <c r="AG20" s="39"/>
      <c r="AH20" s="11"/>
      <c r="AI20" s="39"/>
      <c r="AJ20" s="51"/>
      <c r="AK20" s="39"/>
      <c r="AL20" s="51"/>
      <c r="AM20" s="39"/>
      <c r="AN20" s="51"/>
      <c r="AO20" s="39"/>
      <c r="AP20" s="51"/>
      <c r="AQ20" s="39"/>
      <c r="AR20" s="51"/>
      <c r="AS20" s="39"/>
      <c r="AT20" s="51"/>
      <c r="AU20" s="39"/>
      <c r="AV20" s="51"/>
      <c r="AW20" s="41"/>
      <c r="AX20" s="11"/>
      <c r="AY20" s="39"/>
      <c r="AZ20" s="51"/>
      <c r="BA20" s="39"/>
      <c r="BB20" s="39"/>
      <c r="BC20" s="33"/>
      <c r="BD20" s="33"/>
      <c r="BE20" s="39"/>
      <c r="BF20" s="39"/>
      <c r="BG20" s="51"/>
      <c r="BH20" s="51"/>
      <c r="BI20" s="39"/>
      <c r="BJ20" s="39"/>
      <c r="BK20" s="35"/>
      <c r="BL20" s="35"/>
      <c r="BM20" s="39"/>
      <c r="BN20" s="39"/>
      <c r="BO20" s="35"/>
      <c r="BP20" s="35"/>
      <c r="BQ20" s="39"/>
      <c r="BR20" s="39"/>
      <c r="BS20" s="54"/>
      <c r="BT20" s="54"/>
      <c r="BU20" s="39"/>
      <c r="BV20" s="39"/>
      <c r="BW20" s="44"/>
      <c r="BX20" s="44"/>
      <c r="BY20" s="39"/>
      <c r="BZ20" s="39"/>
      <c r="CA20" s="11"/>
      <c r="CB20" s="11"/>
      <c r="CC20" s="39"/>
      <c r="CD20" s="39"/>
      <c r="CE20" s="35"/>
      <c r="CF20" s="35"/>
      <c r="CG20" s="39"/>
      <c r="CH20" s="39"/>
      <c r="CI20" s="36"/>
      <c r="CJ20" s="36"/>
      <c r="CK20" s="51"/>
      <c r="CL20" s="51"/>
      <c r="CM20" s="39"/>
      <c r="CN20" s="39"/>
      <c r="CO20" s="51"/>
      <c r="CP20" s="51"/>
      <c r="CQ20" s="39"/>
      <c r="CR20" s="39"/>
      <c r="CS20" s="51"/>
      <c r="CT20" s="51"/>
      <c r="CU20" s="39"/>
      <c r="CV20" s="39"/>
      <c r="CW20" s="51"/>
      <c r="CX20" s="51"/>
      <c r="CY20" s="39"/>
      <c r="CZ20" s="39"/>
      <c r="DA20" s="35"/>
      <c r="DB20" s="35"/>
      <c r="DC20" s="39"/>
      <c r="DD20" s="39"/>
      <c r="DE20" s="35"/>
      <c r="DF20" s="35"/>
      <c r="DG20" s="39"/>
      <c r="DH20" s="39"/>
      <c r="DI20" s="35"/>
      <c r="DJ20" s="35"/>
      <c r="DK20" s="39"/>
      <c r="DL20" s="39"/>
      <c r="DM20" s="35"/>
      <c r="DN20" s="35"/>
      <c r="DO20" s="41"/>
      <c r="DP20" s="41"/>
      <c r="DQ20" s="69"/>
      <c r="DR20" s="69"/>
      <c r="DS20" s="39"/>
      <c r="DT20" s="39"/>
    </row>
    <row r="21" spans="1:124" ht="30" customHeight="1">
      <c r="A21" s="35">
        <v>36</v>
      </c>
      <c r="B21" s="99" t="s">
        <v>34</v>
      </c>
      <c r="C21" s="6">
        <v>150560</v>
      </c>
      <c r="D21" s="6" t="s">
        <v>52</v>
      </c>
      <c r="E21" s="25">
        <f>SUM(R21,S21,T21,Q21,P21,O21,N21,M21,L21,K21,CI21,CG21,CE21,CC21,CA21,BY21,BW21,BU21,BS21,BQ21,BO21,BM21,BK21,BI21,BG21,BE21,BC21,BA21,AZ21,AY21,AX21,AW21,AV21,AU21,AT21,AS21,AR21,AQ21,AP21,AO21,AN21,AM21,AL21,AK21,AJ21,AI21,AH21,AG21,AF21,AE21,AD21,AC21,AB21,AA21,Z21,Y21,X21,W21,V21,U21,CK21,CM21,CO21,CQ21,CS21,CU21,CW21,CY21,DA21,DC21,DE21,DG21,DI21,DK21,DM21,DO21,DQ21,DS21,F21,G21,H21,I21,J21)</f>
        <v>1</v>
      </c>
      <c r="F21" s="69"/>
      <c r="G21" s="39"/>
      <c r="H21" s="69"/>
      <c r="I21" s="39"/>
      <c r="J21" s="91"/>
      <c r="K21" s="46"/>
      <c r="L21" s="35"/>
      <c r="M21" s="39"/>
      <c r="N21" s="90"/>
      <c r="O21" s="39"/>
      <c r="P21" s="92"/>
      <c r="Q21" s="39"/>
      <c r="R21" s="35"/>
      <c r="S21" s="39"/>
      <c r="T21" s="35"/>
      <c r="U21" s="39"/>
      <c r="V21" s="90"/>
      <c r="W21" s="39"/>
      <c r="X21" s="51"/>
      <c r="Y21" s="39">
        <v>1</v>
      </c>
      <c r="Z21" s="51"/>
      <c r="AA21" s="39"/>
      <c r="AB21" s="51"/>
      <c r="AC21" s="39"/>
      <c r="AD21" s="11"/>
      <c r="AE21" s="39"/>
      <c r="AF21" s="12"/>
      <c r="AG21" s="39"/>
      <c r="AH21" s="11"/>
      <c r="AI21" s="39"/>
      <c r="AJ21" s="51"/>
      <c r="AK21" s="39"/>
      <c r="AL21" s="51"/>
      <c r="AM21" s="39"/>
      <c r="AN21" s="51"/>
      <c r="AO21" s="39"/>
      <c r="AP21" s="51"/>
      <c r="AQ21" s="39"/>
      <c r="AR21" s="51"/>
      <c r="AS21" s="39"/>
      <c r="AT21" s="51"/>
      <c r="AU21" s="39"/>
      <c r="AV21" s="51"/>
      <c r="AW21" s="41"/>
      <c r="AX21" s="11"/>
      <c r="AY21" s="39"/>
      <c r="AZ21" s="51"/>
      <c r="BA21" s="39"/>
      <c r="BB21" s="39"/>
      <c r="BC21" s="33"/>
      <c r="BD21" s="33"/>
      <c r="BE21" s="39"/>
      <c r="BF21" s="39"/>
      <c r="BG21" s="51"/>
      <c r="BH21" s="51"/>
      <c r="BI21" s="39"/>
      <c r="BJ21" s="39"/>
      <c r="BK21" s="35"/>
      <c r="BL21" s="35"/>
      <c r="BM21" s="39"/>
      <c r="BN21" s="39"/>
      <c r="BO21" s="35"/>
      <c r="BP21" s="35"/>
      <c r="BQ21" s="39"/>
      <c r="BR21" s="39"/>
      <c r="BS21" s="54"/>
      <c r="BT21" s="54"/>
      <c r="BU21" s="39"/>
      <c r="BV21" s="39"/>
      <c r="BW21" s="44"/>
      <c r="BX21" s="44"/>
      <c r="BY21" s="39"/>
      <c r="BZ21" s="39"/>
      <c r="CA21" s="11"/>
      <c r="CB21" s="11"/>
      <c r="CC21" s="39"/>
      <c r="CD21" s="39"/>
      <c r="CE21" s="35"/>
      <c r="CF21" s="35"/>
      <c r="CG21" s="39"/>
      <c r="CH21" s="39"/>
      <c r="CI21" s="36"/>
      <c r="CJ21" s="36"/>
      <c r="CK21" s="51"/>
      <c r="CL21" s="51"/>
      <c r="CM21" s="39"/>
      <c r="CN21" s="39"/>
      <c r="CO21" s="51"/>
      <c r="CP21" s="51"/>
      <c r="CQ21" s="39"/>
      <c r="CR21" s="39"/>
      <c r="CS21" s="51"/>
      <c r="CT21" s="51"/>
      <c r="CU21" s="39"/>
      <c r="CV21" s="39"/>
      <c r="CW21" s="51"/>
      <c r="CX21" s="51"/>
      <c r="CY21" s="39"/>
      <c r="CZ21" s="39"/>
      <c r="DA21" s="35"/>
      <c r="DB21" s="35"/>
      <c r="DC21" s="39"/>
      <c r="DD21" s="39"/>
      <c r="DE21" s="35"/>
      <c r="DF21" s="35"/>
      <c r="DG21" s="39"/>
      <c r="DH21" s="39"/>
      <c r="DI21" s="35"/>
      <c r="DJ21" s="35"/>
      <c r="DK21" s="39"/>
      <c r="DL21" s="39"/>
      <c r="DM21" s="35"/>
      <c r="DN21" s="35"/>
      <c r="DO21" s="41"/>
      <c r="DP21" s="41"/>
      <c r="DQ21" s="69"/>
      <c r="DR21" s="69"/>
      <c r="DS21" s="39"/>
      <c r="DT21" s="39"/>
    </row>
    <row r="22" spans="1:124" ht="30" customHeight="1">
      <c r="A22" s="6">
        <v>38</v>
      </c>
      <c r="B22" s="99" t="s">
        <v>35</v>
      </c>
      <c r="C22" s="6">
        <v>150580</v>
      </c>
      <c r="D22" s="6" t="s">
        <v>52</v>
      </c>
      <c r="E22" s="25">
        <f>SUM(R22,S22,T22,Q22,P22,O22,N22,M22,L22,K22,CI22,CG22,CE22,CC22,CA22,BY22,BW22,BU22,BS22,BQ22,BO22,BM22,BK22,BI22,BG22,BE22,BC22,BA22,AZ22,AY22,AX22,AW22,AV22,AU22,AT22,AS22,AR22,AQ22,AP22,AO22,AN22,AM22,AL22,AK22,AJ22,AI22,AH22,AG22,AF22,AE22,AD22,AC22,AB22,AA22,Z22,Y22,X22,W22,V22,U22,CK22,CM22,CO22,CQ22,CS22,CU22,CW22,CY22,DA22,DC22,DE22,DG22,DI22,DK22,DM22,DO22,DQ22,DS22,F22,G22,H22,I22,J22)</f>
        <v>1</v>
      </c>
      <c r="F22" s="69"/>
      <c r="G22" s="39"/>
      <c r="H22" s="69"/>
      <c r="I22" s="39"/>
      <c r="J22" s="91"/>
      <c r="K22" s="46"/>
      <c r="L22" s="35"/>
      <c r="M22" s="39">
        <v>1</v>
      </c>
      <c r="N22" s="90"/>
      <c r="O22" s="39"/>
      <c r="P22" s="92"/>
      <c r="Q22" s="39"/>
      <c r="R22" s="35"/>
      <c r="S22" s="39"/>
      <c r="T22" s="35"/>
      <c r="U22" s="39"/>
      <c r="V22" s="90"/>
      <c r="W22" s="39"/>
      <c r="X22" s="51"/>
      <c r="Y22" s="39"/>
      <c r="Z22" s="51"/>
      <c r="AA22" s="39"/>
      <c r="AB22" s="51"/>
      <c r="AC22" s="39"/>
      <c r="AD22" s="11"/>
      <c r="AE22" s="39"/>
      <c r="AF22" s="12"/>
      <c r="AG22" s="39"/>
      <c r="AH22" s="11"/>
      <c r="AI22" s="39"/>
      <c r="AJ22" s="51"/>
      <c r="AK22" s="39"/>
      <c r="AL22" s="51"/>
      <c r="AM22" s="39"/>
      <c r="AN22" s="51"/>
      <c r="AO22" s="39"/>
      <c r="AP22" s="51"/>
      <c r="AQ22" s="39"/>
      <c r="AR22" s="51"/>
      <c r="AS22" s="39"/>
      <c r="AT22" s="51"/>
      <c r="AU22" s="39"/>
      <c r="AV22" s="51"/>
      <c r="AW22" s="41"/>
      <c r="AX22" s="11"/>
      <c r="AY22" s="39"/>
      <c r="AZ22" s="51"/>
      <c r="BA22" s="39"/>
      <c r="BB22" s="39"/>
      <c r="BC22" s="33"/>
      <c r="BD22" s="33"/>
      <c r="BE22" s="39"/>
      <c r="BF22" s="39"/>
      <c r="BG22" s="51"/>
      <c r="BH22" s="51"/>
      <c r="BI22" s="39"/>
      <c r="BJ22" s="39"/>
      <c r="BK22" s="35"/>
      <c r="BL22" s="35"/>
      <c r="BM22" s="39"/>
      <c r="BN22" s="39"/>
      <c r="BO22" s="35"/>
      <c r="BP22" s="35"/>
      <c r="BQ22" s="39"/>
      <c r="BR22" s="39"/>
      <c r="BS22" s="54"/>
      <c r="BT22" s="54"/>
      <c r="BU22" s="39"/>
      <c r="BV22" s="39"/>
      <c r="BW22" s="44"/>
      <c r="BX22" s="44"/>
      <c r="BY22" s="39"/>
      <c r="BZ22" s="39"/>
      <c r="CA22" s="11"/>
      <c r="CB22" s="11"/>
      <c r="CC22" s="39"/>
      <c r="CD22" s="39"/>
      <c r="CE22" s="35"/>
      <c r="CF22" s="35"/>
      <c r="CG22" s="39"/>
      <c r="CH22" s="39"/>
      <c r="CI22" s="36"/>
      <c r="CJ22" s="36"/>
      <c r="CK22" s="51"/>
      <c r="CL22" s="51"/>
      <c r="CM22" s="39"/>
      <c r="CN22" s="39"/>
      <c r="CO22" s="51"/>
      <c r="CP22" s="51"/>
      <c r="CQ22" s="39"/>
      <c r="CR22" s="39"/>
      <c r="CS22" s="51"/>
      <c r="CT22" s="51"/>
      <c r="CU22" s="39"/>
      <c r="CV22" s="39"/>
      <c r="CW22" s="51"/>
      <c r="CX22" s="51"/>
      <c r="CY22" s="39"/>
      <c r="CZ22" s="39"/>
      <c r="DA22" s="35"/>
      <c r="DB22" s="35"/>
      <c r="DC22" s="39"/>
      <c r="DD22" s="39"/>
      <c r="DE22" s="35"/>
      <c r="DF22" s="35"/>
      <c r="DG22" s="39"/>
      <c r="DH22" s="39"/>
      <c r="DI22" s="35"/>
      <c r="DJ22" s="35"/>
      <c r="DK22" s="39"/>
      <c r="DL22" s="39"/>
      <c r="DM22" s="35"/>
      <c r="DN22" s="35"/>
      <c r="DO22" s="41"/>
      <c r="DP22" s="41"/>
      <c r="DQ22" s="69"/>
      <c r="DR22" s="69"/>
      <c r="DS22" s="39"/>
      <c r="DT22" s="39"/>
    </row>
    <row r="23" spans="1:124" ht="30" customHeight="1">
      <c r="A23" s="6">
        <v>40</v>
      </c>
      <c r="B23" s="99" t="s">
        <v>65</v>
      </c>
      <c r="C23" s="6">
        <v>150610</v>
      </c>
      <c r="D23" s="6" t="s">
        <v>52</v>
      </c>
      <c r="E23" s="25">
        <f>SUM(R23,S23,T23,Q23,P23,O23,N23,M23,L23,K23,CI23,CG23,CE23,CC23,CA23,BY23,BW23,BU23,BS23,BQ23,BO23,BM23,BK23,BI23,BG23,BE23,BC23,BA23,AZ23,AY23,AX23,AW23,AV23,AU23,AT23,AS23,AR23,AQ23,AP23,AO23,AN23,AM23,AL23,AK23,AJ23,AI23,AH23,AG23,AF23,AE23,AD23,AC23,AB23,AA23,Z23,Y23,X23,W23,V23,U23,CK23,CM23,CO23,CQ23,CS23,CU23,CW23,CY23,DA23,DC23,DE23,DG23,DI23,DK23,DM23,DO23,DQ23,DS23,F23,G23,H23,I23,J23)</f>
        <v>1</v>
      </c>
      <c r="F23" s="69"/>
      <c r="G23" s="39"/>
      <c r="H23" s="69"/>
      <c r="I23" s="39"/>
      <c r="J23" s="91"/>
      <c r="K23" s="46"/>
      <c r="L23" s="35"/>
      <c r="M23" s="39"/>
      <c r="N23" s="90"/>
      <c r="O23" s="39"/>
      <c r="P23" s="92"/>
      <c r="Q23" s="39"/>
      <c r="R23" s="35"/>
      <c r="S23" s="39"/>
      <c r="T23" s="35"/>
      <c r="U23" s="39"/>
      <c r="V23" s="90"/>
      <c r="W23" s="39"/>
      <c r="X23" s="51"/>
      <c r="Y23" s="39"/>
      <c r="Z23" s="51"/>
      <c r="AA23" s="39"/>
      <c r="AB23" s="51"/>
      <c r="AC23" s="39"/>
      <c r="AD23" s="11"/>
      <c r="AE23" s="39"/>
      <c r="AF23" s="12"/>
      <c r="AG23" s="39"/>
      <c r="AH23" s="11"/>
      <c r="AI23" s="39"/>
      <c r="AJ23" s="51"/>
      <c r="AK23" s="39"/>
      <c r="AL23" s="51"/>
      <c r="AM23" s="39"/>
      <c r="AN23" s="51"/>
      <c r="AO23" s="39"/>
      <c r="AP23" s="51"/>
      <c r="AQ23" s="39"/>
      <c r="AR23" s="51"/>
      <c r="AS23" s="39"/>
      <c r="AT23" s="51">
        <v>1</v>
      </c>
      <c r="AU23" s="39"/>
      <c r="AV23" s="51"/>
      <c r="AW23" s="41"/>
      <c r="AX23" s="11"/>
      <c r="AY23" s="39"/>
      <c r="AZ23" s="51"/>
      <c r="BA23" s="39"/>
      <c r="BB23" s="39"/>
      <c r="BC23" s="33"/>
      <c r="BD23" s="33"/>
      <c r="BE23" s="39"/>
      <c r="BF23" s="39"/>
      <c r="BG23" s="51"/>
      <c r="BH23" s="51"/>
      <c r="BI23" s="39"/>
      <c r="BJ23" s="39"/>
      <c r="BK23" s="35"/>
      <c r="BL23" s="35"/>
      <c r="BM23" s="39"/>
      <c r="BN23" s="39"/>
      <c r="BO23" s="35"/>
      <c r="BP23" s="35"/>
      <c r="BQ23" s="39"/>
      <c r="BR23" s="39"/>
      <c r="BS23" s="54"/>
      <c r="BT23" s="54"/>
      <c r="BU23" s="39"/>
      <c r="BV23" s="39"/>
      <c r="BW23" s="44"/>
      <c r="BX23" s="44"/>
      <c r="BY23" s="39"/>
      <c r="BZ23" s="39"/>
      <c r="CA23" s="11"/>
      <c r="CB23" s="11"/>
      <c r="CC23" s="39"/>
      <c r="CD23" s="39"/>
      <c r="CE23" s="35"/>
      <c r="CF23" s="35"/>
      <c r="CG23" s="39"/>
      <c r="CH23" s="39"/>
      <c r="CI23" s="36"/>
      <c r="CJ23" s="36"/>
      <c r="CK23" s="51"/>
      <c r="CL23" s="51"/>
      <c r="CM23" s="39"/>
      <c r="CN23" s="39"/>
      <c r="CO23" s="51"/>
      <c r="CP23" s="51"/>
      <c r="CQ23" s="39"/>
      <c r="CR23" s="39"/>
      <c r="CS23" s="51"/>
      <c r="CT23" s="51"/>
      <c r="CU23" s="39"/>
      <c r="CV23" s="39"/>
      <c r="CW23" s="51"/>
      <c r="CX23" s="51"/>
      <c r="CY23" s="39"/>
      <c r="CZ23" s="39"/>
      <c r="DA23" s="35"/>
      <c r="DB23" s="35"/>
      <c r="DC23" s="39"/>
      <c r="DD23" s="39"/>
      <c r="DE23" s="35"/>
      <c r="DF23" s="35"/>
      <c r="DG23" s="39"/>
      <c r="DH23" s="39"/>
      <c r="DI23" s="35"/>
      <c r="DJ23" s="35"/>
      <c r="DK23" s="39"/>
      <c r="DL23" s="39"/>
      <c r="DM23" s="35"/>
      <c r="DN23" s="35"/>
      <c r="DO23" s="41"/>
      <c r="DP23" s="41"/>
      <c r="DQ23" s="69"/>
      <c r="DR23" s="69"/>
      <c r="DS23" s="39"/>
      <c r="DT23" s="39"/>
    </row>
    <row r="24" spans="1:124" ht="30" customHeight="1">
      <c r="A24" s="6">
        <v>41</v>
      </c>
      <c r="B24" s="99" t="s">
        <v>66</v>
      </c>
      <c r="C24" s="6">
        <v>150620</v>
      </c>
      <c r="D24" s="6" t="s">
        <v>52</v>
      </c>
      <c r="E24" s="25">
        <f>SUM(R24,S24,T24,Q24,P24,O24,N24,M24,L24,K24,CI24,CG24,CE24,CC24,CA24,BY24,BW24,BU24,BS24,BQ24,BO24,BM24,BK24,BI24,BG24,BE24,BC24,BA24,AZ24,AY24,AX24,AW24,AV24,AU24,AT24,AS24,AR24,AQ24,AP24,AO24,AN24,AM24,AL24,AK24,AJ24,AI24,AH24,AG24,AF24,AE24,AD24,AC24,AB24,AA24,Z24,Y24,X24,W24,V24,U24,CK24,CM24,CO24,CQ24,CS24,CU24,CW24,CY24,DA24,DC24,DE24,DG24,DI24,DK24,DM24,DO24,DQ24,DS24,F24,G24,H24,I24,J24)</f>
        <v>3</v>
      </c>
      <c r="F24" s="69"/>
      <c r="G24" s="39"/>
      <c r="H24" s="69"/>
      <c r="I24" s="39"/>
      <c r="J24" s="91"/>
      <c r="K24" s="46"/>
      <c r="L24" s="35"/>
      <c r="M24" s="39"/>
      <c r="N24" s="90"/>
      <c r="O24" s="39"/>
      <c r="P24" s="92"/>
      <c r="Q24" s="39"/>
      <c r="R24" s="35"/>
      <c r="S24" s="39"/>
      <c r="T24" s="35"/>
      <c r="U24" s="39">
        <v>1</v>
      </c>
      <c r="V24" s="90"/>
      <c r="W24" s="39">
        <v>1</v>
      </c>
      <c r="X24" s="51"/>
      <c r="Y24" s="39"/>
      <c r="Z24" s="51"/>
      <c r="AA24" s="39"/>
      <c r="AB24" s="51"/>
      <c r="AC24" s="39"/>
      <c r="AD24" s="11"/>
      <c r="AE24" s="39"/>
      <c r="AF24" s="12">
        <v>1</v>
      </c>
      <c r="AG24" s="39"/>
      <c r="AH24" s="11"/>
      <c r="AI24" s="39"/>
      <c r="AJ24" s="51"/>
      <c r="AK24" s="39"/>
      <c r="AL24" s="51"/>
      <c r="AM24" s="39"/>
      <c r="AN24" s="51"/>
      <c r="AO24" s="39"/>
      <c r="AP24" s="51"/>
      <c r="AQ24" s="39"/>
      <c r="AR24" s="51"/>
      <c r="AS24" s="39"/>
      <c r="AT24" s="51"/>
      <c r="AU24" s="39"/>
      <c r="AV24" s="51"/>
      <c r="AW24" s="41"/>
      <c r="AX24" s="11"/>
      <c r="AY24" s="39"/>
      <c r="AZ24" s="51"/>
      <c r="BA24" s="39"/>
      <c r="BB24" s="39"/>
      <c r="BC24" s="33"/>
      <c r="BD24" s="33"/>
      <c r="BE24" s="39"/>
      <c r="BF24" s="39"/>
      <c r="BG24" s="51"/>
      <c r="BH24" s="51"/>
      <c r="BI24" s="39"/>
      <c r="BJ24" s="39"/>
      <c r="BK24" s="35"/>
      <c r="BL24" s="35"/>
      <c r="BM24" s="39"/>
      <c r="BN24" s="39"/>
      <c r="BO24" s="35"/>
      <c r="BP24" s="35"/>
      <c r="BQ24" s="39"/>
      <c r="BR24" s="39"/>
      <c r="BS24" s="54"/>
      <c r="BT24" s="54"/>
      <c r="BU24" s="39"/>
      <c r="BV24" s="39"/>
      <c r="BW24" s="44"/>
      <c r="BX24" s="44"/>
      <c r="BY24" s="39"/>
      <c r="BZ24" s="39"/>
      <c r="CA24" s="11"/>
      <c r="CB24" s="11"/>
      <c r="CC24" s="39"/>
      <c r="CD24" s="39"/>
      <c r="CE24" s="35"/>
      <c r="CF24" s="35"/>
      <c r="CG24" s="39"/>
      <c r="CH24" s="39"/>
      <c r="CI24" s="36"/>
      <c r="CJ24" s="36"/>
      <c r="CK24" s="51"/>
      <c r="CL24" s="51"/>
      <c r="CM24" s="39"/>
      <c r="CN24" s="39"/>
      <c r="CO24" s="51"/>
      <c r="CP24" s="51"/>
      <c r="CQ24" s="39"/>
      <c r="CR24" s="39"/>
      <c r="CS24" s="51"/>
      <c r="CT24" s="51"/>
      <c r="CU24" s="39"/>
      <c r="CV24" s="39"/>
      <c r="CW24" s="51"/>
      <c r="CX24" s="51"/>
      <c r="CY24" s="39"/>
      <c r="CZ24" s="39"/>
      <c r="DA24" s="35"/>
      <c r="DB24" s="35"/>
      <c r="DC24" s="39"/>
      <c r="DD24" s="39"/>
      <c r="DE24" s="35"/>
      <c r="DF24" s="35"/>
      <c r="DG24" s="39"/>
      <c r="DH24" s="39"/>
      <c r="DI24" s="35"/>
      <c r="DJ24" s="35"/>
      <c r="DK24" s="39"/>
      <c r="DL24" s="39"/>
      <c r="DM24" s="35"/>
      <c r="DN24" s="35"/>
      <c r="DO24" s="41"/>
      <c r="DP24" s="41"/>
      <c r="DQ24" s="69"/>
      <c r="DR24" s="69"/>
      <c r="DS24" s="39"/>
      <c r="DT24" s="39"/>
    </row>
    <row r="25" spans="1:124" ht="30" customHeight="1">
      <c r="A25" s="6">
        <v>42</v>
      </c>
      <c r="B25" s="99" t="s">
        <v>36</v>
      </c>
      <c r="C25" s="6">
        <v>150630</v>
      </c>
      <c r="D25" s="6" t="s">
        <v>52</v>
      </c>
      <c r="E25" s="25">
        <f>SUM(R25,S25,T25,Q25,P25,O25,N25,M25,L25,K25,CI25,CG25,CE25,CC25,CA25,BY25,BW25,BU25,BS25,BQ25,BO25,BM25,BK25,BI25,BG25,BE25,BC25,BA25,AZ25,AY25,AX25,AW25,AV25,AU25,AT25,AS25,AR25,AQ25,AP25,AO25,AN25,AM25,AL25,AK25,AJ25,AI25,AH25,AG25,AF25,AE25,AD25,AC25,AB25,AA25,Z25,Y25,X25,W25,V25,U25,CK25,CM25,CO25,CQ25,CS25,CU25,CW25,CY25,DA25,DC25,DE25,DG25,DI25,DK25,DM25,DO25,DQ25,DS25,F25,G25,H25,I25,J25)</f>
        <v>1</v>
      </c>
      <c r="F25" s="69"/>
      <c r="G25" s="39"/>
      <c r="H25" s="69"/>
      <c r="I25" s="39"/>
      <c r="J25" s="91"/>
      <c r="K25" s="46">
        <v>1</v>
      </c>
      <c r="L25" s="35"/>
      <c r="M25" s="40"/>
      <c r="N25" s="90"/>
      <c r="O25" s="40"/>
      <c r="P25" s="92"/>
      <c r="Q25" s="39"/>
      <c r="R25" s="35"/>
      <c r="S25" s="39"/>
      <c r="T25" s="35"/>
      <c r="U25" s="39"/>
      <c r="V25" s="90"/>
      <c r="W25" s="39"/>
      <c r="X25" s="51"/>
      <c r="Y25" s="39"/>
      <c r="Z25" s="51"/>
      <c r="AA25" s="39"/>
      <c r="AB25" s="51"/>
      <c r="AC25" s="39"/>
      <c r="AD25" s="11"/>
      <c r="AE25" s="39"/>
      <c r="AF25" s="12"/>
      <c r="AG25" s="39"/>
      <c r="AH25" s="11"/>
      <c r="AI25" s="39"/>
      <c r="AJ25" s="51"/>
      <c r="AK25" s="39"/>
      <c r="AL25" s="51"/>
      <c r="AM25" s="39"/>
      <c r="AN25" s="51"/>
      <c r="AO25" s="39"/>
      <c r="AP25" s="51"/>
      <c r="AQ25" s="39"/>
      <c r="AR25" s="51"/>
      <c r="AS25" s="39"/>
      <c r="AT25" s="51"/>
      <c r="AU25" s="39"/>
      <c r="AV25" s="51"/>
      <c r="AW25" s="41"/>
      <c r="AX25" s="11"/>
      <c r="AY25" s="39"/>
      <c r="AZ25" s="51"/>
      <c r="BA25" s="39"/>
      <c r="BB25" s="39"/>
      <c r="BC25" s="33"/>
      <c r="BD25" s="33"/>
      <c r="BE25" s="39"/>
      <c r="BF25" s="39"/>
      <c r="BG25" s="51"/>
      <c r="BH25" s="51"/>
      <c r="BI25" s="39"/>
      <c r="BJ25" s="39"/>
      <c r="BK25" s="35"/>
      <c r="BL25" s="35"/>
      <c r="BM25" s="39"/>
      <c r="BN25" s="39"/>
      <c r="BO25" s="35"/>
      <c r="BP25" s="35"/>
      <c r="BQ25" s="39"/>
      <c r="BR25" s="39"/>
      <c r="BS25" s="54"/>
      <c r="BT25" s="54"/>
      <c r="BU25" s="39"/>
      <c r="BV25" s="39"/>
      <c r="BW25" s="44"/>
      <c r="BX25" s="44"/>
      <c r="BY25" s="39"/>
      <c r="BZ25" s="39"/>
      <c r="CA25" s="11"/>
      <c r="CB25" s="11"/>
      <c r="CC25" s="39"/>
      <c r="CD25" s="39"/>
      <c r="CE25" s="35"/>
      <c r="CF25" s="35"/>
      <c r="CG25" s="39"/>
      <c r="CH25" s="39"/>
      <c r="CI25" s="36"/>
      <c r="CJ25" s="36"/>
      <c r="CK25" s="51"/>
      <c r="CL25" s="51"/>
      <c r="CM25" s="39"/>
      <c r="CN25" s="39"/>
      <c r="CO25" s="51"/>
      <c r="CP25" s="51"/>
      <c r="CQ25" s="39"/>
      <c r="CR25" s="39"/>
      <c r="CS25" s="51"/>
      <c r="CT25" s="51"/>
      <c r="CU25" s="39"/>
      <c r="CV25" s="39"/>
      <c r="CW25" s="51"/>
      <c r="CX25" s="51"/>
      <c r="CY25" s="39"/>
      <c r="CZ25" s="39"/>
      <c r="DA25" s="35"/>
      <c r="DB25" s="35"/>
      <c r="DC25" s="39"/>
      <c r="DD25" s="39"/>
      <c r="DE25" s="35"/>
      <c r="DF25" s="35"/>
      <c r="DG25" s="39"/>
      <c r="DH25" s="39"/>
      <c r="DI25" s="35"/>
      <c r="DJ25" s="35"/>
      <c r="DK25" s="39"/>
      <c r="DL25" s="39"/>
      <c r="DM25" s="35"/>
      <c r="DN25" s="35"/>
      <c r="DO25" s="41"/>
      <c r="DP25" s="41"/>
      <c r="DQ25" s="69"/>
      <c r="DR25" s="69"/>
      <c r="DS25" s="39"/>
      <c r="DT25" s="39"/>
    </row>
    <row r="26" spans="1:124" ht="30" customHeight="1">
      <c r="A26" s="6">
        <v>44</v>
      </c>
      <c r="B26" s="99" t="s">
        <v>96</v>
      </c>
      <c r="C26" s="6">
        <v>150700</v>
      </c>
      <c r="D26" s="6" t="s">
        <v>52</v>
      </c>
      <c r="E26" s="25">
        <f>SUM(R26,S26,T26,Q26,P26,O26,N26,M26,L26,K26,CI26,CG26,CE26,CC26,CA26,BY26,BW26,BU26,BS26,BQ26,BO26,BM26,BK26,BI26,BG26,BE26,BC26,BA26,AZ26,AY26,AX26,AW26,AV26,AU26,AT26,AS26,AR26,AQ26,AP26,AO26,AN26,AM26,AL26,AK26,AJ26,AI26,AH26,AG26,AF26,AE26,AD26,AC26,AB26,AA26,Z26,Y26,X26,W26,V26,U26,CK26,CM26,CO26,CQ26,CS26,CU26,CW26,CY26,DA26,DC26,DE26,DG26,DI26,DK26,DM26,DO26,DQ26,DS26,F26,G26,H26,I26,J26)</f>
        <v>3</v>
      </c>
      <c r="F26" s="69"/>
      <c r="G26" s="39"/>
      <c r="H26" s="69"/>
      <c r="I26" s="39"/>
      <c r="J26" s="91"/>
      <c r="K26" s="46">
        <v>1</v>
      </c>
      <c r="L26" s="35"/>
      <c r="M26" s="39"/>
      <c r="N26" s="90"/>
      <c r="O26" s="39"/>
      <c r="P26" s="92"/>
      <c r="Q26" s="39"/>
      <c r="R26" s="35"/>
      <c r="S26" s="39">
        <v>1</v>
      </c>
      <c r="T26" s="35">
        <v>1</v>
      </c>
      <c r="U26" s="39"/>
      <c r="V26" s="90"/>
      <c r="W26" s="39"/>
      <c r="X26" s="51"/>
      <c r="Y26" s="39"/>
      <c r="Z26" s="51"/>
      <c r="AA26" s="39"/>
      <c r="AB26" s="51"/>
      <c r="AC26" s="39"/>
      <c r="AD26" s="11"/>
      <c r="AE26" s="39"/>
      <c r="AF26" s="12"/>
      <c r="AG26" s="39"/>
      <c r="AH26" s="11"/>
      <c r="AI26" s="39"/>
      <c r="AJ26" s="51"/>
      <c r="AK26" s="39"/>
      <c r="AL26" s="51"/>
      <c r="AM26" s="39"/>
      <c r="AN26" s="51"/>
      <c r="AO26" s="39"/>
      <c r="AP26" s="51"/>
      <c r="AQ26" s="39"/>
      <c r="AR26" s="51"/>
      <c r="AS26" s="39"/>
      <c r="AT26" s="51"/>
      <c r="AU26" s="39"/>
      <c r="AV26" s="51"/>
      <c r="AW26" s="41"/>
      <c r="AX26" s="11"/>
      <c r="AY26" s="39"/>
      <c r="AZ26" s="51"/>
      <c r="BA26" s="39"/>
      <c r="BB26" s="39"/>
      <c r="BC26" s="33"/>
      <c r="BD26" s="33"/>
      <c r="BE26" s="39"/>
      <c r="BF26" s="39"/>
      <c r="BG26" s="51"/>
      <c r="BH26" s="51"/>
      <c r="BI26" s="39"/>
      <c r="BJ26" s="39"/>
      <c r="BK26" s="35"/>
      <c r="BL26" s="35"/>
      <c r="BM26" s="39"/>
      <c r="BN26" s="39"/>
      <c r="BO26" s="35"/>
      <c r="BP26" s="35"/>
      <c r="BQ26" s="39"/>
      <c r="BR26" s="39"/>
      <c r="BS26" s="54"/>
      <c r="BT26" s="54"/>
      <c r="BU26" s="39"/>
      <c r="BV26" s="39"/>
      <c r="BW26" s="44"/>
      <c r="BX26" s="44"/>
      <c r="BY26" s="39"/>
      <c r="BZ26" s="39"/>
      <c r="CA26" s="11"/>
      <c r="CB26" s="11"/>
      <c r="CC26" s="39"/>
      <c r="CD26" s="39"/>
      <c r="CE26" s="35"/>
      <c r="CF26" s="35"/>
      <c r="CG26" s="39"/>
      <c r="CH26" s="39"/>
      <c r="CI26" s="36"/>
      <c r="CJ26" s="36"/>
      <c r="CK26" s="51"/>
      <c r="CL26" s="51"/>
      <c r="CM26" s="39"/>
      <c r="CN26" s="39"/>
      <c r="CO26" s="51"/>
      <c r="CP26" s="51"/>
      <c r="CQ26" s="39"/>
      <c r="CR26" s="39"/>
      <c r="CS26" s="51"/>
      <c r="CT26" s="51"/>
      <c r="CU26" s="39"/>
      <c r="CV26" s="39"/>
      <c r="CW26" s="51"/>
      <c r="CX26" s="51"/>
      <c r="CY26" s="39"/>
      <c r="CZ26" s="39"/>
      <c r="DA26" s="35"/>
      <c r="DB26" s="35"/>
      <c r="DC26" s="39"/>
      <c r="DD26" s="39"/>
      <c r="DE26" s="35"/>
      <c r="DF26" s="35"/>
      <c r="DG26" s="39"/>
      <c r="DH26" s="39"/>
      <c r="DI26" s="35"/>
      <c r="DJ26" s="35"/>
      <c r="DK26" s="39"/>
      <c r="DL26" s="39"/>
      <c r="DM26" s="35"/>
      <c r="DN26" s="35"/>
      <c r="DO26" s="41"/>
      <c r="DP26" s="41"/>
      <c r="DQ26" s="69"/>
      <c r="DR26" s="69"/>
      <c r="DS26" s="39"/>
      <c r="DT26" s="39"/>
    </row>
    <row r="27" spans="1:124" ht="30" customHeight="1">
      <c r="A27" s="6">
        <v>45</v>
      </c>
      <c r="B27" s="99" t="s">
        <v>37</v>
      </c>
      <c r="C27" s="6">
        <v>150710</v>
      </c>
      <c r="D27" s="6" t="s">
        <v>52</v>
      </c>
      <c r="E27" s="25">
        <f>SUM(R27,S27,T27,Q27,P27,O27,N27,M27,L27,K27,CI27,CG27,CE27,CC27,CA27,BY27,BW27,BU27,BS27,BQ27,BO27,BM27,BK27,BI27,BG27,BE27,BC27,BA27,AZ27,AY27,AX27,AW27,AV27,AU27,AT27,AS27,AR27,AQ27,AP27,AO27,AN27,AM27,AL27,AK27,AJ27,AI27,AH27,AG27,AF27,AE27,AD27,AC27,AB27,AA27,Z27,Y27,X27,W27,V27,U27,CK27,CM27,CO27,CQ27,CS27,CU27,CW27,CY27,DA27,DC27,DE27,DG27,DI27,DK27,DM27,DO27,DQ27,DS27,F27,G27,H27,I27,J27)</f>
        <v>1</v>
      </c>
      <c r="F27" s="69"/>
      <c r="G27" s="39"/>
      <c r="H27" s="69"/>
      <c r="I27" s="39"/>
      <c r="J27" s="91">
        <v>1</v>
      </c>
      <c r="K27" s="46"/>
      <c r="L27" s="35"/>
      <c r="M27" s="39"/>
      <c r="N27" s="90"/>
      <c r="O27" s="39"/>
      <c r="P27" s="92"/>
      <c r="Q27" s="39"/>
      <c r="R27" s="35"/>
      <c r="S27" s="39"/>
      <c r="T27" s="35"/>
      <c r="U27" s="39"/>
      <c r="V27" s="90"/>
      <c r="W27" s="39"/>
      <c r="X27" s="51"/>
      <c r="Y27" s="39"/>
      <c r="Z27" s="51"/>
      <c r="AA27" s="39"/>
      <c r="AB27" s="51"/>
      <c r="AC27" s="39"/>
      <c r="AD27" s="11"/>
      <c r="AE27" s="39"/>
      <c r="AF27" s="12"/>
      <c r="AG27" s="39"/>
      <c r="AH27" s="11"/>
      <c r="AI27" s="39"/>
      <c r="AJ27" s="51"/>
      <c r="AK27" s="39"/>
      <c r="AL27" s="51"/>
      <c r="AM27" s="39"/>
      <c r="AN27" s="51"/>
      <c r="AO27" s="39"/>
      <c r="AP27" s="51"/>
      <c r="AQ27" s="39"/>
      <c r="AR27" s="51"/>
      <c r="AS27" s="39"/>
      <c r="AT27" s="51"/>
      <c r="AU27" s="39"/>
      <c r="AV27" s="51"/>
      <c r="AW27" s="41"/>
      <c r="AX27" s="11"/>
      <c r="AY27" s="39"/>
      <c r="AZ27" s="51"/>
      <c r="BA27" s="39"/>
      <c r="BB27" s="39"/>
      <c r="BC27" s="33"/>
      <c r="BD27" s="33"/>
      <c r="BE27" s="39"/>
      <c r="BF27" s="39"/>
      <c r="BG27" s="51"/>
      <c r="BH27" s="51"/>
      <c r="BI27" s="39"/>
      <c r="BJ27" s="39"/>
      <c r="BK27" s="35"/>
      <c r="BL27" s="35"/>
      <c r="BM27" s="39"/>
      <c r="BN27" s="39"/>
      <c r="BO27" s="35"/>
      <c r="BP27" s="35"/>
      <c r="BQ27" s="39"/>
      <c r="BR27" s="39"/>
      <c r="BS27" s="54"/>
      <c r="BT27" s="54"/>
      <c r="BU27" s="39"/>
      <c r="BV27" s="39"/>
      <c r="BW27" s="44"/>
      <c r="BX27" s="44"/>
      <c r="BY27" s="39"/>
      <c r="BZ27" s="39"/>
      <c r="CA27" s="11"/>
      <c r="CB27" s="11"/>
      <c r="CC27" s="39"/>
      <c r="CD27" s="39"/>
      <c r="CE27" s="35"/>
      <c r="CF27" s="35"/>
      <c r="CG27" s="39"/>
      <c r="CH27" s="39"/>
      <c r="CI27" s="36"/>
      <c r="CJ27" s="36"/>
      <c r="CK27" s="51"/>
      <c r="CL27" s="51"/>
      <c r="CM27" s="39"/>
      <c r="CN27" s="39"/>
      <c r="CO27" s="51"/>
      <c r="CP27" s="51"/>
      <c r="CQ27" s="39"/>
      <c r="CR27" s="39"/>
      <c r="CS27" s="51"/>
      <c r="CT27" s="51"/>
      <c r="CU27" s="39"/>
      <c r="CV27" s="39"/>
      <c r="CW27" s="51"/>
      <c r="CX27" s="51"/>
      <c r="CY27" s="39"/>
      <c r="CZ27" s="39"/>
      <c r="DA27" s="35"/>
      <c r="DB27" s="35"/>
      <c r="DC27" s="39"/>
      <c r="DD27" s="39"/>
      <c r="DE27" s="35"/>
      <c r="DF27" s="35"/>
      <c r="DG27" s="39"/>
      <c r="DH27" s="39"/>
      <c r="DI27" s="35"/>
      <c r="DJ27" s="35"/>
      <c r="DK27" s="39"/>
      <c r="DL27" s="39"/>
      <c r="DM27" s="35"/>
      <c r="DN27" s="35"/>
      <c r="DO27" s="41"/>
      <c r="DP27" s="41"/>
      <c r="DQ27" s="69"/>
      <c r="DR27" s="69"/>
      <c r="DS27" s="39"/>
      <c r="DT27" s="39"/>
    </row>
    <row r="28" spans="1:124" ht="30" customHeight="1">
      <c r="A28" s="6">
        <v>49</v>
      </c>
      <c r="B28" s="99" t="s">
        <v>38</v>
      </c>
      <c r="C28" s="6">
        <v>150910</v>
      </c>
      <c r="D28" s="6" t="s">
        <v>52</v>
      </c>
      <c r="E28" s="25">
        <f>SUM(R28,S28,T28,Q28,P28,O28,N28,M28,L28,K28,CI28,CG28,CE28,CC28,CA28,BY28,BW28,BU28,BS28,BQ28,BO28,BM28,BK28,BI28,BG28,BE28,BC28,BA28,AZ28,AY28,AX28,AW28,AV28,AU28,AT28,AS28,AR28,AQ28,AP28,AO28,AN28,AM28,AL28,AK28,AJ28,AI28,AH28,AG28,AF28,AE28,AD28,AC28,AB28,AA28,Z28,Y28,X28,W28,V28,U28,CK28,CM28,CO28,CQ28,CS28,CU28,CW28,CY28,DA28,DC28,DE28,DG28,DI28,DK28,DM28,DO28,DQ28,DS28,F28,G28,H28,I28,J28)</f>
        <v>3</v>
      </c>
      <c r="F28" s="69"/>
      <c r="G28" s="39"/>
      <c r="H28" s="69">
        <v>1</v>
      </c>
      <c r="I28" s="39"/>
      <c r="J28" s="91"/>
      <c r="K28" s="46"/>
      <c r="L28" s="35"/>
      <c r="M28" s="39"/>
      <c r="N28" s="90"/>
      <c r="O28" s="39"/>
      <c r="P28" s="92"/>
      <c r="Q28" s="39"/>
      <c r="R28" s="35"/>
      <c r="S28" s="39"/>
      <c r="T28" s="35"/>
      <c r="U28" s="39"/>
      <c r="V28" s="90"/>
      <c r="W28" s="39"/>
      <c r="X28" s="51"/>
      <c r="Y28" s="39"/>
      <c r="Z28" s="51"/>
      <c r="AA28" s="39"/>
      <c r="AB28" s="51"/>
      <c r="AC28" s="39"/>
      <c r="AD28" s="11"/>
      <c r="AE28" s="39"/>
      <c r="AF28" s="12"/>
      <c r="AG28" s="39"/>
      <c r="AH28" s="11"/>
      <c r="AI28" s="39"/>
      <c r="AJ28" s="51"/>
      <c r="AK28" s="39"/>
      <c r="AL28" s="51"/>
      <c r="AM28" s="39"/>
      <c r="AN28" s="51"/>
      <c r="AO28" s="39"/>
      <c r="AP28" s="51"/>
      <c r="AQ28" s="39"/>
      <c r="AR28" s="51"/>
      <c r="AS28" s="39"/>
      <c r="AT28" s="51"/>
      <c r="AU28" s="39"/>
      <c r="AV28" s="51">
        <v>1</v>
      </c>
      <c r="AW28" s="41">
        <v>1</v>
      </c>
      <c r="AX28" s="11"/>
      <c r="AY28" s="39"/>
      <c r="AZ28" s="51"/>
      <c r="BA28" s="39"/>
      <c r="BB28" s="39"/>
      <c r="BC28" s="33"/>
      <c r="BD28" s="33"/>
      <c r="BE28" s="39"/>
      <c r="BF28" s="39"/>
      <c r="BG28" s="51"/>
      <c r="BH28" s="51"/>
      <c r="BI28" s="39"/>
      <c r="BJ28" s="39"/>
      <c r="BK28" s="35"/>
      <c r="BL28" s="35"/>
      <c r="BM28" s="39"/>
      <c r="BN28" s="39"/>
      <c r="BO28" s="35"/>
      <c r="BP28" s="35"/>
      <c r="BQ28" s="39"/>
      <c r="BR28" s="39"/>
      <c r="BS28" s="54"/>
      <c r="BT28" s="54"/>
      <c r="BU28" s="39"/>
      <c r="BV28" s="39"/>
      <c r="BW28" s="44"/>
      <c r="BX28" s="44"/>
      <c r="BY28" s="39"/>
      <c r="BZ28" s="39"/>
      <c r="CA28" s="11"/>
      <c r="CB28" s="11"/>
      <c r="CC28" s="39"/>
      <c r="CD28" s="39"/>
      <c r="CE28" s="35"/>
      <c r="CF28" s="35"/>
      <c r="CG28" s="39"/>
      <c r="CH28" s="39"/>
      <c r="CI28" s="36"/>
      <c r="CJ28" s="36"/>
      <c r="CK28" s="51"/>
      <c r="CL28" s="51"/>
      <c r="CM28" s="39"/>
      <c r="CN28" s="39"/>
      <c r="CO28" s="51"/>
      <c r="CP28" s="51"/>
      <c r="CQ28" s="39"/>
      <c r="CR28" s="39"/>
      <c r="CS28" s="51"/>
      <c r="CT28" s="51"/>
      <c r="CU28" s="39"/>
      <c r="CV28" s="39"/>
      <c r="CW28" s="51"/>
      <c r="CX28" s="51"/>
      <c r="CY28" s="39"/>
      <c r="CZ28" s="39"/>
      <c r="DA28" s="35"/>
      <c r="DB28" s="35"/>
      <c r="DC28" s="39"/>
      <c r="DD28" s="39"/>
      <c r="DE28" s="35"/>
      <c r="DF28" s="35"/>
      <c r="DG28" s="39"/>
      <c r="DH28" s="39"/>
      <c r="DI28" s="35"/>
      <c r="DJ28" s="35"/>
      <c r="DK28" s="39"/>
      <c r="DL28" s="39"/>
      <c r="DM28" s="35"/>
      <c r="DN28" s="35"/>
      <c r="DO28" s="41"/>
      <c r="DP28" s="41"/>
      <c r="DQ28" s="69"/>
      <c r="DR28" s="69"/>
      <c r="DS28" s="39"/>
      <c r="DT28" s="39"/>
    </row>
    <row r="29" spans="1:124" ht="30" customHeight="1">
      <c r="A29" s="6">
        <v>50</v>
      </c>
      <c r="B29" s="99" t="s">
        <v>39</v>
      </c>
      <c r="C29" s="6">
        <v>150920</v>
      </c>
      <c r="D29" s="6" t="s">
        <v>52</v>
      </c>
      <c r="E29" s="25">
        <f>SUM(R29,S29,T29,Q29,P29,O29,N29,M29,L29,K29,CI29,CG29,CE29,CC29,CA29,BY29,BW29,BU29,BS29,BQ29,BO29,BM29,BK29,BI29,BG29,BE29,BC29,BA29,AZ29,AY29,AX29,AW29,AV29,AU29,AT29,AS29,AR29,AQ29,AP29,AO29,AN29,AM29,AL29,AK29,AJ29,AI29,AH29,AG29,AF29,AE29,AD29,AC29,AB29,AA29,Z29,Y29,X29,W29,V29,U29,CK29,CM29,CO29,CQ29,CS29,CU29,CW29,CY29,DA29,DC29,DE29,DG29,DI29,DK29,DM29,DO29,DQ29,DS29,F29,G29,H29,I29,J29)</f>
        <v>11</v>
      </c>
      <c r="F29" s="69"/>
      <c r="G29" s="39"/>
      <c r="H29" s="69"/>
      <c r="I29" s="39">
        <v>1</v>
      </c>
      <c r="J29" s="91"/>
      <c r="K29" s="46"/>
      <c r="L29" s="10"/>
      <c r="M29" s="39">
        <v>1</v>
      </c>
      <c r="N29" s="90"/>
      <c r="O29" s="40"/>
      <c r="P29" s="92"/>
      <c r="Q29" s="39">
        <v>1</v>
      </c>
      <c r="R29" s="35">
        <v>1</v>
      </c>
      <c r="S29" s="39"/>
      <c r="T29" s="10"/>
      <c r="U29" s="39"/>
      <c r="V29" s="90"/>
      <c r="W29" s="39"/>
      <c r="X29" s="51">
        <v>1</v>
      </c>
      <c r="Y29" s="39"/>
      <c r="Z29" s="51"/>
      <c r="AA29" s="39"/>
      <c r="AB29" s="51"/>
      <c r="AC29" s="39"/>
      <c r="AD29" s="11"/>
      <c r="AE29" s="39"/>
      <c r="AF29" s="12"/>
      <c r="AG29" s="39"/>
      <c r="AH29" s="11"/>
      <c r="AI29" s="39"/>
      <c r="AJ29" s="51"/>
      <c r="AK29" s="39"/>
      <c r="AL29" s="51"/>
      <c r="AM29" s="39">
        <v>3</v>
      </c>
      <c r="AN29" s="51"/>
      <c r="AO29" s="39"/>
      <c r="AP29" s="51"/>
      <c r="AQ29" s="39"/>
      <c r="AR29" s="51">
        <v>1</v>
      </c>
      <c r="AS29" s="39">
        <v>1</v>
      </c>
      <c r="AT29" s="51"/>
      <c r="AU29" s="39">
        <v>1</v>
      </c>
      <c r="AV29" s="51"/>
      <c r="AW29" s="41"/>
      <c r="AX29" s="11"/>
      <c r="AY29" s="39"/>
      <c r="AZ29" s="51"/>
      <c r="BA29" s="39"/>
      <c r="BB29" s="39"/>
      <c r="BC29" s="33"/>
      <c r="BD29" s="33"/>
      <c r="BE29" s="39"/>
      <c r="BF29" s="39"/>
      <c r="BG29" s="51"/>
      <c r="BH29" s="51"/>
      <c r="BI29" s="39"/>
      <c r="BJ29" s="39"/>
      <c r="BK29" s="35"/>
      <c r="BL29" s="35"/>
      <c r="BM29" s="39"/>
      <c r="BN29" s="39"/>
      <c r="BO29" s="35"/>
      <c r="BP29" s="35"/>
      <c r="BQ29" s="39"/>
      <c r="BR29" s="39"/>
      <c r="BS29" s="54"/>
      <c r="BT29" s="54"/>
      <c r="BU29" s="39"/>
      <c r="BV29" s="39"/>
      <c r="BW29" s="44"/>
      <c r="BX29" s="44"/>
      <c r="BY29" s="39"/>
      <c r="BZ29" s="39"/>
      <c r="CA29" s="11"/>
      <c r="CB29" s="11"/>
      <c r="CC29" s="39"/>
      <c r="CD29" s="39"/>
      <c r="CE29" s="35"/>
      <c r="CF29" s="35"/>
      <c r="CG29" s="39"/>
      <c r="CH29" s="39"/>
      <c r="CI29" s="37"/>
      <c r="CJ29" s="37"/>
      <c r="CK29" s="51"/>
      <c r="CL29" s="51"/>
      <c r="CM29" s="39"/>
      <c r="CN29" s="39"/>
      <c r="CO29" s="51"/>
      <c r="CP29" s="51"/>
      <c r="CQ29" s="39"/>
      <c r="CR29" s="39"/>
      <c r="CS29" s="51"/>
      <c r="CT29" s="51"/>
      <c r="CU29" s="39"/>
      <c r="CV29" s="39"/>
      <c r="CW29" s="51"/>
      <c r="CX29" s="51"/>
      <c r="CY29" s="39"/>
      <c r="CZ29" s="39"/>
      <c r="DA29" s="35"/>
      <c r="DB29" s="35"/>
      <c r="DC29" s="39"/>
      <c r="DD29" s="39"/>
      <c r="DE29" s="35"/>
      <c r="DF29" s="35"/>
      <c r="DG29" s="39"/>
      <c r="DH29" s="39"/>
      <c r="DI29" s="35"/>
      <c r="DJ29" s="35"/>
      <c r="DK29" s="39"/>
      <c r="DL29" s="39"/>
      <c r="DM29" s="35"/>
      <c r="DN29" s="35"/>
      <c r="DO29" s="41"/>
      <c r="DP29" s="41"/>
      <c r="DQ29" s="69"/>
      <c r="DR29" s="69"/>
      <c r="DS29" s="39"/>
      <c r="DT29" s="39"/>
    </row>
    <row r="30" spans="1:124" ht="30" customHeight="1">
      <c r="A30" s="6">
        <v>51</v>
      </c>
      <c r="B30" s="99" t="s">
        <v>40</v>
      </c>
      <c r="C30" s="6">
        <v>150930</v>
      </c>
      <c r="D30" s="6" t="s">
        <v>52</v>
      </c>
      <c r="E30" s="25">
        <f>SUM(R30,S30,T30,Q30,P30,O30,N30,M30,L30,K30,CI30,CG30,CE30,CC30,CA30,BY30,BW30,BU30,BS30,BQ30,BO30,BM30,BK30,BI30,BG30,BE30,BC30,BA30,AZ30,AY30,AX30,AW30,AV30,AU30,AT30,AS30,AR30,AQ30,AP30,AO30,AN30,AM30,AL30,AK30,AJ30,AI30,AH30,AG30,AF30,AE30,AD30,AC30,AB30,AA30,Z30,Y30,X30,W30,V30,U30,CK30,CM30,CO30,CQ30,CS30,CU30,CW30,CY30,DA30,DC30,DE30,DG30,DI30,DK30,DM30,DO30,DQ30,DS30,F30,G30,H30,I30,J30)</f>
        <v>3</v>
      </c>
      <c r="F30" s="69"/>
      <c r="G30" s="39"/>
      <c r="H30" s="69"/>
      <c r="I30" s="39"/>
      <c r="J30" s="91">
        <v>1</v>
      </c>
      <c r="K30" s="46"/>
      <c r="L30" s="35"/>
      <c r="M30" s="39"/>
      <c r="N30" s="90"/>
      <c r="O30" s="39"/>
      <c r="P30" s="92"/>
      <c r="Q30" s="39"/>
      <c r="R30" s="35"/>
      <c r="S30" s="39"/>
      <c r="T30" s="35"/>
      <c r="U30" s="39"/>
      <c r="V30" s="90"/>
      <c r="W30" s="39"/>
      <c r="X30" s="51">
        <v>2</v>
      </c>
      <c r="Y30" s="39"/>
      <c r="Z30" s="51"/>
      <c r="AA30" s="39"/>
      <c r="AB30" s="51"/>
      <c r="AC30" s="39"/>
      <c r="AD30" s="11"/>
      <c r="AE30" s="39"/>
      <c r="AF30" s="12"/>
      <c r="AG30" s="39"/>
      <c r="AH30" s="11"/>
      <c r="AI30" s="39"/>
      <c r="AJ30" s="51"/>
      <c r="AK30" s="39"/>
      <c r="AL30" s="51"/>
      <c r="AM30" s="39"/>
      <c r="AN30" s="51"/>
      <c r="AO30" s="39"/>
      <c r="AP30" s="51"/>
      <c r="AQ30" s="39"/>
      <c r="AR30" s="51"/>
      <c r="AS30" s="39"/>
      <c r="AT30" s="51"/>
      <c r="AU30" s="39"/>
      <c r="AV30" s="51"/>
      <c r="AW30" s="41"/>
      <c r="AX30" s="11"/>
      <c r="AY30" s="39"/>
      <c r="AZ30" s="51"/>
      <c r="BA30" s="39"/>
      <c r="BB30" s="39"/>
      <c r="BC30" s="33"/>
      <c r="BD30" s="33"/>
      <c r="BE30" s="39"/>
      <c r="BF30" s="39"/>
      <c r="BG30" s="51"/>
      <c r="BH30" s="51"/>
      <c r="BI30" s="39"/>
      <c r="BJ30" s="39"/>
      <c r="BK30" s="35"/>
      <c r="BL30" s="35"/>
      <c r="BM30" s="39"/>
      <c r="BN30" s="39"/>
      <c r="BO30" s="35"/>
      <c r="BP30" s="35"/>
      <c r="BQ30" s="39"/>
      <c r="BR30" s="39"/>
      <c r="BS30" s="54"/>
      <c r="BT30" s="54"/>
      <c r="BU30" s="39"/>
      <c r="BV30" s="39"/>
      <c r="BW30" s="44"/>
      <c r="BX30" s="44"/>
      <c r="BY30" s="39"/>
      <c r="BZ30" s="39"/>
      <c r="CA30" s="11"/>
      <c r="CB30" s="11"/>
      <c r="CC30" s="39"/>
      <c r="CD30" s="39"/>
      <c r="CE30" s="35"/>
      <c r="CF30" s="35"/>
      <c r="CG30" s="39"/>
      <c r="CH30" s="39"/>
      <c r="CI30" s="36"/>
      <c r="CJ30" s="36"/>
      <c r="CK30" s="51"/>
      <c r="CL30" s="51"/>
      <c r="CM30" s="39"/>
      <c r="CN30" s="39"/>
      <c r="CO30" s="51"/>
      <c r="CP30" s="51"/>
      <c r="CQ30" s="39"/>
      <c r="CR30" s="39"/>
      <c r="CS30" s="51"/>
      <c r="CT30" s="51"/>
      <c r="CU30" s="39"/>
      <c r="CV30" s="39"/>
      <c r="CW30" s="51"/>
      <c r="CX30" s="51"/>
      <c r="CY30" s="39"/>
      <c r="CZ30" s="39"/>
      <c r="DA30" s="35"/>
      <c r="DB30" s="35"/>
      <c r="DC30" s="39"/>
      <c r="DD30" s="39"/>
      <c r="DE30" s="35"/>
      <c r="DF30" s="35"/>
      <c r="DG30" s="39"/>
      <c r="DH30" s="39"/>
      <c r="DI30" s="35"/>
      <c r="DJ30" s="35"/>
      <c r="DK30" s="39"/>
      <c r="DL30" s="39"/>
      <c r="DM30" s="35"/>
      <c r="DN30" s="35"/>
      <c r="DO30" s="41"/>
      <c r="DP30" s="41"/>
      <c r="DQ30" s="69"/>
      <c r="DR30" s="69"/>
      <c r="DS30" s="39"/>
      <c r="DT30" s="39"/>
    </row>
    <row r="31" spans="1:124" ht="30" customHeight="1">
      <c r="A31" s="6">
        <v>52</v>
      </c>
      <c r="B31" s="99" t="s">
        <v>41</v>
      </c>
      <c r="C31" s="6">
        <v>150940</v>
      </c>
      <c r="D31" s="6" t="s">
        <v>52</v>
      </c>
      <c r="E31" s="25">
        <f>SUM(R31,S31,T31,Q31,P31,O31,N31,M31,L31,K31,CI31,CG31,CE31,CC31,CA31,BY31,BW31,BU31,BS31,BQ31,BO31,BM31,BK31,BI31,BG31,BE31,BC31,BA31,AZ31,AY31,AX31,AW31,AV31,AU31,AT31,AS31,AR31,AQ31,AP31,AO31,AN31,AM31,AL31,AK31,AJ31,AI31,AH31,AG31,AF31,AE31,AD31,AC31,AB31,AA31,Z31,Y31,X31,W31,V31,U31,CK31,CM31,CO31,CQ31,CS31,CU31,CW31,CY31,DA31,DC31,DE31,DG31,DI31,DK31,DM31,DO31,DQ31,DS31,F31,G31,H31,I31,J31)</f>
        <v>1</v>
      </c>
      <c r="F31" s="69"/>
      <c r="G31" s="39"/>
      <c r="H31" s="69"/>
      <c r="I31" s="39"/>
      <c r="J31" s="91"/>
      <c r="K31" s="46"/>
      <c r="L31" s="35"/>
      <c r="M31" s="39"/>
      <c r="N31" s="90"/>
      <c r="O31" s="39"/>
      <c r="P31" s="92"/>
      <c r="Q31" s="39"/>
      <c r="R31" s="35"/>
      <c r="S31" s="39"/>
      <c r="T31" s="35"/>
      <c r="U31" s="39"/>
      <c r="V31" s="90"/>
      <c r="W31" s="39"/>
      <c r="X31" s="51">
        <v>1</v>
      </c>
      <c r="Y31" s="39"/>
      <c r="Z31" s="51"/>
      <c r="AA31" s="39"/>
      <c r="AB31" s="51"/>
      <c r="AC31" s="39"/>
      <c r="AD31" s="11"/>
      <c r="AE31" s="39"/>
      <c r="AF31" s="12"/>
      <c r="AG31" s="39"/>
      <c r="AH31" s="11"/>
      <c r="AI31" s="39"/>
      <c r="AJ31" s="51"/>
      <c r="AK31" s="39"/>
      <c r="AL31" s="51"/>
      <c r="AM31" s="39"/>
      <c r="AN31" s="51"/>
      <c r="AO31" s="39"/>
      <c r="AP31" s="51"/>
      <c r="AQ31" s="39"/>
      <c r="AR31" s="51"/>
      <c r="AS31" s="39"/>
      <c r="AT31" s="51"/>
      <c r="AU31" s="39"/>
      <c r="AV31" s="51"/>
      <c r="AW31" s="41"/>
      <c r="AX31" s="11"/>
      <c r="AY31" s="39"/>
      <c r="AZ31" s="51"/>
      <c r="BA31" s="39"/>
      <c r="BB31" s="39"/>
      <c r="BC31" s="33"/>
      <c r="BD31" s="33"/>
      <c r="BE31" s="39"/>
      <c r="BF31" s="39"/>
      <c r="BG31" s="51"/>
      <c r="BH31" s="51"/>
      <c r="BI31" s="39"/>
      <c r="BJ31" s="39"/>
      <c r="BK31" s="35"/>
      <c r="BL31" s="35"/>
      <c r="BM31" s="39"/>
      <c r="BN31" s="39"/>
      <c r="BO31" s="35"/>
      <c r="BP31" s="35"/>
      <c r="BQ31" s="39"/>
      <c r="BR31" s="39"/>
      <c r="BS31" s="54"/>
      <c r="BT31" s="54"/>
      <c r="BU31" s="39"/>
      <c r="BV31" s="39"/>
      <c r="BW31" s="44"/>
      <c r="BX31" s="44"/>
      <c r="BY31" s="39"/>
      <c r="BZ31" s="39"/>
      <c r="CA31" s="11"/>
      <c r="CB31" s="11"/>
      <c r="CC31" s="39"/>
      <c r="CD31" s="39"/>
      <c r="CE31" s="35"/>
      <c r="CF31" s="35"/>
      <c r="CG31" s="39"/>
      <c r="CH31" s="39"/>
      <c r="CI31" s="36"/>
      <c r="CJ31" s="36"/>
      <c r="CK31" s="51"/>
      <c r="CL31" s="51"/>
      <c r="CM31" s="39"/>
      <c r="CN31" s="39"/>
      <c r="CO31" s="51"/>
      <c r="CP31" s="51"/>
      <c r="CQ31" s="39"/>
      <c r="CR31" s="39"/>
      <c r="CS31" s="51"/>
      <c r="CT31" s="51"/>
      <c r="CU31" s="39"/>
      <c r="CV31" s="39"/>
      <c r="CW31" s="51"/>
      <c r="CX31" s="51"/>
      <c r="CY31" s="39"/>
      <c r="CZ31" s="39"/>
      <c r="DA31" s="35"/>
      <c r="DB31" s="35"/>
      <c r="DC31" s="39"/>
      <c r="DD31" s="39"/>
      <c r="DE31" s="35"/>
      <c r="DF31" s="35"/>
      <c r="DG31" s="39"/>
      <c r="DH31" s="39"/>
      <c r="DI31" s="35"/>
      <c r="DJ31" s="35"/>
      <c r="DK31" s="39"/>
      <c r="DL31" s="39"/>
      <c r="DM31" s="35"/>
      <c r="DN31" s="35"/>
      <c r="DO31" s="41"/>
      <c r="DP31" s="41"/>
      <c r="DQ31" s="69"/>
      <c r="DR31" s="69"/>
      <c r="DS31" s="39"/>
      <c r="DT31" s="39"/>
    </row>
    <row r="32" spans="1:124" ht="30" customHeight="1">
      <c r="A32" s="6">
        <v>53</v>
      </c>
      <c r="B32" s="99" t="s">
        <v>42</v>
      </c>
      <c r="C32" s="6">
        <v>150950</v>
      </c>
      <c r="D32" s="6" t="s">
        <v>52</v>
      </c>
      <c r="E32" s="25">
        <f>SUM(R32,S32,T32,Q32,P32,O32,N32,M32,L32,K32,CI32,CG32,CE32,CC32,CA32,BY32,BW32,BU32,BS32,BQ32,BO32,BM32,BK32,BI32,BG32,BE32,BC32,BA32,AZ32,AY32,AX32,AW32,AV32,AU32,AT32,AS32,AR32,AQ32,AP32,AO32,AN32,AM32,AL32,AK32,AJ32,AI32,AH32,AG32,AF32,AE32,AD32,AC32,AB32,AA32,Z32,Y32,X32,W32,V32,U32,CK32,CM32,CO32,CQ32,CS32,CU32,CW32,CY32,DA32,DC32,DE32,DG32,DI32,DK32,DM32,DO32,DQ32,DS32,F32,G32,H32,I32,J32)</f>
        <v>11</v>
      </c>
      <c r="F32" s="69">
        <v>2</v>
      </c>
      <c r="G32" s="39"/>
      <c r="H32" s="69"/>
      <c r="I32" s="39"/>
      <c r="J32" s="91"/>
      <c r="K32" s="46"/>
      <c r="L32" s="35"/>
      <c r="M32" s="39"/>
      <c r="N32" s="90"/>
      <c r="O32" s="39"/>
      <c r="P32" s="92"/>
      <c r="Q32" s="39"/>
      <c r="R32" s="35"/>
      <c r="S32" s="39"/>
      <c r="T32" s="35"/>
      <c r="U32" s="39"/>
      <c r="V32" s="90"/>
      <c r="W32" s="39"/>
      <c r="X32" s="51">
        <v>1</v>
      </c>
      <c r="Y32" s="39"/>
      <c r="Z32" s="51"/>
      <c r="AA32" s="39"/>
      <c r="AB32" s="51"/>
      <c r="AC32" s="39"/>
      <c r="AD32" s="11"/>
      <c r="AE32" s="39"/>
      <c r="AF32" s="12"/>
      <c r="AG32" s="39"/>
      <c r="AH32" s="11"/>
      <c r="AI32" s="39"/>
      <c r="AJ32" s="51"/>
      <c r="AK32" s="39"/>
      <c r="AL32" s="51"/>
      <c r="AM32" s="39"/>
      <c r="AN32" s="51">
        <v>1</v>
      </c>
      <c r="AO32" s="39"/>
      <c r="AP32" s="51"/>
      <c r="AQ32" s="39"/>
      <c r="AR32" s="51"/>
      <c r="AS32" s="39"/>
      <c r="AT32" s="51"/>
      <c r="AU32" s="39"/>
      <c r="AV32" s="51"/>
      <c r="AW32" s="41"/>
      <c r="AX32" s="11"/>
      <c r="AY32" s="39"/>
      <c r="AZ32" s="51">
        <v>7</v>
      </c>
      <c r="BA32" s="39"/>
      <c r="BB32" s="39"/>
      <c r="BC32" s="33"/>
      <c r="BD32" s="33"/>
      <c r="BE32" s="39"/>
      <c r="BF32" s="39"/>
      <c r="BG32" s="51"/>
      <c r="BH32" s="51"/>
      <c r="BI32" s="39"/>
      <c r="BJ32" s="39"/>
      <c r="BK32" s="35"/>
      <c r="BL32" s="35"/>
      <c r="BM32" s="39"/>
      <c r="BN32" s="39"/>
      <c r="BO32" s="35"/>
      <c r="BP32" s="35"/>
      <c r="BQ32" s="39"/>
      <c r="BR32" s="39"/>
      <c r="BS32" s="54"/>
      <c r="BT32" s="54"/>
      <c r="BU32" s="39"/>
      <c r="BV32" s="39"/>
      <c r="BW32" s="44"/>
      <c r="BX32" s="44"/>
      <c r="BY32" s="39"/>
      <c r="BZ32" s="39"/>
      <c r="CA32" s="11"/>
      <c r="CB32" s="11"/>
      <c r="CC32" s="39"/>
      <c r="CD32" s="39"/>
      <c r="CE32" s="35"/>
      <c r="CF32" s="35"/>
      <c r="CG32" s="39"/>
      <c r="CH32" s="39"/>
      <c r="CI32" s="36"/>
      <c r="CJ32" s="36"/>
      <c r="CK32" s="51"/>
      <c r="CL32" s="51"/>
      <c r="CM32" s="39"/>
      <c r="CN32" s="39"/>
      <c r="CO32" s="51"/>
      <c r="CP32" s="51"/>
      <c r="CQ32" s="39"/>
      <c r="CR32" s="39"/>
      <c r="CS32" s="51"/>
      <c r="CT32" s="51"/>
      <c r="CU32" s="39"/>
      <c r="CV32" s="39"/>
      <c r="CW32" s="51"/>
      <c r="CX32" s="51"/>
      <c r="CY32" s="39"/>
      <c r="CZ32" s="39"/>
      <c r="DA32" s="35"/>
      <c r="DB32" s="35"/>
      <c r="DC32" s="39"/>
      <c r="DD32" s="39"/>
      <c r="DE32" s="35"/>
      <c r="DF32" s="35"/>
      <c r="DG32" s="39"/>
      <c r="DH32" s="39"/>
      <c r="DI32" s="35"/>
      <c r="DJ32" s="35"/>
      <c r="DK32" s="39"/>
      <c r="DL32" s="39"/>
      <c r="DM32" s="35"/>
      <c r="DN32" s="35"/>
      <c r="DO32" s="41"/>
      <c r="DP32" s="41"/>
      <c r="DQ32" s="69"/>
      <c r="DR32" s="69"/>
      <c r="DS32" s="39"/>
      <c r="DT32" s="39"/>
    </row>
    <row r="33" spans="1:124" ht="30" customHeight="1">
      <c r="A33" s="6">
        <v>56</v>
      </c>
      <c r="B33" s="99" t="s">
        <v>43</v>
      </c>
      <c r="C33" s="6">
        <v>151110</v>
      </c>
      <c r="D33" s="6" t="s">
        <v>52</v>
      </c>
      <c r="E33" s="25">
        <f>SUM(R33,S33,T33,Q33,P33,O33,N33,M33,L33,K33,CI33,CG33,CE33,CC33,CA33,BY33,BW33,BU33,BS33,BQ33,BO33,BM33,BK33,BI33,BG33,BE33,BC33,BA33,AZ33,AY33,AX33,AW33,AV33,AU33,AT33,AS33,AR33,AQ33,AP33,AO33,AN33,AM33,AL33,AK33,AJ33,AI33,AH33,AG33,AF33,AE33,AD33,AC33,AB33,AA33,Z33,Y33,X33,W33,V33,U33,CK33,CM33,CO33,CQ33,CS33,CU33,CW33,CY33,DA33,DC33,DE33,DG33,DI33,DK33,DM33,DO33,DQ33,DS33,F33,G33,H33,I33,J33)</f>
        <v>3</v>
      </c>
      <c r="F33" s="69"/>
      <c r="G33" s="39"/>
      <c r="H33" s="69"/>
      <c r="I33" s="39"/>
      <c r="J33" s="91"/>
      <c r="K33" s="46"/>
      <c r="L33" s="35"/>
      <c r="M33" s="39"/>
      <c r="N33" s="90"/>
      <c r="O33" s="40"/>
      <c r="P33" s="92"/>
      <c r="Q33" s="39"/>
      <c r="R33" s="35"/>
      <c r="S33" s="40">
        <v>1</v>
      </c>
      <c r="T33" s="35"/>
      <c r="U33" s="39"/>
      <c r="V33" s="90"/>
      <c r="W33" s="39">
        <v>1</v>
      </c>
      <c r="X33" s="51"/>
      <c r="Y33" s="39"/>
      <c r="Z33" s="51"/>
      <c r="AA33" s="39">
        <v>1</v>
      </c>
      <c r="AB33" s="51"/>
      <c r="AC33" s="39"/>
      <c r="AD33" s="11"/>
      <c r="AE33" s="39"/>
      <c r="AF33" s="12"/>
      <c r="AG33" s="39"/>
      <c r="AH33" s="11"/>
      <c r="AI33" s="39"/>
      <c r="AJ33" s="51"/>
      <c r="AK33" s="39"/>
      <c r="AL33" s="51"/>
      <c r="AM33" s="39"/>
      <c r="AN33" s="51"/>
      <c r="AO33" s="39"/>
      <c r="AP33" s="51"/>
      <c r="AQ33" s="39"/>
      <c r="AR33" s="51"/>
      <c r="AS33" s="39"/>
      <c r="AT33" s="51"/>
      <c r="AU33" s="39"/>
      <c r="AV33" s="51"/>
      <c r="AW33" s="41"/>
      <c r="AX33" s="11"/>
      <c r="AY33" s="39"/>
      <c r="AZ33" s="51"/>
      <c r="BA33" s="39"/>
      <c r="BB33" s="39"/>
      <c r="BC33" s="33"/>
      <c r="BD33" s="33"/>
      <c r="BE33" s="39"/>
      <c r="BF33" s="39"/>
      <c r="BG33" s="51"/>
      <c r="BH33" s="51"/>
      <c r="BI33" s="39"/>
      <c r="BJ33" s="39"/>
      <c r="BK33" s="35"/>
      <c r="BL33" s="35"/>
      <c r="BM33" s="39"/>
      <c r="BN33" s="39"/>
      <c r="BO33" s="35"/>
      <c r="BP33" s="35"/>
      <c r="BQ33" s="39"/>
      <c r="BR33" s="39"/>
      <c r="BS33" s="54"/>
      <c r="BT33" s="54"/>
      <c r="BU33" s="39"/>
      <c r="BV33" s="39"/>
      <c r="BW33" s="44"/>
      <c r="BX33" s="44"/>
      <c r="BY33" s="39"/>
      <c r="BZ33" s="39"/>
      <c r="CA33" s="11"/>
      <c r="CB33" s="11"/>
      <c r="CC33" s="39"/>
      <c r="CD33" s="39"/>
      <c r="CE33" s="35"/>
      <c r="CF33" s="35"/>
      <c r="CG33" s="39"/>
      <c r="CH33" s="39"/>
      <c r="CI33" s="36"/>
      <c r="CJ33" s="36"/>
      <c r="CK33" s="51"/>
      <c r="CL33" s="51"/>
      <c r="CM33" s="39"/>
      <c r="CN33" s="39"/>
      <c r="CO33" s="51"/>
      <c r="CP33" s="51"/>
      <c r="CQ33" s="39"/>
      <c r="CR33" s="39"/>
      <c r="CS33" s="51"/>
      <c r="CT33" s="51"/>
      <c r="CU33" s="39"/>
      <c r="CV33" s="39"/>
      <c r="CW33" s="51"/>
      <c r="CX33" s="51"/>
      <c r="CY33" s="39"/>
      <c r="CZ33" s="39"/>
      <c r="DA33" s="35"/>
      <c r="DB33" s="35"/>
      <c r="DC33" s="39"/>
      <c r="DD33" s="39"/>
      <c r="DE33" s="35"/>
      <c r="DF33" s="35"/>
      <c r="DG33" s="39"/>
      <c r="DH33" s="39"/>
      <c r="DI33" s="35"/>
      <c r="DJ33" s="35"/>
      <c r="DK33" s="39"/>
      <c r="DL33" s="39"/>
      <c r="DM33" s="35"/>
      <c r="DN33" s="35"/>
      <c r="DO33" s="41"/>
      <c r="DP33" s="41"/>
      <c r="DQ33" s="69"/>
      <c r="DR33" s="69"/>
      <c r="DS33" s="39"/>
      <c r="DT33" s="39"/>
    </row>
    <row r="34" spans="1:124" ht="30" customHeight="1">
      <c r="A34" s="6">
        <v>58</v>
      </c>
      <c r="B34" s="99" t="s">
        <v>97</v>
      </c>
      <c r="C34" s="6">
        <v>151200</v>
      </c>
      <c r="D34" s="6" t="s">
        <v>52</v>
      </c>
      <c r="E34" s="25">
        <f>SUM(R34,S34,T34,Q34,P34,O34,N34,M34,L34,K34,CI34,CG34,CE34,CC34,CA34,BY34,BW34,BU34,BS34,BQ34,BO34,BM34,BK34,BI34,BG34,BE34,BC34,BA34,AZ34,AY34,AX34,AW34,AV34,AU34,AT34,AS34,AR34,AQ34,AP34,AO34,AN34,AM34,AL34,AK34,AJ34,AI34,AH34,AG34,AF34,AE34,AD34,AC34,AB34,AA34,Z34,Y34,X34,W34,V34,U34,CK34,CM34,CO34,CQ34,CS34,CU34,CW34,CY34,DA34,DC34,DE34,DG34,DI34,DK34,DM34,DO34,DQ34,DS34,F34,G34,H34,I34,J34)</f>
        <v>73</v>
      </c>
      <c r="F34" s="69"/>
      <c r="G34" s="39"/>
      <c r="H34" s="69"/>
      <c r="I34" s="39"/>
      <c r="J34" s="91"/>
      <c r="K34" s="46"/>
      <c r="L34" s="35"/>
      <c r="M34" s="39"/>
      <c r="N34" s="90"/>
      <c r="O34" s="39"/>
      <c r="P34" s="92"/>
      <c r="Q34" s="39"/>
      <c r="R34" s="35"/>
      <c r="S34" s="39"/>
      <c r="T34" s="35"/>
      <c r="U34" s="39"/>
      <c r="V34" s="90"/>
      <c r="W34" s="39"/>
      <c r="X34" s="51">
        <v>3</v>
      </c>
      <c r="Y34" s="39"/>
      <c r="Z34" s="51"/>
      <c r="AA34" s="39"/>
      <c r="AB34" s="51"/>
      <c r="AC34" s="39"/>
      <c r="AD34" s="11"/>
      <c r="AE34" s="39"/>
      <c r="AF34" s="12"/>
      <c r="AG34" s="39">
        <v>11</v>
      </c>
      <c r="AH34" s="11"/>
      <c r="AI34" s="39">
        <v>10</v>
      </c>
      <c r="AJ34" s="51"/>
      <c r="AK34" s="39"/>
      <c r="AL34" s="51"/>
      <c r="AM34" s="39"/>
      <c r="AN34" s="51"/>
      <c r="AO34" s="39"/>
      <c r="AP34" s="51"/>
      <c r="AQ34" s="39">
        <v>30</v>
      </c>
      <c r="AR34" s="51"/>
      <c r="AS34" s="39"/>
      <c r="AT34" s="51"/>
      <c r="AU34" s="39">
        <v>4</v>
      </c>
      <c r="AV34" s="51"/>
      <c r="AW34" s="41"/>
      <c r="AX34" s="11">
        <v>15</v>
      </c>
      <c r="AY34" s="39"/>
      <c r="AZ34" s="51"/>
      <c r="BA34" s="39"/>
      <c r="BB34" s="39"/>
      <c r="BC34" s="33"/>
      <c r="BD34" s="33"/>
      <c r="BE34" s="39"/>
      <c r="BF34" s="39"/>
      <c r="BG34" s="51"/>
      <c r="BH34" s="51"/>
      <c r="BI34" s="39"/>
      <c r="BJ34" s="39"/>
      <c r="BK34" s="35"/>
      <c r="BL34" s="35"/>
      <c r="BM34" s="39"/>
      <c r="BN34" s="39"/>
      <c r="BO34" s="35"/>
      <c r="BP34" s="35"/>
      <c r="BQ34" s="39"/>
      <c r="BR34" s="39"/>
      <c r="BS34" s="54"/>
      <c r="BT34" s="54"/>
      <c r="BU34" s="39"/>
      <c r="BV34" s="39"/>
      <c r="BW34" s="44"/>
      <c r="BX34" s="44"/>
      <c r="BY34" s="39"/>
      <c r="BZ34" s="39"/>
      <c r="CA34" s="11"/>
      <c r="CB34" s="11"/>
      <c r="CC34" s="39"/>
      <c r="CD34" s="39"/>
      <c r="CE34" s="35"/>
      <c r="CF34" s="35"/>
      <c r="CG34" s="39"/>
      <c r="CH34" s="39"/>
      <c r="CI34" s="36"/>
      <c r="CJ34" s="36"/>
      <c r="CK34" s="51"/>
      <c r="CL34" s="51"/>
      <c r="CM34" s="39"/>
      <c r="CN34" s="39"/>
      <c r="CO34" s="51"/>
      <c r="CP34" s="51"/>
      <c r="CQ34" s="39"/>
      <c r="CR34" s="39"/>
      <c r="CS34" s="51"/>
      <c r="CT34" s="51"/>
      <c r="CU34" s="39"/>
      <c r="CV34" s="39"/>
      <c r="CW34" s="51"/>
      <c r="CX34" s="51"/>
      <c r="CY34" s="39"/>
      <c r="CZ34" s="39"/>
      <c r="DA34" s="35"/>
      <c r="DB34" s="35"/>
      <c r="DC34" s="39"/>
      <c r="DD34" s="39"/>
      <c r="DE34" s="35"/>
      <c r="DF34" s="35"/>
      <c r="DG34" s="39"/>
      <c r="DH34" s="39"/>
      <c r="DI34" s="35"/>
      <c r="DJ34" s="35"/>
      <c r="DK34" s="39"/>
      <c r="DL34" s="39"/>
      <c r="DM34" s="35"/>
      <c r="DN34" s="35"/>
      <c r="DO34" s="41"/>
      <c r="DP34" s="41"/>
      <c r="DQ34" s="69"/>
      <c r="DR34" s="69"/>
      <c r="DS34" s="39"/>
      <c r="DT34" s="39"/>
    </row>
    <row r="35" spans="1:124" ht="30" customHeight="1">
      <c r="A35" s="6">
        <v>59</v>
      </c>
      <c r="B35" s="99" t="s">
        <v>98</v>
      </c>
      <c r="C35" s="6">
        <v>151210</v>
      </c>
      <c r="D35" s="6" t="s">
        <v>52</v>
      </c>
      <c r="E35" s="25">
        <f>SUM(R35,S35,T35,Q35,P35,O35,N35,M35,L35,K35,CI35,CG35,CE35,CC35,CA35,BY35,BW35,BU35,BS35,BQ35,BO35,BM35,BK35,BI35,BG35,BE35,BC35,BA35,AZ35,AY35,AX35,AW35,AV35,AU35,AT35,AS35,AR35,AQ35,AP35,AO35,AN35,AM35,AL35,AK35,AJ35,AI35,AH35,AG35,AF35,AE35,AD35,AC35,AB35,AA35,Z35,Y35,X35,W35,V35,U35,CK35,CM35,CO35,CQ35,CS35,CU35,CW35,CY35,DA35,DC35,DE35,DG35,DI35,DK35,DM35,DO35,DQ35,DS35,F35,G35,H35,I35,J35)</f>
        <v>10</v>
      </c>
      <c r="F35" s="69"/>
      <c r="G35" s="39"/>
      <c r="H35" s="69"/>
      <c r="I35" s="39"/>
      <c r="J35" s="91"/>
      <c r="K35" s="46"/>
      <c r="L35" s="35"/>
      <c r="M35" s="39"/>
      <c r="N35" s="90"/>
      <c r="O35" s="39"/>
      <c r="P35" s="92"/>
      <c r="Q35" s="39"/>
      <c r="R35" s="35"/>
      <c r="S35" s="39"/>
      <c r="T35" s="35"/>
      <c r="U35" s="39"/>
      <c r="V35" s="90"/>
      <c r="W35" s="39"/>
      <c r="X35" s="51"/>
      <c r="Y35" s="39"/>
      <c r="Z35" s="51"/>
      <c r="AA35" s="39"/>
      <c r="AB35" s="51"/>
      <c r="AC35" s="39">
        <v>10</v>
      </c>
      <c r="AD35" s="11"/>
      <c r="AE35" s="39"/>
      <c r="AF35" s="12"/>
      <c r="AG35" s="39"/>
      <c r="AH35" s="11"/>
      <c r="AI35" s="39"/>
      <c r="AJ35" s="51"/>
      <c r="AK35" s="39"/>
      <c r="AL35" s="51"/>
      <c r="AM35" s="39"/>
      <c r="AN35" s="51"/>
      <c r="AO35" s="39"/>
      <c r="AP35" s="51"/>
      <c r="AQ35" s="39"/>
      <c r="AR35" s="51"/>
      <c r="AS35" s="39"/>
      <c r="AT35" s="51"/>
      <c r="AU35" s="39"/>
      <c r="AV35" s="51"/>
      <c r="AW35" s="41"/>
      <c r="AX35" s="11"/>
      <c r="AY35" s="39"/>
      <c r="AZ35" s="51"/>
      <c r="BA35" s="39"/>
      <c r="BB35" s="39"/>
      <c r="BC35" s="33"/>
      <c r="BD35" s="33"/>
      <c r="BE35" s="39"/>
      <c r="BF35" s="39"/>
      <c r="BG35" s="51"/>
      <c r="BH35" s="51"/>
      <c r="BI35" s="39"/>
      <c r="BJ35" s="39"/>
      <c r="BK35" s="35"/>
      <c r="BL35" s="35"/>
      <c r="BM35" s="39"/>
      <c r="BN35" s="39"/>
      <c r="BO35" s="35"/>
      <c r="BP35" s="35"/>
      <c r="BQ35" s="39"/>
      <c r="BR35" s="39"/>
      <c r="BS35" s="54"/>
      <c r="BT35" s="54"/>
      <c r="BU35" s="39"/>
      <c r="BV35" s="39"/>
      <c r="BW35" s="44"/>
      <c r="BX35" s="44"/>
      <c r="BY35" s="39"/>
      <c r="BZ35" s="39"/>
      <c r="CA35" s="11"/>
      <c r="CB35" s="11"/>
      <c r="CC35" s="39"/>
      <c r="CD35" s="39"/>
      <c r="CE35" s="35"/>
      <c r="CF35" s="35"/>
      <c r="CG35" s="39"/>
      <c r="CH35" s="39"/>
      <c r="CI35" s="36"/>
      <c r="CJ35" s="36"/>
      <c r="CK35" s="51"/>
      <c r="CL35" s="51"/>
      <c r="CM35" s="39"/>
      <c r="CN35" s="39"/>
      <c r="CO35" s="51"/>
      <c r="CP35" s="51"/>
      <c r="CQ35" s="39"/>
      <c r="CR35" s="39"/>
      <c r="CS35" s="51"/>
      <c r="CT35" s="51"/>
      <c r="CU35" s="39"/>
      <c r="CV35" s="39"/>
      <c r="CW35" s="51"/>
      <c r="CX35" s="51"/>
      <c r="CY35" s="39"/>
      <c r="CZ35" s="39"/>
      <c r="DA35" s="35"/>
      <c r="DB35" s="35"/>
      <c r="DC35" s="39"/>
      <c r="DD35" s="39"/>
      <c r="DE35" s="35"/>
      <c r="DF35" s="35"/>
      <c r="DG35" s="39"/>
      <c r="DH35" s="39"/>
      <c r="DI35" s="35"/>
      <c r="DJ35" s="35"/>
      <c r="DK35" s="39"/>
      <c r="DL35" s="39"/>
      <c r="DM35" s="35"/>
      <c r="DN35" s="35"/>
      <c r="DO35" s="41"/>
      <c r="DP35" s="41"/>
      <c r="DQ35" s="69"/>
      <c r="DR35" s="69"/>
      <c r="DS35" s="39"/>
      <c r="DT35" s="39"/>
    </row>
    <row r="36" spans="1:124" ht="30" customHeight="1">
      <c r="A36" s="6">
        <v>64</v>
      </c>
      <c r="B36" s="99" t="s">
        <v>44</v>
      </c>
      <c r="C36" s="6">
        <v>250200</v>
      </c>
      <c r="D36" s="6" t="s">
        <v>52</v>
      </c>
      <c r="E36" s="25">
        <f>SUM(R36,S36,T36,Q36,P36,O36,N36,M36,L36,K36,CI36,CG36,CE36,CC36,CA36,BY36,BW36,BU36,BS36,BQ36,BO36,BM36,BK36,BI36,BG36,BE36,BC36,BA36,AZ36,AY36,AX36,AW36,AV36,AU36,AT36,AS36,AR36,AQ36,AP36,AO36,AN36,AM36,AL36,AK36,AJ36,AI36,AH36,AG36,AF36,AE36,AD36,AC36,AB36,AA36,Z36,Y36,X36,W36,V36,U36,CK36,CM36,CO36,CQ36,CS36,CU36,CW36,CY36,DA36,DC36,DE36,DG36,DI36,DK36,DM36,DO36,DQ36,DS36,F36,G36,H36,I36,J36)</f>
        <v>6</v>
      </c>
      <c r="F36" s="69">
        <v>1</v>
      </c>
      <c r="G36" s="39">
        <v>2</v>
      </c>
      <c r="H36" s="69"/>
      <c r="I36" s="39"/>
      <c r="J36" s="91"/>
      <c r="K36" s="46"/>
      <c r="L36" s="35"/>
      <c r="M36" s="39">
        <v>1</v>
      </c>
      <c r="N36" s="90"/>
      <c r="O36" s="39"/>
      <c r="P36" s="92"/>
      <c r="Q36" s="39"/>
      <c r="R36" s="35"/>
      <c r="S36" s="39"/>
      <c r="T36" s="35"/>
      <c r="U36" s="39"/>
      <c r="V36" s="90"/>
      <c r="W36" s="39"/>
      <c r="X36" s="51"/>
      <c r="Y36" s="39"/>
      <c r="Z36" s="51"/>
      <c r="AA36" s="39"/>
      <c r="AB36" s="51"/>
      <c r="AC36" s="39"/>
      <c r="AD36" s="11"/>
      <c r="AE36" s="39"/>
      <c r="AF36" s="12"/>
      <c r="AG36" s="39"/>
      <c r="AH36" s="11"/>
      <c r="AI36" s="39"/>
      <c r="AJ36" s="51"/>
      <c r="AK36" s="39"/>
      <c r="AL36" s="51"/>
      <c r="AM36" s="39"/>
      <c r="AN36" s="51"/>
      <c r="AO36" s="39"/>
      <c r="AP36" s="51"/>
      <c r="AQ36" s="39"/>
      <c r="AR36" s="51"/>
      <c r="AS36" s="39"/>
      <c r="AT36" s="51">
        <v>2</v>
      </c>
      <c r="AU36" s="39"/>
      <c r="AV36" s="51"/>
      <c r="AW36" s="41"/>
      <c r="AX36" s="11"/>
      <c r="AY36" s="39"/>
      <c r="AZ36" s="51"/>
      <c r="BA36" s="39"/>
      <c r="BB36" s="39"/>
      <c r="BC36" s="33"/>
      <c r="BD36" s="33"/>
      <c r="BE36" s="39"/>
      <c r="BF36" s="39"/>
      <c r="BG36" s="51"/>
      <c r="BH36" s="51"/>
      <c r="BI36" s="39"/>
      <c r="BJ36" s="39"/>
      <c r="BK36" s="35"/>
      <c r="BL36" s="35"/>
      <c r="BM36" s="39"/>
      <c r="BN36" s="39"/>
      <c r="BO36" s="35"/>
      <c r="BP36" s="35"/>
      <c r="BQ36" s="39"/>
      <c r="BR36" s="39"/>
      <c r="BS36" s="54"/>
      <c r="BT36" s="54"/>
      <c r="BU36" s="39"/>
      <c r="BV36" s="39"/>
      <c r="BW36" s="44"/>
      <c r="BX36" s="44"/>
      <c r="BY36" s="39"/>
      <c r="BZ36" s="39"/>
      <c r="CA36" s="11"/>
      <c r="CB36" s="11"/>
      <c r="CC36" s="39"/>
      <c r="CD36" s="39"/>
      <c r="CE36" s="35"/>
      <c r="CF36" s="35"/>
      <c r="CG36" s="39"/>
      <c r="CH36" s="39"/>
      <c r="CI36" s="36"/>
      <c r="CJ36" s="36"/>
      <c r="CK36" s="51"/>
      <c r="CL36" s="51"/>
      <c r="CM36" s="39"/>
      <c r="CN36" s="39"/>
      <c r="CO36" s="51"/>
      <c r="CP36" s="51"/>
      <c r="CQ36" s="39"/>
      <c r="CR36" s="39"/>
      <c r="CS36" s="51"/>
      <c r="CT36" s="51"/>
      <c r="CU36" s="39"/>
      <c r="CV36" s="39"/>
      <c r="CW36" s="51"/>
      <c r="CX36" s="51"/>
      <c r="CY36" s="39"/>
      <c r="CZ36" s="39"/>
      <c r="DA36" s="35"/>
      <c r="DB36" s="35"/>
      <c r="DC36" s="39"/>
      <c r="DD36" s="39"/>
      <c r="DE36" s="35"/>
      <c r="DF36" s="35"/>
      <c r="DG36" s="39"/>
      <c r="DH36" s="39"/>
      <c r="DI36" s="35"/>
      <c r="DJ36" s="35"/>
      <c r="DK36" s="39"/>
      <c r="DL36" s="39"/>
      <c r="DM36" s="35"/>
      <c r="DN36" s="35"/>
      <c r="DO36" s="41"/>
      <c r="DP36" s="41"/>
      <c r="DQ36" s="69"/>
      <c r="DR36" s="69"/>
      <c r="DS36" s="39"/>
      <c r="DT36" s="39"/>
    </row>
    <row r="37" spans="1:124" ht="30" customHeight="1">
      <c r="A37" s="6">
        <v>65</v>
      </c>
      <c r="B37" s="99" t="s">
        <v>45</v>
      </c>
      <c r="C37" s="6">
        <v>250210</v>
      </c>
      <c r="D37" s="6" t="s">
        <v>52</v>
      </c>
      <c r="E37" s="25">
        <f>SUM(R37,S37,T37,Q37,P37,O37,N37,M37,L37,K37,CI37,CG37,CE37,CC37,CA37,BY37,BW37,BU37,BS37,BQ37,BO37,BM37,BK37,BI37,BG37,BE37,BC37,BA37,AZ37,AY37,AX37,AW37,AV37,AU37,AT37,AS37,AR37,AQ37,AP37,AO37,AN37,AM37,AL37,AK37,AJ37,AI37,AH37,AG37,AF37,AE37,AD37,AC37,AB37,AA37,Z37,Y37,X37,W37,V37,U37,CK37,CM37,CO37,CQ37,CS37,CU37,CW37,CY37,DA37,DC37,DE37,DG37,DI37,DK37,DM37,DO37,DQ37,DS37,F37,G37,H37,I37,J37)</f>
        <v>3</v>
      </c>
      <c r="F37" s="69"/>
      <c r="G37" s="39"/>
      <c r="H37" s="69"/>
      <c r="I37" s="39">
        <v>1</v>
      </c>
      <c r="J37" s="91"/>
      <c r="K37" s="46"/>
      <c r="L37" s="35">
        <v>2</v>
      </c>
      <c r="M37" s="39"/>
      <c r="N37" s="90"/>
      <c r="O37" s="39"/>
      <c r="P37" s="92"/>
      <c r="Q37" s="39"/>
      <c r="R37" s="35"/>
      <c r="S37" s="39"/>
      <c r="T37" s="35"/>
      <c r="U37" s="39"/>
      <c r="V37" s="90"/>
      <c r="W37" s="39"/>
      <c r="X37" s="51"/>
      <c r="Y37" s="39"/>
      <c r="Z37" s="51"/>
      <c r="AA37" s="39"/>
      <c r="AB37" s="51"/>
      <c r="AC37" s="39"/>
      <c r="AD37" s="11"/>
      <c r="AE37" s="39"/>
      <c r="AF37" s="12"/>
      <c r="AG37" s="39"/>
      <c r="AH37" s="11"/>
      <c r="AI37" s="39"/>
      <c r="AJ37" s="51"/>
      <c r="AK37" s="39"/>
      <c r="AL37" s="51"/>
      <c r="AM37" s="39"/>
      <c r="AN37" s="51"/>
      <c r="AO37" s="39"/>
      <c r="AP37" s="51"/>
      <c r="AQ37" s="39"/>
      <c r="AR37" s="51"/>
      <c r="AS37" s="39"/>
      <c r="AT37" s="51"/>
      <c r="AU37" s="39"/>
      <c r="AV37" s="51"/>
      <c r="AW37" s="41"/>
      <c r="AX37" s="11"/>
      <c r="AY37" s="39"/>
      <c r="AZ37" s="51"/>
      <c r="BA37" s="39"/>
      <c r="BB37" s="39"/>
      <c r="BC37" s="33"/>
      <c r="BD37" s="33"/>
      <c r="BE37" s="39"/>
      <c r="BF37" s="39"/>
      <c r="BG37" s="51"/>
      <c r="BH37" s="51"/>
      <c r="BI37" s="39"/>
      <c r="BJ37" s="39"/>
      <c r="BK37" s="35"/>
      <c r="BL37" s="35"/>
      <c r="BM37" s="39"/>
      <c r="BN37" s="39"/>
      <c r="BO37" s="35"/>
      <c r="BP37" s="35"/>
      <c r="BQ37" s="39"/>
      <c r="BR37" s="39"/>
      <c r="BS37" s="54"/>
      <c r="BT37" s="54"/>
      <c r="BU37" s="39"/>
      <c r="BV37" s="39"/>
      <c r="BW37" s="44"/>
      <c r="BX37" s="44"/>
      <c r="BY37" s="39"/>
      <c r="BZ37" s="39"/>
      <c r="CA37" s="11"/>
      <c r="CB37" s="11"/>
      <c r="CC37" s="39"/>
      <c r="CD37" s="39"/>
      <c r="CE37" s="35"/>
      <c r="CF37" s="35"/>
      <c r="CG37" s="39"/>
      <c r="CH37" s="39"/>
      <c r="CI37" s="36"/>
      <c r="CJ37" s="36"/>
      <c r="CK37" s="51"/>
      <c r="CL37" s="51"/>
      <c r="CM37" s="39"/>
      <c r="CN37" s="39"/>
      <c r="CO37" s="51"/>
      <c r="CP37" s="51"/>
      <c r="CQ37" s="39"/>
      <c r="CR37" s="39"/>
      <c r="CS37" s="51"/>
      <c r="CT37" s="51"/>
      <c r="CU37" s="39"/>
      <c r="CV37" s="39"/>
      <c r="CW37" s="51"/>
      <c r="CX37" s="51"/>
      <c r="CY37" s="39"/>
      <c r="CZ37" s="39"/>
      <c r="DA37" s="35"/>
      <c r="DB37" s="35"/>
      <c r="DC37" s="39"/>
      <c r="DD37" s="39"/>
      <c r="DE37" s="35"/>
      <c r="DF37" s="35"/>
      <c r="DG37" s="39"/>
      <c r="DH37" s="39"/>
      <c r="DI37" s="35"/>
      <c r="DJ37" s="35"/>
      <c r="DK37" s="39"/>
      <c r="DL37" s="39"/>
      <c r="DM37" s="35"/>
      <c r="DN37" s="35"/>
      <c r="DO37" s="41"/>
      <c r="DP37" s="41"/>
      <c r="DQ37" s="69"/>
      <c r="DR37" s="69"/>
      <c r="DS37" s="39"/>
      <c r="DT37" s="39"/>
    </row>
    <row r="38" spans="1:124" ht="30" customHeight="1">
      <c r="A38" s="6">
        <v>66</v>
      </c>
      <c r="B38" s="99" t="s">
        <v>46</v>
      </c>
      <c r="C38" s="6">
        <v>250220</v>
      </c>
      <c r="D38" s="6" t="s">
        <v>52</v>
      </c>
      <c r="E38" s="25">
        <f>SUM(R38,S38,T38,Q38,P38,O38,N38,M38,L38,K38,CI38,CG38,CE38,CC38,CA38,BY38,BW38,BU38,BS38,BQ38,BO38,BM38,BK38,BI38,BG38,BE38,BC38,BA38,AZ38,AY38,AX38,AW38,AV38,AU38,AT38,AS38,AR38,AQ38,AP38,AO38,AN38,AM38,AL38,AK38,AJ38,AI38,AH38,AG38,AF38,AE38,AD38,AC38,AB38,AA38,Z38,Y38,X38,W38,V38,U38,CK38,CM38,CO38,CQ38,CS38,CU38,CW38,CY38,DA38,DC38,DE38,DG38,DI38,DK38,DM38,DO38,DQ38,DS38,F38,G38,H38,I38,J38)</f>
        <v>5</v>
      </c>
      <c r="F38" s="69"/>
      <c r="G38" s="39"/>
      <c r="H38" s="69"/>
      <c r="I38" s="39"/>
      <c r="J38" s="91"/>
      <c r="K38" s="46">
        <v>5</v>
      </c>
      <c r="L38" s="35"/>
      <c r="M38" s="39"/>
      <c r="N38" s="90"/>
      <c r="O38" s="39"/>
      <c r="P38" s="92"/>
      <c r="Q38" s="39"/>
      <c r="R38" s="35"/>
      <c r="S38" s="39"/>
      <c r="T38" s="35"/>
      <c r="U38" s="39"/>
      <c r="V38" s="90"/>
      <c r="W38" s="39"/>
      <c r="X38" s="51"/>
      <c r="Y38" s="39"/>
      <c r="Z38" s="51"/>
      <c r="AA38" s="39"/>
      <c r="AB38" s="51"/>
      <c r="AC38" s="39"/>
      <c r="AD38" s="11"/>
      <c r="AE38" s="39"/>
      <c r="AF38" s="12"/>
      <c r="AG38" s="39"/>
      <c r="AH38" s="11"/>
      <c r="AI38" s="39"/>
      <c r="AJ38" s="51"/>
      <c r="AK38" s="39"/>
      <c r="AL38" s="51"/>
      <c r="AM38" s="39"/>
      <c r="AN38" s="51"/>
      <c r="AO38" s="39"/>
      <c r="AP38" s="51"/>
      <c r="AQ38" s="39"/>
      <c r="AR38" s="51"/>
      <c r="AS38" s="39"/>
      <c r="AT38" s="51"/>
      <c r="AU38" s="39"/>
      <c r="AV38" s="51"/>
      <c r="AW38" s="41"/>
      <c r="AX38" s="11"/>
      <c r="AY38" s="39"/>
      <c r="AZ38" s="51"/>
      <c r="BA38" s="39"/>
      <c r="BB38" s="39"/>
      <c r="BC38" s="33"/>
      <c r="BD38" s="33"/>
      <c r="BE38" s="39"/>
      <c r="BF38" s="39"/>
      <c r="BG38" s="51"/>
      <c r="BH38" s="51"/>
      <c r="BI38" s="39"/>
      <c r="BJ38" s="39"/>
      <c r="BK38" s="35"/>
      <c r="BL38" s="35"/>
      <c r="BM38" s="39"/>
      <c r="BN38" s="39"/>
      <c r="BO38" s="35"/>
      <c r="BP38" s="35"/>
      <c r="BQ38" s="39"/>
      <c r="BR38" s="39"/>
      <c r="BS38" s="54"/>
      <c r="BT38" s="54"/>
      <c r="BU38" s="39"/>
      <c r="BV38" s="39"/>
      <c r="BW38" s="44"/>
      <c r="BX38" s="44"/>
      <c r="BY38" s="39"/>
      <c r="BZ38" s="39"/>
      <c r="CA38" s="11"/>
      <c r="CB38" s="11"/>
      <c r="CC38" s="39"/>
      <c r="CD38" s="39"/>
      <c r="CE38" s="35"/>
      <c r="CF38" s="35"/>
      <c r="CG38" s="39"/>
      <c r="CH38" s="39"/>
      <c r="CI38" s="36"/>
      <c r="CJ38" s="36"/>
      <c r="CK38" s="51"/>
      <c r="CL38" s="51"/>
      <c r="CM38" s="39"/>
      <c r="CN38" s="39"/>
      <c r="CO38" s="51"/>
      <c r="CP38" s="51"/>
      <c r="CQ38" s="39"/>
      <c r="CR38" s="39"/>
      <c r="CS38" s="51"/>
      <c r="CT38" s="51"/>
      <c r="CU38" s="39"/>
      <c r="CV38" s="39"/>
      <c r="CW38" s="51"/>
      <c r="CX38" s="51"/>
      <c r="CY38" s="39"/>
      <c r="CZ38" s="39"/>
      <c r="DA38" s="35"/>
      <c r="DB38" s="35"/>
      <c r="DC38" s="39"/>
      <c r="DD38" s="39"/>
      <c r="DE38" s="35"/>
      <c r="DF38" s="35"/>
      <c r="DG38" s="39"/>
      <c r="DH38" s="39"/>
      <c r="DI38" s="35"/>
      <c r="DJ38" s="35"/>
      <c r="DK38" s="39"/>
      <c r="DL38" s="39"/>
      <c r="DM38" s="35"/>
      <c r="DN38" s="35"/>
      <c r="DO38" s="41"/>
      <c r="DP38" s="41"/>
      <c r="DQ38" s="69"/>
      <c r="DR38" s="69"/>
      <c r="DS38" s="39"/>
      <c r="DT38" s="39"/>
    </row>
    <row r="39" spans="1:124" ht="30" customHeight="1">
      <c r="A39" s="6">
        <v>68</v>
      </c>
      <c r="B39" s="99" t="s">
        <v>67</v>
      </c>
      <c r="C39" s="6">
        <v>250300</v>
      </c>
      <c r="D39" s="6" t="s">
        <v>52</v>
      </c>
      <c r="E39" s="25">
        <f>SUM(R39,S39,T39,Q39,P39,O39,N39,M39,L39,K39,CI39,CG39,CE39,CC39,CA39,BY39,BW39,BU39,BS39,BQ39,BO39,BM39,BK39,BI39,BG39,BE39,BC39,BA39,AZ39,AY39,AX39,AW39,AV39,AU39,AT39,AS39,AR39,AQ39,AP39,AO39,AN39,AM39,AL39,AK39,AJ39,AI39,AH39,AG39,AF39,AE39,AD39,AC39,AB39,AA39,Z39,Y39,X39,W39,V39,U39,CK39,CM39,CO39,CQ39,CS39,CU39,CW39,CY39,DA39,DC39,DE39,DG39,DI39,DK39,DM39,DO39,DQ39,DS39,F39,G39,H39,I39,J39)</f>
        <v>3</v>
      </c>
      <c r="F39" s="69"/>
      <c r="G39" s="39"/>
      <c r="H39" s="69"/>
      <c r="I39" s="39"/>
      <c r="J39" s="91"/>
      <c r="K39" s="46"/>
      <c r="L39" s="35"/>
      <c r="M39" s="39"/>
      <c r="N39" s="90"/>
      <c r="O39" s="39">
        <v>1</v>
      </c>
      <c r="P39" s="92"/>
      <c r="Q39" s="39"/>
      <c r="R39" s="35"/>
      <c r="S39" s="39"/>
      <c r="T39" s="35"/>
      <c r="U39" s="39"/>
      <c r="V39" s="90"/>
      <c r="W39" s="39"/>
      <c r="X39" s="51"/>
      <c r="Y39" s="39"/>
      <c r="Z39" s="51"/>
      <c r="AA39" s="39"/>
      <c r="AB39" s="51"/>
      <c r="AC39" s="39"/>
      <c r="AD39" s="11"/>
      <c r="AE39" s="39"/>
      <c r="AF39" s="12">
        <v>1</v>
      </c>
      <c r="AG39" s="39"/>
      <c r="AH39" s="11"/>
      <c r="AI39" s="39"/>
      <c r="AJ39" s="51"/>
      <c r="AK39" s="39"/>
      <c r="AL39" s="51"/>
      <c r="AM39" s="39"/>
      <c r="AN39" s="51"/>
      <c r="AO39" s="39"/>
      <c r="AP39" s="51"/>
      <c r="AQ39" s="39"/>
      <c r="AR39" s="51"/>
      <c r="AS39" s="39"/>
      <c r="AT39" s="51"/>
      <c r="AU39" s="39"/>
      <c r="AV39" s="51"/>
      <c r="AW39" s="41">
        <v>1</v>
      </c>
      <c r="AX39" s="11"/>
      <c r="AY39" s="39"/>
      <c r="AZ39" s="51"/>
      <c r="BA39" s="39"/>
      <c r="BB39" s="39"/>
      <c r="BC39" s="33"/>
      <c r="BD39" s="33"/>
      <c r="BE39" s="39"/>
      <c r="BF39" s="39"/>
      <c r="BG39" s="51"/>
      <c r="BH39" s="51"/>
      <c r="BI39" s="39"/>
      <c r="BJ39" s="39"/>
      <c r="BK39" s="35"/>
      <c r="BL39" s="35"/>
      <c r="BM39" s="39"/>
      <c r="BN39" s="39"/>
      <c r="BO39" s="35"/>
      <c r="BP39" s="35"/>
      <c r="BQ39" s="39"/>
      <c r="BR39" s="39"/>
      <c r="BS39" s="54"/>
      <c r="BT39" s="54"/>
      <c r="BU39" s="39"/>
      <c r="BV39" s="39"/>
      <c r="BW39" s="44"/>
      <c r="BX39" s="44"/>
      <c r="BY39" s="39"/>
      <c r="BZ39" s="39"/>
      <c r="CA39" s="11"/>
      <c r="CB39" s="11"/>
      <c r="CC39" s="39"/>
      <c r="CD39" s="39"/>
      <c r="CE39" s="35"/>
      <c r="CF39" s="35"/>
      <c r="CG39" s="39"/>
      <c r="CH39" s="39"/>
      <c r="CI39" s="36"/>
      <c r="CJ39" s="36"/>
      <c r="CK39" s="51"/>
      <c r="CL39" s="51"/>
      <c r="CM39" s="39"/>
      <c r="CN39" s="39"/>
      <c r="CO39" s="51"/>
      <c r="CP39" s="51"/>
      <c r="CQ39" s="39"/>
      <c r="CR39" s="39"/>
      <c r="CS39" s="51"/>
      <c r="CT39" s="51"/>
      <c r="CU39" s="39"/>
      <c r="CV39" s="39"/>
      <c r="CW39" s="51"/>
      <c r="CX39" s="51"/>
      <c r="CY39" s="39"/>
      <c r="CZ39" s="39"/>
      <c r="DA39" s="35"/>
      <c r="DB39" s="35"/>
      <c r="DC39" s="39"/>
      <c r="DD39" s="39"/>
      <c r="DE39" s="35"/>
      <c r="DF39" s="35"/>
      <c r="DG39" s="39"/>
      <c r="DH39" s="39"/>
      <c r="DI39" s="35"/>
      <c r="DJ39" s="35"/>
      <c r="DK39" s="39"/>
      <c r="DL39" s="39"/>
      <c r="DM39" s="35"/>
      <c r="DN39" s="35"/>
      <c r="DO39" s="41"/>
      <c r="DP39" s="41"/>
      <c r="DQ39" s="69"/>
      <c r="DR39" s="69"/>
      <c r="DS39" s="39"/>
      <c r="DT39" s="39"/>
    </row>
    <row r="40" spans="1:124" ht="30" customHeight="1">
      <c r="A40" s="6">
        <v>71</v>
      </c>
      <c r="B40" s="99" t="s">
        <v>68</v>
      </c>
      <c r="C40" s="6">
        <v>250330</v>
      </c>
      <c r="D40" s="6" t="s">
        <v>52</v>
      </c>
      <c r="E40" s="25">
        <f>SUM(R40,S40,T40,Q40,P40,O40,N40,M40,L40,K40,CI40,CG40,CE40,CC40,CA40,BY40,BW40,BU40,BS40,BQ40,BO40,BM40,BK40,BI40,BG40,BE40,BC40,BA40,AZ40,AY40,AX40,AW40,AV40,AU40,AT40,AS40,AR40,AQ40,AP40,AO40,AN40,AM40,AL40,AK40,AJ40,AI40,AH40,AG40,AF40,AE40,AD40,AC40,AB40,AA40,Z40,Y40,X40,W40,V40,U40,CK40,CM40,CO40,CQ40,CS40,CU40,CW40,CY40,DA40,DC40,DE40,DG40,DI40,DK40,DM40,DO40,DQ40,DS40,F40,G40,H40,I40,J40)</f>
        <v>6</v>
      </c>
      <c r="F40" s="69"/>
      <c r="G40" s="39"/>
      <c r="H40" s="69"/>
      <c r="I40" s="39">
        <v>2</v>
      </c>
      <c r="J40" s="91"/>
      <c r="K40" s="46"/>
      <c r="L40" s="35"/>
      <c r="M40" s="39"/>
      <c r="N40" s="90"/>
      <c r="O40" s="39"/>
      <c r="P40" s="92"/>
      <c r="Q40" s="39"/>
      <c r="R40" s="35"/>
      <c r="S40" s="39"/>
      <c r="T40" s="35"/>
      <c r="U40" s="39"/>
      <c r="V40" s="90"/>
      <c r="W40" s="39"/>
      <c r="X40" s="51"/>
      <c r="Y40" s="39"/>
      <c r="Z40" s="51"/>
      <c r="AA40" s="39"/>
      <c r="AB40" s="51"/>
      <c r="AC40" s="39"/>
      <c r="AD40" s="11">
        <v>4</v>
      </c>
      <c r="AE40" s="39"/>
      <c r="AF40" s="12"/>
      <c r="AG40" s="39"/>
      <c r="AH40" s="11"/>
      <c r="AI40" s="39"/>
      <c r="AJ40" s="51"/>
      <c r="AK40" s="39"/>
      <c r="AL40" s="51"/>
      <c r="AM40" s="39"/>
      <c r="AN40" s="51"/>
      <c r="AO40" s="39"/>
      <c r="AP40" s="51"/>
      <c r="AQ40" s="39"/>
      <c r="AR40" s="51"/>
      <c r="AS40" s="39"/>
      <c r="AT40" s="51"/>
      <c r="AU40" s="39"/>
      <c r="AV40" s="51"/>
      <c r="AW40" s="41"/>
      <c r="AX40" s="11"/>
      <c r="AY40" s="39"/>
      <c r="AZ40" s="51"/>
      <c r="BA40" s="39"/>
      <c r="BB40" s="39"/>
      <c r="BC40" s="33"/>
      <c r="BD40" s="33"/>
      <c r="BE40" s="39"/>
      <c r="BF40" s="39"/>
      <c r="BG40" s="51"/>
      <c r="BH40" s="51"/>
      <c r="BI40" s="39"/>
      <c r="BJ40" s="39"/>
      <c r="BK40" s="35"/>
      <c r="BL40" s="35"/>
      <c r="BM40" s="39"/>
      <c r="BN40" s="39"/>
      <c r="BO40" s="35"/>
      <c r="BP40" s="35"/>
      <c r="BQ40" s="39"/>
      <c r="BR40" s="39"/>
      <c r="BS40" s="54"/>
      <c r="BT40" s="54"/>
      <c r="BU40" s="39"/>
      <c r="BV40" s="39"/>
      <c r="BW40" s="44"/>
      <c r="BX40" s="44"/>
      <c r="BY40" s="39"/>
      <c r="BZ40" s="39"/>
      <c r="CA40" s="11"/>
      <c r="CB40" s="11"/>
      <c r="CC40" s="39"/>
      <c r="CD40" s="39"/>
      <c r="CE40" s="35"/>
      <c r="CF40" s="35"/>
      <c r="CG40" s="39"/>
      <c r="CH40" s="39"/>
      <c r="CI40" s="36"/>
      <c r="CJ40" s="36"/>
      <c r="CK40" s="51"/>
      <c r="CL40" s="51"/>
      <c r="CM40" s="39"/>
      <c r="CN40" s="39"/>
      <c r="CO40" s="51"/>
      <c r="CP40" s="51"/>
      <c r="CQ40" s="39"/>
      <c r="CR40" s="39"/>
      <c r="CS40" s="51"/>
      <c r="CT40" s="51"/>
      <c r="CU40" s="39"/>
      <c r="CV40" s="39"/>
      <c r="CW40" s="51"/>
      <c r="CX40" s="51"/>
      <c r="CY40" s="39"/>
      <c r="CZ40" s="39"/>
      <c r="DA40" s="35"/>
      <c r="DB40" s="35"/>
      <c r="DC40" s="39"/>
      <c r="DD40" s="39"/>
      <c r="DE40" s="35"/>
      <c r="DF40" s="35"/>
      <c r="DG40" s="39"/>
      <c r="DH40" s="39"/>
      <c r="DI40" s="35"/>
      <c r="DJ40" s="35"/>
      <c r="DK40" s="39"/>
      <c r="DL40" s="39"/>
      <c r="DM40" s="35"/>
      <c r="DN40" s="35"/>
      <c r="DO40" s="41"/>
      <c r="DP40" s="41"/>
      <c r="DQ40" s="69"/>
      <c r="DR40" s="69"/>
      <c r="DS40" s="39"/>
      <c r="DT40" s="39"/>
    </row>
    <row r="41" spans="1:124" ht="30" customHeight="1">
      <c r="A41" s="6">
        <v>72</v>
      </c>
      <c r="B41" s="99" t="s">
        <v>47</v>
      </c>
      <c r="C41" s="6">
        <v>250400</v>
      </c>
      <c r="D41" s="6" t="s">
        <v>52</v>
      </c>
      <c r="E41" s="25">
        <f>SUM(R41,S41,T41,Q41,P41,O41,N41,M41,L41,K41,CI41,CG41,CE41,CC41,CA41,BY41,BW41,BU41,BS41,BQ41,BO41,BM41,BK41,BI41,BG41,BE41,BC41,BA41,AZ41,AY41,AX41,AW41,AV41,AU41,AT41,AS41,AR41,AQ41,AP41,AO41,AN41,AM41,AL41,AK41,AJ41,AI41,AH41,AG41,AF41,AE41,AD41,AC41,AB41,AA41,Z41,Y41,X41,W41,V41,U41,CK41,CM41,CO41,CQ41,CS41,CU41,CW41,CY41,DA41,DC41,DE41,DG41,DI41,DK41,DM41,DO41,DQ41,DS41,F41,G41,H41,I41,J41)</f>
        <v>2</v>
      </c>
      <c r="F41" s="69"/>
      <c r="G41" s="39"/>
      <c r="H41" s="69"/>
      <c r="I41" s="39"/>
      <c r="J41" s="91">
        <v>1</v>
      </c>
      <c r="K41" s="46"/>
      <c r="L41" s="35"/>
      <c r="M41" s="39"/>
      <c r="N41" s="90"/>
      <c r="O41" s="39"/>
      <c r="P41" s="92"/>
      <c r="Q41" s="39"/>
      <c r="R41" s="35"/>
      <c r="S41" s="39"/>
      <c r="T41" s="35"/>
      <c r="U41" s="39"/>
      <c r="V41" s="90"/>
      <c r="W41" s="39"/>
      <c r="X41" s="51"/>
      <c r="Y41" s="39"/>
      <c r="Z41" s="51"/>
      <c r="AA41" s="39"/>
      <c r="AB41" s="51"/>
      <c r="AC41" s="39"/>
      <c r="AD41" s="11"/>
      <c r="AE41" s="39">
        <v>1</v>
      </c>
      <c r="AF41" s="12"/>
      <c r="AG41" s="39"/>
      <c r="AH41" s="11"/>
      <c r="AI41" s="39"/>
      <c r="AJ41" s="51"/>
      <c r="AK41" s="39"/>
      <c r="AL41" s="51"/>
      <c r="AM41" s="39"/>
      <c r="AN41" s="51"/>
      <c r="AO41" s="39"/>
      <c r="AP41" s="51"/>
      <c r="AQ41" s="39"/>
      <c r="AR41" s="51"/>
      <c r="AS41" s="39"/>
      <c r="AT41" s="51"/>
      <c r="AU41" s="39"/>
      <c r="AV41" s="51"/>
      <c r="AW41" s="41"/>
      <c r="AX41" s="11"/>
      <c r="AY41" s="39"/>
      <c r="AZ41" s="51"/>
      <c r="BA41" s="39"/>
      <c r="BB41" s="39"/>
      <c r="BC41" s="33"/>
      <c r="BD41" s="33"/>
      <c r="BE41" s="39"/>
      <c r="BF41" s="39"/>
      <c r="BG41" s="51"/>
      <c r="BH41" s="51"/>
      <c r="BI41" s="39"/>
      <c r="BJ41" s="39"/>
      <c r="BK41" s="35"/>
      <c r="BL41" s="35"/>
      <c r="BM41" s="39"/>
      <c r="BN41" s="39"/>
      <c r="BO41" s="35"/>
      <c r="BP41" s="35"/>
      <c r="BQ41" s="39"/>
      <c r="BR41" s="39"/>
      <c r="BS41" s="54"/>
      <c r="BT41" s="54"/>
      <c r="BU41" s="39"/>
      <c r="BV41" s="39"/>
      <c r="BW41" s="44"/>
      <c r="BX41" s="44"/>
      <c r="BY41" s="39"/>
      <c r="BZ41" s="39"/>
      <c r="CA41" s="11"/>
      <c r="CB41" s="11"/>
      <c r="CC41" s="39"/>
      <c r="CD41" s="39"/>
      <c r="CE41" s="35"/>
      <c r="CF41" s="35"/>
      <c r="CG41" s="39"/>
      <c r="CH41" s="39"/>
      <c r="CI41" s="36"/>
      <c r="CJ41" s="36"/>
      <c r="CK41" s="51"/>
      <c r="CL41" s="51"/>
      <c r="CM41" s="39"/>
      <c r="CN41" s="39"/>
      <c r="CO41" s="51"/>
      <c r="CP41" s="51"/>
      <c r="CQ41" s="39"/>
      <c r="CR41" s="39"/>
      <c r="CS41" s="51"/>
      <c r="CT41" s="51"/>
      <c r="CU41" s="39"/>
      <c r="CV41" s="39"/>
      <c r="CW41" s="51"/>
      <c r="CX41" s="51"/>
      <c r="CY41" s="39"/>
      <c r="CZ41" s="39"/>
      <c r="DA41" s="35"/>
      <c r="DB41" s="35"/>
      <c r="DC41" s="39"/>
      <c r="DD41" s="39"/>
      <c r="DE41" s="35"/>
      <c r="DF41" s="35"/>
      <c r="DG41" s="39"/>
      <c r="DH41" s="39"/>
      <c r="DI41" s="35"/>
      <c r="DJ41" s="35"/>
      <c r="DK41" s="39"/>
      <c r="DL41" s="39"/>
      <c r="DM41" s="35"/>
      <c r="DN41" s="35"/>
      <c r="DO41" s="41"/>
      <c r="DP41" s="41"/>
      <c r="DQ41" s="69"/>
      <c r="DR41" s="69"/>
      <c r="DS41" s="39"/>
      <c r="DT41" s="39"/>
    </row>
    <row r="42" spans="1:124" ht="30" customHeight="1">
      <c r="A42" s="17">
        <v>81</v>
      </c>
      <c r="B42" s="98" t="s">
        <v>181</v>
      </c>
      <c r="C42" s="17">
        <v>270110</v>
      </c>
      <c r="D42" s="17" t="s">
        <v>52</v>
      </c>
      <c r="E42" s="25">
        <f>SUM(R42,S42,T42,Q42,P42,O42,N42,M42,L42,K42,CI42,CG42,CE42,CC42,CA42,BY42,BW42,BU42,BS42,BQ42,BO42,BM42,BK42,BI42,BG42,BE42,BC42,BA42,AZ42,AY42,AX42,AW42,AV42,AU42,AT42,AS42,AR42,AQ42,AP42,AO42,AN42,AM42,AL42,AK42,AJ42,AI42,AH42,AG42,AF42,AE42,AD42,AC42,AB42,AA42,Z42,Y42,X42,W42,V42,U42,CK42,CM42,CO42,CQ42,CS42,CU42,CW42,CY42,DA42,DC42,DE42,DG42,DI42,DK42,DM42,DO42,DQ42,DS42,F42,G42,H42,I42,J42)</f>
        <v>2</v>
      </c>
      <c r="F42" s="94">
        <v>2</v>
      </c>
      <c r="G42" s="39"/>
      <c r="H42" s="94"/>
      <c r="I42" s="39"/>
      <c r="J42" s="94"/>
      <c r="K42" s="46"/>
      <c r="L42" s="94"/>
      <c r="M42" s="39"/>
      <c r="N42" s="94"/>
      <c r="O42" s="39"/>
      <c r="P42" s="94"/>
      <c r="Q42" s="39"/>
      <c r="R42" s="94"/>
      <c r="S42" s="39"/>
      <c r="T42" s="94"/>
      <c r="U42" s="39"/>
      <c r="V42" s="94"/>
      <c r="W42" s="39"/>
      <c r="X42" s="94"/>
      <c r="Y42" s="39"/>
      <c r="Z42" s="94"/>
      <c r="AA42" s="39"/>
      <c r="AB42" s="94"/>
      <c r="AC42" s="39"/>
      <c r="AD42" s="11"/>
      <c r="AE42" s="39"/>
      <c r="AF42" s="12"/>
      <c r="AG42" s="39"/>
      <c r="AH42" s="11"/>
      <c r="AI42" s="39"/>
      <c r="AJ42" s="94"/>
      <c r="AK42" s="39"/>
      <c r="AL42" s="94"/>
      <c r="AM42" s="39"/>
      <c r="AN42" s="94"/>
      <c r="AO42" s="39"/>
      <c r="AP42" s="94"/>
      <c r="AQ42" s="39"/>
      <c r="AR42" s="94"/>
      <c r="AS42" s="39"/>
      <c r="AT42" s="94"/>
      <c r="AU42" s="39"/>
      <c r="AV42" s="94"/>
      <c r="AW42" s="41"/>
      <c r="AX42" s="11"/>
      <c r="AY42" s="39"/>
      <c r="AZ42" s="94"/>
      <c r="BA42" s="39"/>
      <c r="BB42" s="39"/>
      <c r="BC42" s="33"/>
      <c r="BD42" s="33"/>
      <c r="BE42" s="39"/>
      <c r="BF42" s="39"/>
      <c r="BG42" s="94"/>
      <c r="BH42" s="94"/>
      <c r="BI42" s="39"/>
      <c r="BJ42" s="39"/>
      <c r="BK42" s="94"/>
      <c r="BL42" s="94"/>
      <c r="BM42" s="39"/>
      <c r="BN42" s="39"/>
      <c r="BO42" s="94"/>
      <c r="BP42" s="94"/>
      <c r="BQ42" s="39"/>
      <c r="BR42" s="39"/>
      <c r="BS42" s="94"/>
      <c r="BT42" s="94"/>
      <c r="BU42" s="39"/>
      <c r="BV42" s="39"/>
      <c r="BW42" s="94"/>
      <c r="BX42" s="94"/>
      <c r="BY42" s="39"/>
      <c r="BZ42" s="39"/>
      <c r="CA42" s="11"/>
      <c r="CB42" s="11"/>
      <c r="CC42" s="39"/>
      <c r="CD42" s="39"/>
      <c r="CE42" s="94"/>
      <c r="CF42" s="94"/>
      <c r="CG42" s="39"/>
      <c r="CH42" s="39"/>
      <c r="CI42" s="36"/>
      <c r="CJ42" s="36"/>
      <c r="CK42" s="94"/>
      <c r="CL42" s="94"/>
      <c r="CM42" s="39"/>
      <c r="CN42" s="39"/>
      <c r="CO42" s="94"/>
      <c r="CP42" s="94"/>
      <c r="CQ42" s="39"/>
      <c r="CR42" s="39"/>
      <c r="CS42" s="94"/>
      <c r="CT42" s="94"/>
      <c r="CU42" s="39"/>
      <c r="CV42" s="39"/>
      <c r="CW42" s="94"/>
      <c r="CX42" s="94"/>
      <c r="CY42" s="39"/>
      <c r="CZ42" s="39"/>
      <c r="DA42" s="94"/>
      <c r="DB42" s="94"/>
      <c r="DC42" s="39"/>
      <c r="DD42" s="39"/>
      <c r="DE42" s="94"/>
      <c r="DF42" s="94"/>
      <c r="DG42" s="39"/>
      <c r="DH42" s="39"/>
      <c r="DI42" s="94"/>
      <c r="DJ42" s="94"/>
      <c r="DK42" s="39"/>
      <c r="DL42" s="39"/>
      <c r="DM42" s="94"/>
      <c r="DN42" s="94"/>
      <c r="DO42" s="41"/>
      <c r="DP42" s="41"/>
      <c r="DQ42" s="94"/>
      <c r="DR42" s="94"/>
      <c r="DS42" s="39"/>
      <c r="DT42" s="39"/>
    </row>
    <row r="43" spans="1:124" ht="30" customHeight="1">
      <c r="A43" s="6">
        <v>82</v>
      </c>
      <c r="B43" s="99" t="s">
        <v>99</v>
      </c>
      <c r="C43" s="6">
        <v>270120</v>
      </c>
      <c r="D43" s="6" t="s">
        <v>52</v>
      </c>
      <c r="E43" s="25">
        <f>SUM(R43,S43,T43,Q43,P43,O43,N43,M43,L43,K43,CI43,CG43,CE43,CC43,CA43,BY43,BW43,BU43,BS43,BQ43,BO43,BM43,BK43,BI43,BG43,BE43,BC43,BA43,AZ43,AY43,AX43,AW43,AV43,AU43,AT43,AS43,AR43,AQ43,AP43,AO43,AN43,AM43,AL43,AK43,AJ43,AI43,AH43,AG43,AF43,AE43,AD43,AC43,AB43,AA43,Z43,Y43,X43,W43,V43,U43,CK43,CM43,CO43,CQ43,CS43,CU43,CW43,CY43,DA43,DC43,DE43,DG43,DI43,DK43,DM43,DO43,DQ43,DS43,F43,G43,H43,I43,J43)</f>
        <v>2</v>
      </c>
      <c r="F43" s="69"/>
      <c r="G43" s="39"/>
      <c r="H43" s="69"/>
      <c r="I43" s="39"/>
      <c r="J43" s="91"/>
      <c r="K43" s="46"/>
      <c r="L43" s="35"/>
      <c r="M43" s="39"/>
      <c r="N43" s="90"/>
      <c r="O43" s="39"/>
      <c r="P43" s="92"/>
      <c r="Q43" s="39"/>
      <c r="R43" s="35"/>
      <c r="S43" s="39"/>
      <c r="T43" s="35"/>
      <c r="U43" s="39"/>
      <c r="V43" s="90"/>
      <c r="W43" s="39"/>
      <c r="X43" s="51"/>
      <c r="Y43" s="39"/>
      <c r="Z43" s="51"/>
      <c r="AA43" s="39"/>
      <c r="AB43" s="51"/>
      <c r="AC43" s="39"/>
      <c r="AD43" s="11"/>
      <c r="AE43" s="39"/>
      <c r="AF43" s="12"/>
      <c r="AG43" s="39"/>
      <c r="AH43" s="11"/>
      <c r="AI43" s="39"/>
      <c r="AJ43" s="51"/>
      <c r="AK43" s="39"/>
      <c r="AL43" s="51"/>
      <c r="AM43" s="39"/>
      <c r="AN43" s="51"/>
      <c r="AO43" s="39"/>
      <c r="AP43" s="51">
        <v>1</v>
      </c>
      <c r="AQ43" s="39"/>
      <c r="AR43" s="51"/>
      <c r="AS43" s="39"/>
      <c r="AT43" s="51"/>
      <c r="AU43" s="39"/>
      <c r="AV43" s="51"/>
      <c r="AW43" s="41"/>
      <c r="AX43" s="11"/>
      <c r="AY43" s="39">
        <v>1</v>
      </c>
      <c r="AZ43" s="51"/>
      <c r="BA43" s="39"/>
      <c r="BB43" s="39"/>
      <c r="BC43" s="33"/>
      <c r="BD43" s="33"/>
      <c r="BE43" s="39"/>
      <c r="BF43" s="39"/>
      <c r="BG43" s="51"/>
      <c r="BH43" s="51"/>
      <c r="BI43" s="39"/>
      <c r="BJ43" s="39"/>
      <c r="BK43" s="35"/>
      <c r="BL43" s="35"/>
      <c r="BM43" s="39"/>
      <c r="BN43" s="39"/>
      <c r="BO43" s="35"/>
      <c r="BP43" s="35"/>
      <c r="BQ43" s="39"/>
      <c r="BR43" s="39"/>
      <c r="BS43" s="54"/>
      <c r="BT43" s="54"/>
      <c r="BU43" s="39"/>
      <c r="BV43" s="39"/>
      <c r="BW43" s="44"/>
      <c r="BX43" s="44"/>
      <c r="BY43" s="39"/>
      <c r="BZ43" s="39"/>
      <c r="CA43" s="11"/>
      <c r="CB43" s="11"/>
      <c r="CC43" s="39"/>
      <c r="CD43" s="39"/>
      <c r="CE43" s="35"/>
      <c r="CF43" s="35"/>
      <c r="CG43" s="39"/>
      <c r="CH43" s="39"/>
      <c r="CI43" s="36"/>
      <c r="CJ43" s="36"/>
      <c r="CK43" s="51"/>
      <c r="CL43" s="51"/>
      <c r="CM43" s="39"/>
      <c r="CN43" s="39"/>
      <c r="CO43" s="51"/>
      <c r="CP43" s="51"/>
      <c r="CQ43" s="39"/>
      <c r="CR43" s="39"/>
      <c r="CS43" s="51"/>
      <c r="CT43" s="51"/>
      <c r="CU43" s="39"/>
      <c r="CV43" s="39"/>
      <c r="CW43" s="51"/>
      <c r="CX43" s="51"/>
      <c r="CY43" s="39"/>
      <c r="CZ43" s="39"/>
      <c r="DA43" s="35"/>
      <c r="DB43" s="35"/>
      <c r="DC43" s="39"/>
      <c r="DD43" s="39"/>
      <c r="DE43" s="35"/>
      <c r="DF43" s="35"/>
      <c r="DG43" s="39"/>
      <c r="DH43" s="39"/>
      <c r="DI43" s="35"/>
      <c r="DJ43" s="35"/>
      <c r="DK43" s="39"/>
      <c r="DL43" s="39"/>
      <c r="DM43" s="35"/>
      <c r="DN43" s="35"/>
      <c r="DO43" s="41"/>
      <c r="DP43" s="41"/>
      <c r="DQ43" s="69"/>
      <c r="DR43" s="69"/>
      <c r="DS43" s="39"/>
      <c r="DT43" s="39"/>
    </row>
    <row r="44" spans="1:124" ht="30" customHeight="1">
      <c r="A44" s="6">
        <v>84</v>
      </c>
      <c r="B44" s="99" t="s">
        <v>48</v>
      </c>
      <c r="C44" s="6">
        <v>270140</v>
      </c>
      <c r="D44" s="6" t="s">
        <v>52</v>
      </c>
      <c r="E44" s="25">
        <f>SUM(R44,S44,T44,Q44,P44,O44,N44,M44,L44,K44,CI44,CG44,CE44,CC44,CA44,BY44,BW44,BU44,BS44,BQ44,BO44,BM44,BK44,BI44,BG44,BE44,BC44,BA44,AZ44,AY44,AX44,AW44,AV44,AU44,AT44,AS44,AR44,AQ44,AP44,AO44,AN44,AM44,AL44,AK44,AJ44,AI44,AH44,AG44,AF44,AE44,AD44,AC44,AB44,AA44,Z44,Y44,X44,W44,V44,U44,CK44,CM44,CO44,CQ44,CS44,CU44,CW44,CY44,DA44,DC44,DE44,DG44,DI44,DK44,DM44,DO44,DQ44,DS44,F44,G44,H44,I44,J44)</f>
        <v>3</v>
      </c>
      <c r="F44" s="69"/>
      <c r="G44" s="39"/>
      <c r="H44" s="69"/>
      <c r="I44" s="39"/>
      <c r="J44" s="91"/>
      <c r="K44" s="46"/>
      <c r="L44" s="35"/>
      <c r="M44" s="39"/>
      <c r="N44" s="90"/>
      <c r="O44" s="39"/>
      <c r="P44" s="92"/>
      <c r="Q44" s="39"/>
      <c r="R44" s="35"/>
      <c r="S44" s="39">
        <v>3</v>
      </c>
      <c r="T44" s="10"/>
      <c r="U44" s="39"/>
      <c r="V44" s="90"/>
      <c r="W44" s="39"/>
      <c r="X44" s="51"/>
      <c r="Y44" s="39"/>
      <c r="Z44" s="51"/>
      <c r="AA44" s="39"/>
      <c r="AB44" s="51"/>
      <c r="AC44" s="39"/>
      <c r="AD44" s="11"/>
      <c r="AE44" s="39"/>
      <c r="AF44" s="12"/>
      <c r="AG44" s="39"/>
      <c r="AH44" s="11"/>
      <c r="AI44" s="39"/>
      <c r="AJ44" s="51"/>
      <c r="AK44" s="39"/>
      <c r="AL44" s="51"/>
      <c r="AM44" s="39"/>
      <c r="AN44" s="51"/>
      <c r="AO44" s="39"/>
      <c r="AP44" s="51"/>
      <c r="AQ44" s="39"/>
      <c r="AR44" s="51"/>
      <c r="AS44" s="39"/>
      <c r="AT44" s="51"/>
      <c r="AU44" s="39"/>
      <c r="AV44" s="51"/>
      <c r="AW44" s="41"/>
      <c r="AX44" s="11"/>
      <c r="AY44" s="39"/>
      <c r="AZ44" s="51"/>
      <c r="BA44" s="39"/>
      <c r="BB44" s="39"/>
      <c r="BC44" s="33"/>
      <c r="BD44" s="33"/>
      <c r="BE44" s="39"/>
      <c r="BF44" s="39"/>
      <c r="BG44" s="51"/>
      <c r="BH44" s="51"/>
      <c r="BI44" s="39"/>
      <c r="BJ44" s="39"/>
      <c r="BK44" s="35"/>
      <c r="BL44" s="35"/>
      <c r="BM44" s="39"/>
      <c r="BN44" s="39"/>
      <c r="BO44" s="35"/>
      <c r="BP44" s="35"/>
      <c r="BQ44" s="39"/>
      <c r="BR44" s="39"/>
      <c r="BS44" s="54"/>
      <c r="BT44" s="54"/>
      <c r="BU44" s="39"/>
      <c r="BV44" s="39"/>
      <c r="BW44" s="44"/>
      <c r="BX44" s="44"/>
      <c r="BY44" s="39"/>
      <c r="BZ44" s="39"/>
      <c r="CA44" s="11"/>
      <c r="CB44" s="11"/>
      <c r="CC44" s="39"/>
      <c r="CD44" s="39"/>
      <c r="CE44" s="35"/>
      <c r="CF44" s="35"/>
      <c r="CG44" s="39"/>
      <c r="CH44" s="39"/>
      <c r="CI44" s="36"/>
      <c r="CJ44" s="36"/>
      <c r="CK44" s="51"/>
      <c r="CL44" s="51"/>
      <c r="CM44" s="39"/>
      <c r="CN44" s="39"/>
      <c r="CO44" s="51"/>
      <c r="CP44" s="51"/>
      <c r="CQ44" s="39"/>
      <c r="CR44" s="39"/>
      <c r="CS44" s="51"/>
      <c r="CT44" s="51"/>
      <c r="CU44" s="39"/>
      <c r="CV44" s="39"/>
      <c r="CW44" s="51"/>
      <c r="CX44" s="51"/>
      <c r="CY44" s="39"/>
      <c r="CZ44" s="39"/>
      <c r="DA44" s="35"/>
      <c r="DB44" s="35"/>
      <c r="DC44" s="39"/>
      <c r="DD44" s="39"/>
      <c r="DE44" s="35"/>
      <c r="DF44" s="35"/>
      <c r="DG44" s="39"/>
      <c r="DH44" s="39"/>
      <c r="DI44" s="35"/>
      <c r="DJ44" s="35"/>
      <c r="DK44" s="39"/>
      <c r="DL44" s="39"/>
      <c r="DM44" s="35"/>
      <c r="DN44" s="35"/>
      <c r="DO44" s="41"/>
      <c r="DP44" s="41"/>
      <c r="DQ44" s="69"/>
      <c r="DR44" s="69"/>
      <c r="DS44" s="39"/>
      <c r="DT44" s="39"/>
    </row>
    <row r="45" spans="1:124" ht="30" customHeight="1">
      <c r="A45" s="17">
        <v>94</v>
      </c>
      <c r="B45" s="99" t="s">
        <v>100</v>
      </c>
      <c r="C45" s="17">
        <v>270240</v>
      </c>
      <c r="D45" s="17" t="s">
        <v>52</v>
      </c>
      <c r="E45" s="25">
        <f>SUM(R45,S45,T45,Q45,P45,O45,N45,M45,L45,K45,CI45,CG45,CE45,CC45,CA45,BY45,BW45,BU45,BS45,BQ45,BO45,BM45,BK45,BI45,BG45,BE45,BC45,BA45,AZ45,AY45,AX45,AW45,AV45,AU45,AT45,AS45,AR45,AQ45,AP45,AO45,AN45,AM45,AL45,AK45,AJ45,AI45,AH45,AG45,AF45,AE45,AD45,AC45,AB45,AA45,Z45,Y45,X45,W45,V45,U45,CK45,CM45,CO45,CQ45,CS45,CU45,CW45,CY45,DA45,DC45,DE45,DG45,DI45,DK45,DM45,DO45,DQ45,DS45,F45,G45,H45,I45,J45)</f>
        <v>1</v>
      </c>
      <c r="F45" s="72"/>
      <c r="G45" s="39"/>
      <c r="H45" s="72"/>
      <c r="I45" s="39"/>
      <c r="J45" s="91"/>
      <c r="K45" s="46"/>
      <c r="L45" s="72"/>
      <c r="M45" s="39"/>
      <c r="N45" s="90"/>
      <c r="O45" s="39"/>
      <c r="P45" s="92"/>
      <c r="Q45" s="39"/>
      <c r="R45" s="72"/>
      <c r="S45" s="39"/>
      <c r="T45" s="72"/>
      <c r="U45" s="39"/>
      <c r="V45" s="90"/>
      <c r="W45" s="39"/>
      <c r="X45" s="72"/>
      <c r="Y45" s="39"/>
      <c r="Z45" s="72"/>
      <c r="AA45" s="39"/>
      <c r="AB45" s="72"/>
      <c r="AC45" s="39"/>
      <c r="AD45" s="11">
        <v>1</v>
      </c>
      <c r="AE45" s="39"/>
      <c r="AF45" s="12"/>
      <c r="AG45" s="39"/>
      <c r="AH45" s="11"/>
      <c r="AI45" s="39"/>
      <c r="AJ45" s="72"/>
      <c r="AK45" s="39"/>
      <c r="AL45" s="72"/>
      <c r="AM45" s="39"/>
      <c r="AN45" s="72"/>
      <c r="AO45" s="39"/>
      <c r="AP45" s="72"/>
      <c r="AQ45" s="39"/>
      <c r="AR45" s="72"/>
      <c r="AS45" s="39"/>
      <c r="AT45" s="72"/>
      <c r="AU45" s="39"/>
      <c r="AV45" s="72"/>
      <c r="AW45" s="41"/>
      <c r="AX45" s="11"/>
      <c r="AY45" s="39"/>
      <c r="AZ45" s="72"/>
      <c r="BA45" s="39"/>
      <c r="BB45" s="39"/>
      <c r="BC45" s="33"/>
      <c r="BD45" s="33"/>
      <c r="BE45" s="39"/>
      <c r="BF45" s="39"/>
      <c r="BG45" s="72"/>
      <c r="BH45" s="72"/>
      <c r="BI45" s="39"/>
      <c r="BJ45" s="39"/>
      <c r="BK45" s="72"/>
      <c r="BL45" s="72"/>
      <c r="BM45" s="39"/>
      <c r="BN45" s="39"/>
      <c r="BO45" s="72"/>
      <c r="BP45" s="72"/>
      <c r="BQ45" s="39"/>
      <c r="BR45" s="39"/>
      <c r="BS45" s="72"/>
      <c r="BT45" s="72"/>
      <c r="BU45" s="39"/>
      <c r="BV45" s="39"/>
      <c r="BW45" s="72"/>
      <c r="BX45" s="72"/>
      <c r="BY45" s="39"/>
      <c r="BZ45" s="39"/>
      <c r="CA45" s="11"/>
      <c r="CB45" s="11"/>
      <c r="CC45" s="39"/>
      <c r="CD45" s="39"/>
      <c r="CE45" s="72"/>
      <c r="CF45" s="72"/>
      <c r="CG45" s="39"/>
      <c r="CH45" s="39"/>
      <c r="CI45" s="36"/>
      <c r="CJ45" s="36"/>
      <c r="CK45" s="72"/>
      <c r="CL45" s="72"/>
      <c r="CM45" s="39"/>
      <c r="CN45" s="39"/>
      <c r="CO45" s="72"/>
      <c r="CP45" s="72"/>
      <c r="CQ45" s="39"/>
      <c r="CR45" s="39"/>
      <c r="CS45" s="72"/>
      <c r="CT45" s="72"/>
      <c r="CU45" s="39"/>
      <c r="CV45" s="39"/>
      <c r="CW45" s="72"/>
      <c r="CX45" s="72"/>
      <c r="CY45" s="39"/>
      <c r="CZ45" s="39"/>
      <c r="DA45" s="72"/>
      <c r="DB45" s="72"/>
      <c r="DC45" s="39"/>
      <c r="DD45" s="39"/>
      <c r="DE45" s="72"/>
      <c r="DF45" s="72"/>
      <c r="DG45" s="39"/>
      <c r="DH45" s="39"/>
      <c r="DI45" s="72"/>
      <c r="DJ45" s="72"/>
      <c r="DK45" s="39"/>
      <c r="DL45" s="39"/>
      <c r="DM45" s="72"/>
      <c r="DN45" s="72"/>
      <c r="DO45" s="41"/>
      <c r="DP45" s="41"/>
      <c r="DQ45" s="72"/>
      <c r="DR45" s="72"/>
      <c r="DS45" s="39"/>
      <c r="DT45" s="39"/>
    </row>
    <row r="46" spans="1:124" ht="30" customHeight="1">
      <c r="A46" s="17">
        <v>95</v>
      </c>
      <c r="B46" s="99" t="s">
        <v>69</v>
      </c>
      <c r="C46" s="17">
        <v>270300</v>
      </c>
      <c r="D46" s="17" t="s">
        <v>52</v>
      </c>
      <c r="E46" s="25">
        <f>SUM(R46,S46,T46,Q46,P46,O46,N46,M46,L46,K46,CI46,CG46,CE46,CC46,CA46,BY46,BW46,BU46,BS46,BQ46,BO46,BM46,BK46,BI46,BG46,BE46,BC46,BA46,AZ46,AY46,AX46,AW46,AV46,AU46,AT46,AS46,AR46,AQ46,AP46,AO46,AN46,AM46,AL46,AK46,AJ46,AI46,AH46,AG46,AF46,AE46,AD46,AC46,AB46,AA46,Z46,Y46,X46,W46,V46,U46,CK46,CM46,CO46,CQ46,CS46,CU46,CW46,CY46,DA46,DC46,DE46,DG46,DI46,DK46,DM46,DO46,DQ46,DS46,F46,G46,H46,I46,J46)</f>
        <v>2</v>
      </c>
      <c r="F46" s="72"/>
      <c r="G46" s="39"/>
      <c r="H46" s="72"/>
      <c r="I46" s="39"/>
      <c r="J46" s="91"/>
      <c r="K46" s="46"/>
      <c r="L46" s="72"/>
      <c r="M46" s="39"/>
      <c r="N46" s="90"/>
      <c r="O46" s="39"/>
      <c r="P46" s="92"/>
      <c r="Q46" s="39"/>
      <c r="R46" s="72"/>
      <c r="S46" s="39"/>
      <c r="T46" s="72"/>
      <c r="U46" s="39"/>
      <c r="V46" s="90"/>
      <c r="W46" s="39">
        <v>1</v>
      </c>
      <c r="X46" s="72"/>
      <c r="Y46" s="39"/>
      <c r="Z46" s="72"/>
      <c r="AA46" s="39"/>
      <c r="AB46" s="72"/>
      <c r="AC46" s="39"/>
      <c r="AD46" s="11"/>
      <c r="AE46" s="39"/>
      <c r="AF46" s="12"/>
      <c r="AG46" s="39"/>
      <c r="AH46" s="11"/>
      <c r="AI46" s="39"/>
      <c r="AJ46" s="72"/>
      <c r="AK46" s="39"/>
      <c r="AL46" s="72"/>
      <c r="AM46" s="39"/>
      <c r="AN46" s="72"/>
      <c r="AO46" s="39"/>
      <c r="AP46" s="72"/>
      <c r="AQ46" s="39"/>
      <c r="AR46" s="72"/>
      <c r="AS46" s="39"/>
      <c r="AT46" s="72"/>
      <c r="AU46" s="39"/>
      <c r="AV46" s="72"/>
      <c r="AW46" s="41">
        <v>1</v>
      </c>
      <c r="AX46" s="11"/>
      <c r="AY46" s="39"/>
      <c r="AZ46" s="72"/>
      <c r="BA46" s="39"/>
      <c r="BB46" s="39"/>
      <c r="BC46" s="33"/>
      <c r="BD46" s="33"/>
      <c r="BE46" s="39"/>
      <c r="BF46" s="39"/>
      <c r="BG46" s="72"/>
      <c r="BH46" s="72"/>
      <c r="BI46" s="39"/>
      <c r="BJ46" s="39"/>
      <c r="BK46" s="72"/>
      <c r="BL46" s="72"/>
      <c r="BM46" s="39"/>
      <c r="BN46" s="39"/>
      <c r="BO46" s="72"/>
      <c r="BP46" s="72"/>
      <c r="BQ46" s="39"/>
      <c r="BR46" s="39"/>
      <c r="BS46" s="72"/>
      <c r="BT46" s="72"/>
      <c r="BU46" s="39"/>
      <c r="BV46" s="39"/>
      <c r="BW46" s="72"/>
      <c r="BX46" s="72"/>
      <c r="BY46" s="39"/>
      <c r="BZ46" s="39"/>
      <c r="CA46" s="11"/>
      <c r="CB46" s="11"/>
      <c r="CC46" s="39"/>
      <c r="CD46" s="39"/>
      <c r="CE46" s="72"/>
      <c r="CF46" s="72"/>
      <c r="CG46" s="39"/>
      <c r="CH46" s="39"/>
      <c r="CI46" s="36"/>
      <c r="CJ46" s="36"/>
      <c r="CK46" s="72"/>
      <c r="CL46" s="72"/>
      <c r="CM46" s="39"/>
      <c r="CN46" s="39"/>
      <c r="CO46" s="72"/>
      <c r="CP46" s="72"/>
      <c r="CQ46" s="39"/>
      <c r="CR46" s="39"/>
      <c r="CS46" s="72"/>
      <c r="CT46" s="72"/>
      <c r="CU46" s="39"/>
      <c r="CV46" s="39"/>
      <c r="CW46" s="72"/>
      <c r="CX46" s="72"/>
      <c r="CY46" s="39"/>
      <c r="CZ46" s="39"/>
      <c r="DA46" s="72"/>
      <c r="DB46" s="72"/>
      <c r="DC46" s="39"/>
      <c r="DD46" s="39"/>
      <c r="DE46" s="72"/>
      <c r="DF46" s="72"/>
      <c r="DG46" s="39"/>
      <c r="DH46" s="39"/>
      <c r="DI46" s="72"/>
      <c r="DJ46" s="72"/>
      <c r="DK46" s="39"/>
      <c r="DL46" s="39"/>
      <c r="DM46" s="72"/>
      <c r="DN46" s="72"/>
      <c r="DO46" s="41"/>
      <c r="DP46" s="41"/>
      <c r="DQ46" s="72"/>
      <c r="DR46" s="72"/>
      <c r="DS46" s="39"/>
      <c r="DT46" s="39"/>
    </row>
    <row r="47" spans="1:124" ht="30" customHeight="1">
      <c r="A47" s="17">
        <v>96</v>
      </c>
      <c r="B47" s="99" t="s">
        <v>70</v>
      </c>
      <c r="C47" s="17">
        <v>270310</v>
      </c>
      <c r="D47" s="17" t="s">
        <v>52</v>
      </c>
      <c r="E47" s="25">
        <f>SUM(R47,S47,T47,Q47,P47,O47,N47,M47,L47,K47,CI47,CG47,CE47,CC47,CA47,BY47,BW47,BU47,BS47,BQ47,BO47,BM47,BK47,BI47,BG47,BE47,BC47,BA47,AZ47,AY47,AX47,AW47,AV47,AU47,AT47,AS47,AR47,AQ47,AP47,AO47,AN47,AM47,AL47,AK47,AJ47,AI47,AH47,AG47,AF47,AE47,AD47,AC47,AB47,AA47,Z47,Y47,X47,W47,V47,U47,CK47,CM47,CO47,CQ47,CS47,CU47,CW47,CY47,DA47,DC47,DE47,DG47,DI47,DK47,DM47,DO47,DQ47,DS47,F47,G47,H47,I47,J47)</f>
        <v>6</v>
      </c>
      <c r="F47" s="72"/>
      <c r="G47" s="39"/>
      <c r="H47" s="72"/>
      <c r="I47" s="39"/>
      <c r="J47" s="91"/>
      <c r="K47" s="46"/>
      <c r="L47" s="72"/>
      <c r="M47" s="39"/>
      <c r="N47" s="90"/>
      <c r="O47" s="39">
        <v>2</v>
      </c>
      <c r="P47" s="92"/>
      <c r="Q47" s="39"/>
      <c r="R47" s="72"/>
      <c r="S47" s="39">
        <v>4</v>
      </c>
      <c r="T47" s="72"/>
      <c r="U47" s="39"/>
      <c r="V47" s="90"/>
      <c r="W47" s="39"/>
      <c r="X47" s="72"/>
      <c r="Y47" s="39"/>
      <c r="Z47" s="72"/>
      <c r="AA47" s="39"/>
      <c r="AB47" s="72"/>
      <c r="AC47" s="39"/>
      <c r="AD47" s="11"/>
      <c r="AE47" s="39"/>
      <c r="AF47" s="12"/>
      <c r="AG47" s="39"/>
      <c r="AH47" s="11"/>
      <c r="AI47" s="39"/>
      <c r="AJ47" s="72"/>
      <c r="AK47" s="39"/>
      <c r="AL47" s="72"/>
      <c r="AM47" s="39"/>
      <c r="AN47" s="72"/>
      <c r="AO47" s="39"/>
      <c r="AP47" s="72"/>
      <c r="AQ47" s="39"/>
      <c r="AR47" s="72"/>
      <c r="AS47" s="39"/>
      <c r="AT47" s="72"/>
      <c r="AU47" s="39"/>
      <c r="AV47" s="72"/>
      <c r="AW47" s="41"/>
      <c r="AX47" s="11"/>
      <c r="AY47" s="39"/>
      <c r="AZ47" s="72"/>
      <c r="BA47" s="39"/>
      <c r="BB47" s="39"/>
      <c r="BC47" s="33"/>
      <c r="BD47" s="33"/>
      <c r="BE47" s="39"/>
      <c r="BF47" s="39"/>
      <c r="BG47" s="72"/>
      <c r="BH47" s="72"/>
      <c r="BI47" s="39"/>
      <c r="BJ47" s="39"/>
      <c r="BK47" s="72"/>
      <c r="BL47" s="72"/>
      <c r="BM47" s="39"/>
      <c r="BN47" s="39"/>
      <c r="BO47" s="72"/>
      <c r="BP47" s="72"/>
      <c r="BQ47" s="39"/>
      <c r="BR47" s="39"/>
      <c r="BS47" s="72"/>
      <c r="BT47" s="72"/>
      <c r="BU47" s="39"/>
      <c r="BV47" s="39"/>
      <c r="BW47" s="72"/>
      <c r="BX47" s="72"/>
      <c r="BY47" s="39"/>
      <c r="BZ47" s="39"/>
      <c r="CA47" s="11"/>
      <c r="CB47" s="11"/>
      <c r="CC47" s="39"/>
      <c r="CD47" s="39"/>
      <c r="CE47" s="72"/>
      <c r="CF47" s="72"/>
      <c r="CG47" s="39"/>
      <c r="CH47" s="39"/>
      <c r="CI47" s="36"/>
      <c r="CJ47" s="36"/>
      <c r="CK47" s="72"/>
      <c r="CL47" s="72"/>
      <c r="CM47" s="39"/>
      <c r="CN47" s="39"/>
      <c r="CO47" s="72"/>
      <c r="CP47" s="72"/>
      <c r="CQ47" s="39"/>
      <c r="CR47" s="39"/>
      <c r="CS47" s="72"/>
      <c r="CT47" s="72"/>
      <c r="CU47" s="39"/>
      <c r="CV47" s="39"/>
      <c r="CW47" s="72"/>
      <c r="CX47" s="72"/>
      <c r="CY47" s="39"/>
      <c r="CZ47" s="39"/>
      <c r="DA47" s="72"/>
      <c r="DB47" s="72"/>
      <c r="DC47" s="39"/>
      <c r="DD47" s="39"/>
      <c r="DE47" s="72"/>
      <c r="DF47" s="72"/>
      <c r="DG47" s="39"/>
      <c r="DH47" s="39"/>
      <c r="DI47" s="72"/>
      <c r="DJ47" s="72"/>
      <c r="DK47" s="39"/>
      <c r="DL47" s="39"/>
      <c r="DM47" s="72"/>
      <c r="DN47" s="72"/>
      <c r="DO47" s="41"/>
      <c r="DP47" s="41"/>
      <c r="DQ47" s="72"/>
      <c r="DR47" s="72"/>
      <c r="DS47" s="39"/>
      <c r="DT47" s="39"/>
    </row>
    <row r="48" spans="1:124" ht="30" customHeight="1">
      <c r="A48" s="17">
        <v>97</v>
      </c>
      <c r="B48" s="99" t="s">
        <v>71</v>
      </c>
      <c r="C48" s="17">
        <v>270320</v>
      </c>
      <c r="D48" s="17" t="s">
        <v>52</v>
      </c>
      <c r="E48" s="25">
        <f>SUM(R48,S48,T48,Q48,P48,O48,N48,M48,L48,K48,CI48,CG48,CE48,CC48,CA48,BY48,BW48,BU48,BS48,BQ48,BO48,BM48,BK48,BI48,BG48,BE48,BC48,BA48,AZ48,AY48,AX48,AW48,AV48,AU48,AT48,AS48,AR48,AQ48,AP48,AO48,AN48,AM48,AL48,AK48,AJ48,AI48,AH48,AG48,AF48,AE48,AD48,AC48,AB48,AA48,Z48,Y48,X48,W48,V48,U48,CK48,CM48,CO48,CQ48,CS48,CU48,CW48,CY48,DA48,DC48,DE48,DG48,DI48,DK48,DM48,DO48,DQ48,DS48,F48,G48,H48,I48,J48)</f>
        <v>6</v>
      </c>
      <c r="F48" s="72">
        <v>1</v>
      </c>
      <c r="G48" s="39"/>
      <c r="H48" s="72"/>
      <c r="I48" s="39"/>
      <c r="J48" s="91"/>
      <c r="K48" s="46"/>
      <c r="L48" s="72"/>
      <c r="M48" s="39"/>
      <c r="N48" s="90"/>
      <c r="O48" s="39">
        <v>1</v>
      </c>
      <c r="P48" s="92"/>
      <c r="Q48" s="39"/>
      <c r="R48" s="72"/>
      <c r="S48" s="39"/>
      <c r="T48" s="72">
        <v>1</v>
      </c>
      <c r="U48" s="39"/>
      <c r="V48" s="90">
        <v>2</v>
      </c>
      <c r="W48" s="39"/>
      <c r="X48" s="72"/>
      <c r="Y48" s="39"/>
      <c r="Z48" s="72"/>
      <c r="AA48" s="39"/>
      <c r="AB48" s="72"/>
      <c r="AC48" s="39"/>
      <c r="AD48" s="11"/>
      <c r="AE48" s="39"/>
      <c r="AF48" s="12"/>
      <c r="AG48" s="39"/>
      <c r="AH48" s="11"/>
      <c r="AI48" s="39"/>
      <c r="AJ48" s="72"/>
      <c r="AK48" s="39"/>
      <c r="AL48" s="72"/>
      <c r="AM48" s="39">
        <v>1</v>
      </c>
      <c r="AN48" s="72"/>
      <c r="AO48" s="39"/>
      <c r="AP48" s="72"/>
      <c r="AQ48" s="39"/>
      <c r="AR48" s="72"/>
      <c r="AS48" s="39"/>
      <c r="AT48" s="72"/>
      <c r="AU48" s="39"/>
      <c r="AV48" s="72"/>
      <c r="AW48" s="41"/>
      <c r="AX48" s="11"/>
      <c r="AY48" s="39"/>
      <c r="AZ48" s="72"/>
      <c r="BA48" s="39"/>
      <c r="BB48" s="39"/>
      <c r="BC48" s="33"/>
      <c r="BD48" s="33"/>
      <c r="BE48" s="39"/>
      <c r="BF48" s="39"/>
      <c r="BG48" s="72"/>
      <c r="BH48" s="72"/>
      <c r="BI48" s="39"/>
      <c r="BJ48" s="39"/>
      <c r="BK48" s="72"/>
      <c r="BL48" s="72"/>
      <c r="BM48" s="39"/>
      <c r="BN48" s="39"/>
      <c r="BO48" s="72"/>
      <c r="BP48" s="72"/>
      <c r="BQ48" s="39"/>
      <c r="BR48" s="39"/>
      <c r="BS48" s="72"/>
      <c r="BT48" s="72"/>
      <c r="BU48" s="39"/>
      <c r="BV48" s="39"/>
      <c r="BW48" s="72"/>
      <c r="BX48" s="72"/>
      <c r="BY48" s="39"/>
      <c r="BZ48" s="39"/>
      <c r="CA48" s="11"/>
      <c r="CB48" s="11"/>
      <c r="CC48" s="39"/>
      <c r="CD48" s="39"/>
      <c r="CE48" s="72"/>
      <c r="CF48" s="72"/>
      <c r="CG48" s="39"/>
      <c r="CH48" s="39"/>
      <c r="CI48" s="36"/>
      <c r="CJ48" s="36"/>
      <c r="CK48" s="72"/>
      <c r="CL48" s="72"/>
      <c r="CM48" s="39"/>
      <c r="CN48" s="39"/>
      <c r="CO48" s="72"/>
      <c r="CP48" s="72"/>
      <c r="CQ48" s="39"/>
      <c r="CR48" s="39"/>
      <c r="CS48" s="72"/>
      <c r="CT48" s="72"/>
      <c r="CU48" s="39"/>
      <c r="CV48" s="39"/>
      <c r="CW48" s="72"/>
      <c r="CX48" s="72"/>
      <c r="CY48" s="39"/>
      <c r="CZ48" s="39"/>
      <c r="DA48" s="72"/>
      <c r="DB48" s="72"/>
      <c r="DC48" s="39"/>
      <c r="DD48" s="39"/>
      <c r="DE48" s="72"/>
      <c r="DF48" s="72"/>
      <c r="DG48" s="39"/>
      <c r="DH48" s="39"/>
      <c r="DI48" s="72"/>
      <c r="DJ48" s="72"/>
      <c r="DK48" s="39"/>
      <c r="DL48" s="39"/>
      <c r="DM48" s="72"/>
      <c r="DN48" s="72"/>
      <c r="DO48" s="41"/>
      <c r="DP48" s="41"/>
      <c r="DQ48" s="72"/>
      <c r="DR48" s="72"/>
      <c r="DS48" s="39"/>
      <c r="DT48" s="39"/>
    </row>
    <row r="49" spans="1:124" ht="30" customHeight="1">
      <c r="A49" s="17">
        <v>98</v>
      </c>
      <c r="B49" s="99" t="s">
        <v>72</v>
      </c>
      <c r="C49" s="17">
        <v>270330</v>
      </c>
      <c r="D49" s="17" t="s">
        <v>52</v>
      </c>
      <c r="E49" s="25">
        <f>SUM(R49,S49,T49,Q49,P49,O49,N49,M49,L49,K49,CI49,CG49,CE49,CC49,CA49,BY49,BW49,BU49,BS49,BQ49,BO49,BM49,BK49,BI49,BG49,BE49,BC49,BA49,AZ49,AY49,AX49,AW49,AV49,AU49,AT49,AS49,AR49,AQ49,AP49,AO49,AN49,AM49,AL49,AK49,AJ49,AI49,AH49,AG49,AF49,AE49,AD49,AC49,AB49,AA49,Z49,Y49,X49,W49,V49,U49,CK49,CM49,CO49,CQ49,CS49,CU49,CW49,CY49,DA49,DC49,DE49,DG49,DI49,DK49,DM49,DO49,DQ49,DS49,F49,G49,H49,I49,J49)</f>
        <v>3</v>
      </c>
      <c r="F49" s="72"/>
      <c r="G49" s="39"/>
      <c r="H49" s="72"/>
      <c r="I49" s="39"/>
      <c r="J49" s="91">
        <v>1</v>
      </c>
      <c r="K49" s="46"/>
      <c r="L49" s="72">
        <v>1</v>
      </c>
      <c r="M49" s="39"/>
      <c r="N49" s="90"/>
      <c r="O49" s="39"/>
      <c r="P49" s="92"/>
      <c r="Q49" s="39"/>
      <c r="R49" s="72"/>
      <c r="S49" s="39">
        <v>1</v>
      </c>
      <c r="T49" s="72"/>
      <c r="U49" s="39"/>
      <c r="V49" s="90"/>
      <c r="W49" s="39"/>
      <c r="X49" s="72"/>
      <c r="Y49" s="39"/>
      <c r="Z49" s="72"/>
      <c r="AA49" s="39"/>
      <c r="AB49" s="72"/>
      <c r="AC49" s="39"/>
      <c r="AD49" s="11"/>
      <c r="AE49" s="39"/>
      <c r="AF49" s="12"/>
      <c r="AG49" s="39"/>
      <c r="AH49" s="11"/>
      <c r="AI49" s="39"/>
      <c r="AJ49" s="72"/>
      <c r="AK49" s="39"/>
      <c r="AL49" s="72"/>
      <c r="AM49" s="39"/>
      <c r="AN49" s="72"/>
      <c r="AO49" s="39"/>
      <c r="AP49" s="72"/>
      <c r="AQ49" s="39"/>
      <c r="AR49" s="72"/>
      <c r="AS49" s="39"/>
      <c r="AT49" s="72"/>
      <c r="AU49" s="39"/>
      <c r="AV49" s="72"/>
      <c r="AW49" s="41"/>
      <c r="AX49" s="11"/>
      <c r="AY49" s="39"/>
      <c r="AZ49" s="72"/>
      <c r="BA49" s="39"/>
      <c r="BB49" s="39"/>
      <c r="BC49" s="33"/>
      <c r="BD49" s="33"/>
      <c r="BE49" s="39"/>
      <c r="BF49" s="39"/>
      <c r="BG49" s="72"/>
      <c r="BH49" s="72"/>
      <c r="BI49" s="39"/>
      <c r="BJ49" s="39"/>
      <c r="BK49" s="72"/>
      <c r="BL49" s="72"/>
      <c r="BM49" s="39"/>
      <c r="BN49" s="39"/>
      <c r="BO49" s="72"/>
      <c r="BP49" s="72"/>
      <c r="BQ49" s="39"/>
      <c r="BR49" s="39"/>
      <c r="BS49" s="72"/>
      <c r="BT49" s="72"/>
      <c r="BU49" s="39"/>
      <c r="BV49" s="39"/>
      <c r="BW49" s="72"/>
      <c r="BX49" s="72"/>
      <c r="BY49" s="39"/>
      <c r="BZ49" s="39"/>
      <c r="CA49" s="11"/>
      <c r="CB49" s="11"/>
      <c r="CC49" s="39"/>
      <c r="CD49" s="39"/>
      <c r="CE49" s="72"/>
      <c r="CF49" s="72"/>
      <c r="CG49" s="39"/>
      <c r="CH49" s="39"/>
      <c r="CI49" s="36"/>
      <c r="CJ49" s="36"/>
      <c r="CK49" s="72"/>
      <c r="CL49" s="72"/>
      <c r="CM49" s="39"/>
      <c r="CN49" s="39"/>
      <c r="CO49" s="72"/>
      <c r="CP49" s="72"/>
      <c r="CQ49" s="39"/>
      <c r="CR49" s="39"/>
      <c r="CS49" s="72"/>
      <c r="CT49" s="72"/>
      <c r="CU49" s="39"/>
      <c r="CV49" s="39"/>
      <c r="CW49" s="72"/>
      <c r="CX49" s="72"/>
      <c r="CY49" s="39"/>
      <c r="CZ49" s="39"/>
      <c r="DA49" s="72"/>
      <c r="DB49" s="72"/>
      <c r="DC49" s="39"/>
      <c r="DD49" s="39"/>
      <c r="DE49" s="72"/>
      <c r="DF49" s="72"/>
      <c r="DG49" s="39"/>
      <c r="DH49" s="39"/>
      <c r="DI49" s="72"/>
      <c r="DJ49" s="72"/>
      <c r="DK49" s="39"/>
      <c r="DL49" s="39"/>
      <c r="DM49" s="72"/>
      <c r="DN49" s="72"/>
      <c r="DO49" s="41"/>
      <c r="DP49" s="41"/>
      <c r="DQ49" s="72"/>
      <c r="DR49" s="72"/>
      <c r="DS49" s="39"/>
      <c r="DT49" s="39"/>
    </row>
    <row r="50" spans="1:124" ht="30" customHeight="1">
      <c r="A50" s="17">
        <v>99</v>
      </c>
      <c r="B50" s="99" t="s">
        <v>73</v>
      </c>
      <c r="C50" s="17">
        <v>270340</v>
      </c>
      <c r="D50" s="17" t="s">
        <v>52</v>
      </c>
      <c r="E50" s="25">
        <f>SUM(R50,S50,T50,Q50,P50,O50,N50,M50,L50,K50,CI50,CG50,CE50,CC50,CA50,BY50,BW50,BU50,BS50,BQ50,BO50,BM50,BK50,BI50,BG50,BE50,BC50,BA50,AZ50,AY50,AX50,AW50,AV50,AU50,AT50,AS50,AR50,AQ50,AP50,AO50,AN50,AM50,AL50,AK50,AJ50,AI50,AH50,AG50,AF50,AE50,AD50,AC50,AB50,AA50,Z50,Y50,X50,W50,V50,U50,CK50,CM50,CO50,CQ50,CS50,CU50,CW50,CY50,DA50,DC50,DE50,DG50,DI50,DK50,DM50,DO50,DQ50,DS50,F50,G50,H50,I50,J50)</f>
        <v>1</v>
      </c>
      <c r="F50" s="72"/>
      <c r="G50" s="39"/>
      <c r="H50" s="72"/>
      <c r="I50" s="39"/>
      <c r="J50" s="91"/>
      <c r="K50" s="46"/>
      <c r="L50" s="72">
        <v>1</v>
      </c>
      <c r="M50" s="39"/>
      <c r="N50" s="90"/>
      <c r="O50" s="39"/>
      <c r="P50" s="92"/>
      <c r="Q50" s="39"/>
      <c r="R50" s="72"/>
      <c r="S50" s="39"/>
      <c r="T50" s="72"/>
      <c r="U50" s="39"/>
      <c r="V50" s="90"/>
      <c r="W50" s="39"/>
      <c r="X50" s="72"/>
      <c r="Y50" s="39"/>
      <c r="Z50" s="72"/>
      <c r="AA50" s="39"/>
      <c r="AB50" s="72"/>
      <c r="AC50" s="39"/>
      <c r="AD50" s="11"/>
      <c r="AE50" s="39"/>
      <c r="AF50" s="12"/>
      <c r="AG50" s="39"/>
      <c r="AH50" s="11"/>
      <c r="AI50" s="39"/>
      <c r="AJ50" s="72"/>
      <c r="AK50" s="39"/>
      <c r="AL50" s="72"/>
      <c r="AM50" s="39"/>
      <c r="AN50" s="72"/>
      <c r="AO50" s="39"/>
      <c r="AP50" s="72"/>
      <c r="AQ50" s="39"/>
      <c r="AR50" s="72"/>
      <c r="AS50" s="39"/>
      <c r="AT50" s="72"/>
      <c r="AU50" s="39"/>
      <c r="AV50" s="72"/>
      <c r="AW50" s="41"/>
      <c r="AX50" s="11"/>
      <c r="AY50" s="39"/>
      <c r="AZ50" s="72"/>
      <c r="BA50" s="39"/>
      <c r="BB50" s="39"/>
      <c r="BC50" s="33"/>
      <c r="BD50" s="33"/>
      <c r="BE50" s="39"/>
      <c r="BF50" s="39"/>
      <c r="BG50" s="72"/>
      <c r="BH50" s="72"/>
      <c r="BI50" s="39"/>
      <c r="BJ50" s="39"/>
      <c r="BK50" s="72"/>
      <c r="BL50" s="72"/>
      <c r="BM50" s="39"/>
      <c r="BN50" s="39"/>
      <c r="BO50" s="72"/>
      <c r="BP50" s="72"/>
      <c r="BQ50" s="39"/>
      <c r="BR50" s="39"/>
      <c r="BS50" s="72"/>
      <c r="BT50" s="72"/>
      <c r="BU50" s="39"/>
      <c r="BV50" s="39"/>
      <c r="BW50" s="72"/>
      <c r="BX50" s="72"/>
      <c r="BY50" s="39"/>
      <c r="BZ50" s="39"/>
      <c r="CA50" s="11"/>
      <c r="CB50" s="11"/>
      <c r="CC50" s="39"/>
      <c r="CD50" s="39"/>
      <c r="CE50" s="72"/>
      <c r="CF50" s="72"/>
      <c r="CG50" s="39"/>
      <c r="CH50" s="39"/>
      <c r="CI50" s="36"/>
      <c r="CJ50" s="36"/>
      <c r="CK50" s="72"/>
      <c r="CL50" s="72"/>
      <c r="CM50" s="39"/>
      <c r="CN50" s="39"/>
      <c r="CO50" s="72"/>
      <c r="CP50" s="72"/>
      <c r="CQ50" s="39"/>
      <c r="CR50" s="39"/>
      <c r="CS50" s="72"/>
      <c r="CT50" s="72"/>
      <c r="CU50" s="39"/>
      <c r="CV50" s="39"/>
      <c r="CW50" s="72"/>
      <c r="CX50" s="72"/>
      <c r="CY50" s="39"/>
      <c r="CZ50" s="39"/>
      <c r="DA50" s="72"/>
      <c r="DB50" s="72"/>
      <c r="DC50" s="39"/>
      <c r="DD50" s="39"/>
      <c r="DE50" s="72"/>
      <c r="DF50" s="72"/>
      <c r="DG50" s="39"/>
      <c r="DH50" s="39"/>
      <c r="DI50" s="72"/>
      <c r="DJ50" s="72"/>
      <c r="DK50" s="39"/>
      <c r="DL50" s="39"/>
      <c r="DM50" s="72"/>
      <c r="DN50" s="72"/>
      <c r="DO50" s="41"/>
      <c r="DP50" s="41"/>
      <c r="DQ50" s="72"/>
      <c r="DR50" s="72"/>
      <c r="DS50" s="39"/>
      <c r="DT50" s="39"/>
    </row>
    <row r="51" spans="1:124" ht="30" customHeight="1">
      <c r="A51" s="6">
        <v>102</v>
      </c>
      <c r="B51" s="99" t="s">
        <v>49</v>
      </c>
      <c r="C51" s="17">
        <v>270410</v>
      </c>
      <c r="D51" s="17" t="s">
        <v>52</v>
      </c>
      <c r="E51" s="25">
        <f>SUM(R51,S51,T51,Q51,P51,O51,N51,M51,L51,K51,CI51,CG51,CE51,CC51,CA51,BY51,BW51,BU51,BS51,BQ51,BO51,BM51,BK51,BI51,BG51,BE51,BC51,BA51,AZ51,AY51,AX51,AW51,AV51,AU51,AT51,AS51,AR51,AQ51,AP51,AO51,AN51,AM51,AL51,AK51,AJ51,AI51,AH51,AG51,AF51,AE51,AD51,AC51,AB51,AA51,Z51,Y51,X51,W51,V51,U51,CK51,CM51,CO51,CQ51,CS51,CU51,CW51,CY51,DA51,DC51,DE51,DG51,DI51,DK51,DM51,DO51,DQ51,DS51,F51,G51,H51,I51,J51)</f>
        <v>3</v>
      </c>
      <c r="F51" s="72"/>
      <c r="G51" s="39"/>
      <c r="H51" s="72"/>
      <c r="I51" s="39"/>
      <c r="J51" s="91">
        <v>1</v>
      </c>
      <c r="K51" s="46"/>
      <c r="L51" s="72"/>
      <c r="M51" s="39"/>
      <c r="N51" s="90"/>
      <c r="O51" s="39"/>
      <c r="P51" s="72"/>
      <c r="Q51" s="39"/>
      <c r="R51" s="72"/>
      <c r="S51" s="38"/>
      <c r="T51" s="72"/>
      <c r="U51" s="39"/>
      <c r="V51" s="72"/>
      <c r="W51" s="39"/>
      <c r="X51" s="72"/>
      <c r="Y51" s="39"/>
      <c r="Z51" s="72"/>
      <c r="AA51" s="39"/>
      <c r="AB51" s="72"/>
      <c r="AC51" s="39"/>
      <c r="AD51" s="11"/>
      <c r="AE51" s="39"/>
      <c r="AF51" s="12"/>
      <c r="AG51" s="39"/>
      <c r="AH51" s="11">
        <v>1</v>
      </c>
      <c r="AI51" s="39"/>
      <c r="AJ51" s="72"/>
      <c r="AK51" s="39"/>
      <c r="AL51" s="72"/>
      <c r="AM51" s="39"/>
      <c r="AN51" s="72"/>
      <c r="AO51" s="39"/>
      <c r="AP51" s="72"/>
      <c r="AQ51" s="39"/>
      <c r="AR51" s="72"/>
      <c r="AS51" s="39"/>
      <c r="AT51" s="72"/>
      <c r="AU51" s="39"/>
      <c r="AV51" s="72"/>
      <c r="AW51" s="41">
        <v>1</v>
      </c>
      <c r="AX51" s="11"/>
      <c r="AY51" s="39"/>
      <c r="AZ51" s="72"/>
      <c r="BA51" s="39"/>
      <c r="BB51" s="39"/>
      <c r="BC51" s="33"/>
      <c r="BD51" s="33"/>
      <c r="BE51" s="39"/>
      <c r="BF51" s="39"/>
      <c r="BG51" s="72"/>
      <c r="BH51" s="72"/>
      <c r="BI51" s="39"/>
      <c r="BJ51" s="39"/>
      <c r="BK51" s="72"/>
      <c r="BL51" s="72"/>
      <c r="BM51" s="39"/>
      <c r="BN51" s="39"/>
      <c r="BO51" s="72"/>
      <c r="BP51" s="72"/>
      <c r="BQ51" s="39"/>
      <c r="BR51" s="39"/>
      <c r="BS51" s="72"/>
      <c r="BT51" s="72"/>
      <c r="BU51" s="39"/>
      <c r="BV51" s="39"/>
      <c r="BW51" s="72"/>
      <c r="BX51" s="72"/>
      <c r="BY51" s="39"/>
      <c r="BZ51" s="39"/>
      <c r="CA51" s="11"/>
      <c r="CB51" s="11"/>
      <c r="CC51" s="39"/>
      <c r="CD51" s="39"/>
      <c r="CE51" s="72"/>
      <c r="CF51" s="72"/>
      <c r="CG51" s="39"/>
      <c r="CH51" s="39"/>
      <c r="CI51" s="36"/>
      <c r="CJ51" s="36"/>
      <c r="CK51" s="72"/>
      <c r="CL51" s="72"/>
      <c r="CM51" s="39"/>
      <c r="CN51" s="39"/>
      <c r="CO51" s="72"/>
      <c r="CP51" s="72"/>
      <c r="CQ51" s="39"/>
      <c r="CR51" s="39"/>
      <c r="CS51" s="72"/>
      <c r="CT51" s="72"/>
      <c r="CU51" s="39"/>
      <c r="CV51" s="39"/>
      <c r="CW51" s="72"/>
      <c r="CX51" s="72"/>
      <c r="CY51" s="39"/>
      <c r="CZ51" s="39"/>
      <c r="DA51" s="72"/>
      <c r="DB51" s="72"/>
      <c r="DC51" s="39"/>
      <c r="DD51" s="39"/>
      <c r="DE51" s="72"/>
      <c r="DF51" s="72"/>
      <c r="DG51" s="39"/>
      <c r="DH51" s="39"/>
      <c r="DI51" s="72"/>
      <c r="DJ51" s="72"/>
      <c r="DK51" s="39"/>
      <c r="DL51" s="39"/>
      <c r="DM51" s="72"/>
      <c r="DN51" s="72"/>
      <c r="DO51" s="41"/>
      <c r="DP51" s="41"/>
      <c r="DQ51" s="72"/>
      <c r="DR51" s="72"/>
      <c r="DS51" s="39"/>
      <c r="DT51" s="39"/>
    </row>
    <row r="52" spans="1:124" s="30" customFormat="1" ht="30" customHeight="1">
      <c r="A52" s="26"/>
      <c r="B52" s="29"/>
      <c r="C52" s="154" t="s">
        <v>55</v>
      </c>
      <c r="D52" s="154"/>
      <c r="E52" s="26">
        <f>SUM(E3:E51)</f>
        <v>220</v>
      </c>
      <c r="F52" s="104" t="e">
        <f>SUM(#REF!)</f>
        <v>#REF!</v>
      </c>
      <c r="G52" s="104" t="e">
        <f>SUM(#REF!)</f>
        <v>#REF!</v>
      </c>
      <c r="H52" s="104" t="e">
        <f>SUM(#REF!)</f>
        <v>#REF!</v>
      </c>
      <c r="I52" s="104" t="e">
        <f>SUM(#REF!)</f>
        <v>#REF!</v>
      </c>
      <c r="J52" s="104" t="e">
        <f>SUM(#REF!)</f>
        <v>#REF!</v>
      </c>
      <c r="K52" s="104" t="e">
        <f>SUM(#REF!)</f>
        <v>#REF!</v>
      </c>
      <c r="L52" s="104" t="e">
        <f>SUM(#REF!)</f>
        <v>#REF!</v>
      </c>
      <c r="M52" s="104" t="e">
        <f>SUM(#REF!)</f>
        <v>#REF!</v>
      </c>
      <c r="N52" s="104" t="e">
        <f>SUM(#REF!)</f>
        <v>#REF!</v>
      </c>
      <c r="O52" s="104" t="e">
        <f>SUM(#REF!)</f>
        <v>#REF!</v>
      </c>
      <c r="P52" s="104" t="e">
        <f>SUM(#REF!)</f>
        <v>#REF!</v>
      </c>
      <c r="Q52" s="104" t="e">
        <f>SUM(#REF!)</f>
        <v>#REF!</v>
      </c>
      <c r="R52" s="104" t="e">
        <f>SUM(#REF!)</f>
        <v>#REF!</v>
      </c>
      <c r="S52" s="104" t="e">
        <f>SUM(#REF!)</f>
        <v>#REF!</v>
      </c>
      <c r="T52" s="104" t="e">
        <f>SUM(#REF!)</f>
        <v>#REF!</v>
      </c>
      <c r="U52" s="104" t="e">
        <f>SUM(#REF!)</f>
        <v>#REF!</v>
      </c>
      <c r="V52" s="104" t="e">
        <f>SUM(#REF!)</f>
        <v>#REF!</v>
      </c>
      <c r="W52" s="104" t="e">
        <f>SUM(#REF!)</f>
        <v>#REF!</v>
      </c>
      <c r="X52" s="104" t="e">
        <f>SUM(#REF!)</f>
        <v>#REF!</v>
      </c>
      <c r="Y52" s="104" t="e">
        <f>SUM(#REF!)</f>
        <v>#REF!</v>
      </c>
      <c r="Z52" s="104" t="e">
        <f>SUM(#REF!)</f>
        <v>#REF!</v>
      </c>
      <c r="AA52" s="104" t="e">
        <f>SUM(#REF!)</f>
        <v>#REF!</v>
      </c>
      <c r="AB52" s="104" t="e">
        <f>SUM(#REF!)</f>
        <v>#REF!</v>
      </c>
      <c r="AC52" s="104" t="e">
        <f>SUM(#REF!)</f>
        <v>#REF!</v>
      </c>
      <c r="AD52" s="104" t="e">
        <f>SUM(#REF!)</f>
        <v>#REF!</v>
      </c>
      <c r="AE52" s="104" t="e">
        <f>SUM(#REF!)</f>
        <v>#REF!</v>
      </c>
      <c r="AF52" s="104" t="e">
        <f>SUM(#REF!)</f>
        <v>#REF!</v>
      </c>
      <c r="AG52" s="104" t="e">
        <f>SUM(#REF!)</f>
        <v>#REF!</v>
      </c>
      <c r="AH52" s="104" t="e">
        <f>SUM(#REF!)</f>
        <v>#REF!</v>
      </c>
      <c r="AI52" s="104" t="e">
        <f>SUM(#REF!)</f>
        <v>#REF!</v>
      </c>
      <c r="AJ52" s="104" t="e">
        <f>SUM(#REF!)</f>
        <v>#REF!</v>
      </c>
      <c r="AK52" s="104" t="e">
        <f>SUM(#REF!)</f>
        <v>#REF!</v>
      </c>
      <c r="AL52" s="104" t="e">
        <f>SUM(#REF!)</f>
        <v>#REF!</v>
      </c>
      <c r="AM52" s="104" t="e">
        <f>SUM(#REF!)</f>
        <v>#REF!</v>
      </c>
      <c r="AN52" s="104" t="e">
        <f>SUM(#REF!)</f>
        <v>#REF!</v>
      </c>
      <c r="AO52" s="104" t="e">
        <f>SUM(#REF!)</f>
        <v>#REF!</v>
      </c>
      <c r="AP52" s="104" t="e">
        <f>SUM(#REF!)</f>
        <v>#REF!</v>
      </c>
      <c r="AQ52" s="104" t="e">
        <f>SUM(#REF!)</f>
        <v>#REF!</v>
      </c>
      <c r="AR52" s="104" t="e">
        <f>SUM(#REF!)</f>
        <v>#REF!</v>
      </c>
      <c r="AS52" s="104" t="e">
        <f>SUM(#REF!)</f>
        <v>#REF!</v>
      </c>
      <c r="AT52" s="104" t="e">
        <f>SUM(#REF!)</f>
        <v>#REF!</v>
      </c>
      <c r="AU52" s="104" t="e">
        <f>SUM(#REF!)</f>
        <v>#REF!</v>
      </c>
      <c r="AV52" s="104" t="e">
        <f>SUM(#REF!)</f>
        <v>#REF!</v>
      </c>
      <c r="AW52" s="104" t="e">
        <f>SUM(#REF!)</f>
        <v>#REF!</v>
      </c>
      <c r="AX52" s="104" t="e">
        <f>SUM(#REF!)</f>
        <v>#REF!</v>
      </c>
      <c r="AY52" s="104" t="e">
        <f>SUM(#REF!)</f>
        <v>#REF!</v>
      </c>
      <c r="AZ52" s="104" t="e">
        <f>SUM(#REF!)</f>
        <v>#REF!</v>
      </c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</row>
    <row r="53" spans="1:5" ht="30" customHeight="1">
      <c r="A53" s="70"/>
      <c r="E53" s="2">
        <v>214</v>
      </c>
    </row>
  </sheetData>
  <mergeCells count="91">
    <mergeCell ref="CU52:CV52"/>
    <mergeCell ref="BM52:BN52"/>
    <mergeCell ref="BK52:BL52"/>
    <mergeCell ref="BI52:BJ52"/>
    <mergeCell ref="BG52:BH52"/>
    <mergeCell ref="BE52:BF52"/>
    <mergeCell ref="CW52:CX52"/>
    <mergeCell ref="CI52:CJ52"/>
    <mergeCell ref="CG52:CH52"/>
    <mergeCell ref="CK52:CL52"/>
    <mergeCell ref="CM52:CN52"/>
    <mergeCell ref="CO52:CP52"/>
    <mergeCell ref="CQ52:CR52"/>
    <mergeCell ref="CE52:CF52"/>
    <mergeCell ref="CC52:CD52"/>
    <mergeCell ref="CA52:CB52"/>
    <mergeCell ref="BY52:BZ52"/>
    <mergeCell ref="BW52:BX52"/>
    <mergeCell ref="BU52:BV52"/>
    <mergeCell ref="BS52:BT52"/>
    <mergeCell ref="BQ52:BR52"/>
    <mergeCell ref="BO52:BP52"/>
    <mergeCell ref="CS52:CT52"/>
    <mergeCell ref="BG2:BH2"/>
    <mergeCell ref="BC52:BD52"/>
    <mergeCell ref="BA52:BB52"/>
    <mergeCell ref="C52:D52"/>
    <mergeCell ref="CQ1:CR1"/>
    <mergeCell ref="CS2:CT2"/>
    <mergeCell ref="CS1:CT1"/>
    <mergeCell ref="BS2:BT2"/>
    <mergeCell ref="CE2:CF2"/>
    <mergeCell ref="DS1:DT1"/>
    <mergeCell ref="DM2:DN2"/>
    <mergeCell ref="DM1:DN1"/>
    <mergeCell ref="DI1:DJ1"/>
    <mergeCell ref="DK2:DL2"/>
    <mergeCell ref="DK1:DL1"/>
    <mergeCell ref="A1:E1"/>
    <mergeCell ref="DQ1:DR1"/>
    <mergeCell ref="DG2:DH2"/>
    <mergeCell ref="CK2:CL2"/>
    <mergeCell ref="BY2:BZ2"/>
    <mergeCell ref="BQ2:BR2"/>
    <mergeCell ref="BO2:BP2"/>
    <mergeCell ref="BM2:BN2"/>
    <mergeCell ref="BK2:BL2"/>
    <mergeCell ref="BI2:BJ2"/>
    <mergeCell ref="BW2:BX2"/>
    <mergeCell ref="BU2:BV2"/>
    <mergeCell ref="DO2:DP2"/>
    <mergeCell ref="DO1:DP1"/>
    <mergeCell ref="DQ2:DR2"/>
    <mergeCell ref="DE1:DF1"/>
    <mergeCell ref="CI2:CJ2"/>
    <mergeCell ref="CG2:CH2"/>
    <mergeCell ref="CY2:CZ2"/>
    <mergeCell ref="CC2:CD2"/>
    <mergeCell ref="CA2:CB2"/>
    <mergeCell ref="CU2:CV2"/>
    <mergeCell ref="CU1:CV1"/>
    <mergeCell ref="CW2:CX2"/>
    <mergeCell ref="CW1:CX1"/>
    <mergeCell ref="DK52:DL52"/>
    <mergeCell ref="DM52:DN52"/>
    <mergeCell ref="DO52:DP52"/>
    <mergeCell ref="DQ52:DR52"/>
    <mergeCell ref="DS52:DT52"/>
    <mergeCell ref="DI2:DJ2"/>
    <mergeCell ref="DS2:DT2"/>
    <mergeCell ref="BC2:BD2"/>
    <mergeCell ref="BA2:BB2"/>
    <mergeCell ref="DI52:DJ52"/>
    <mergeCell ref="CY52:CZ52"/>
    <mergeCell ref="DA52:DB52"/>
    <mergeCell ref="DC52:DD52"/>
    <mergeCell ref="DE52:DF52"/>
    <mergeCell ref="DG52:DH52"/>
    <mergeCell ref="CY1:CZ1"/>
    <mergeCell ref="DA2:DB2"/>
    <mergeCell ref="DA1:DB1"/>
    <mergeCell ref="DC2:DD2"/>
    <mergeCell ref="DC1:DD1"/>
    <mergeCell ref="DE2:DF2"/>
    <mergeCell ref="DG1:DH1"/>
    <mergeCell ref="BE2:BF2"/>
    <mergeCell ref="CM2:CN2"/>
    <mergeCell ref="CM1:CN1"/>
    <mergeCell ref="CO2:CP2"/>
    <mergeCell ref="CO1:CP1"/>
    <mergeCell ref="CQ2:C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B35"/>
  <sheetViews>
    <sheetView tabSelected="1" workbookViewId="0" topLeftCell="A1">
      <selection activeCell="B16" sqref="B16"/>
    </sheetView>
  </sheetViews>
  <sheetFormatPr defaultColWidth="9.140625" defaultRowHeight="15"/>
  <cols>
    <col min="1" max="1" width="5.140625" style="1" customWidth="1"/>
    <col min="2" max="2" width="70.421875" style="2" customWidth="1"/>
    <col min="3" max="4" width="9.140625" style="1" customWidth="1"/>
    <col min="5" max="5" width="11.57421875" style="2" customWidth="1"/>
    <col min="6" max="6" width="9.7109375" style="67" customWidth="1"/>
    <col min="7" max="7" width="10.28125" style="2" customWidth="1"/>
    <col min="8" max="8" width="10.7109375" style="2" customWidth="1"/>
    <col min="9" max="9" width="10.7109375" style="55" customWidth="1"/>
    <col min="10" max="10" width="14.8515625" style="55" customWidth="1"/>
    <col min="11" max="11" width="15.421875" style="55" customWidth="1"/>
    <col min="12" max="12" width="23.7109375" style="55" customWidth="1"/>
    <col min="13" max="13" width="5.00390625" style="55" customWidth="1"/>
    <col min="14" max="14" width="9.00390625" style="55" customWidth="1"/>
    <col min="15" max="15" width="4.421875" style="55" customWidth="1"/>
    <col min="16" max="16" width="7.8515625" style="55" customWidth="1"/>
    <col min="17" max="17" width="4.421875" style="2" customWidth="1"/>
    <col min="18" max="18" width="8.8515625" style="2" customWidth="1"/>
    <col min="19" max="19" width="4.8515625" style="2" customWidth="1"/>
    <col min="20" max="20" width="7.28125" style="2" customWidth="1"/>
    <col min="21" max="21" width="5.140625" style="13" customWidth="1"/>
    <col min="22" max="22" width="7.421875" style="13" customWidth="1"/>
    <col min="23" max="23" width="4.57421875" style="67" customWidth="1"/>
    <col min="24" max="24" width="6.8515625" style="67" customWidth="1"/>
    <col min="25" max="25" width="4.57421875" style="67" customWidth="1"/>
    <col min="26" max="26" width="7.7109375" style="67" customWidth="1"/>
    <col min="27" max="27" width="4.57421875" style="67" customWidth="1"/>
    <col min="28" max="28" width="9.57421875" style="67" customWidth="1"/>
    <col min="29" max="16384" width="9.140625" style="2" customWidth="1"/>
  </cols>
  <sheetData>
    <row r="1" spans="1:28" ht="22.5" customHeight="1">
      <c r="A1" s="146"/>
      <c r="B1" s="147"/>
      <c r="C1" s="147"/>
      <c r="D1" s="147"/>
      <c r="E1" s="147"/>
      <c r="F1" s="116"/>
      <c r="G1" s="118"/>
      <c r="I1" s="116"/>
      <c r="J1" s="116"/>
      <c r="K1" s="116"/>
      <c r="L1" s="103"/>
      <c r="M1" s="157"/>
      <c r="N1" s="157"/>
      <c r="O1" s="182"/>
      <c r="P1" s="183"/>
      <c r="S1" s="177"/>
      <c r="T1" s="177"/>
      <c r="U1" s="177"/>
      <c r="V1" s="177"/>
      <c r="W1" s="184"/>
      <c r="X1" s="185"/>
      <c r="Y1" s="184"/>
      <c r="Z1" s="185"/>
      <c r="AA1" s="184"/>
      <c r="AB1" s="185"/>
    </row>
    <row r="2" spans="1:28" ht="115.5" customHeight="1">
      <c r="A2" s="4" t="s">
        <v>0</v>
      </c>
      <c r="B2" s="4" t="s">
        <v>50</v>
      </c>
      <c r="C2" s="3" t="s">
        <v>2</v>
      </c>
      <c r="D2" s="4" t="s">
        <v>51</v>
      </c>
      <c r="E2" s="8" t="s">
        <v>53</v>
      </c>
      <c r="F2" s="110" t="s">
        <v>170</v>
      </c>
      <c r="G2" s="119" t="s">
        <v>180</v>
      </c>
      <c r="H2" s="102" t="s">
        <v>167</v>
      </c>
      <c r="I2" s="117" t="s">
        <v>177</v>
      </c>
      <c r="J2" s="107" t="s">
        <v>148</v>
      </c>
      <c r="K2" s="117" t="s">
        <v>146</v>
      </c>
      <c r="L2" s="107" t="s">
        <v>112</v>
      </c>
      <c r="M2" s="180"/>
      <c r="N2" s="181"/>
      <c r="O2" s="165"/>
      <c r="P2" s="166"/>
      <c r="Q2" s="180"/>
      <c r="R2" s="181"/>
      <c r="S2" s="178"/>
      <c r="T2" s="179"/>
      <c r="U2" s="120"/>
      <c r="V2" s="173"/>
      <c r="W2" s="186"/>
      <c r="X2" s="187"/>
      <c r="Y2" s="169"/>
      <c r="Z2" s="170"/>
      <c r="AA2" s="186"/>
      <c r="AB2" s="187"/>
    </row>
    <row r="3" spans="1:28" ht="15">
      <c r="A3" s="6">
        <v>1</v>
      </c>
      <c r="B3" s="99" t="s">
        <v>101</v>
      </c>
      <c r="C3" s="6">
        <v>210220</v>
      </c>
      <c r="D3" s="6" t="s">
        <v>52</v>
      </c>
      <c r="E3" s="31" t="e">
        <f>SUM(G3,H3,S3,U3,Q3,O3,M3,#REF!,#REF!,L3,K2,K2,K3,J3,I3,F3,W3,Y3,AA3)</f>
        <v>#REF!</v>
      </c>
      <c r="F3" s="39"/>
      <c r="G3" s="6"/>
      <c r="H3" s="46"/>
      <c r="I3" s="17">
        <v>1</v>
      </c>
      <c r="J3" s="39"/>
      <c r="K3" s="17"/>
      <c r="L3" s="39"/>
      <c r="M3" s="17"/>
      <c r="N3" s="17"/>
      <c r="O3" s="39"/>
      <c r="P3" s="39"/>
      <c r="Q3" s="6"/>
      <c r="R3" s="6"/>
      <c r="S3" s="90"/>
      <c r="T3" s="90"/>
      <c r="U3" s="39"/>
      <c r="V3" s="39"/>
      <c r="W3" s="17"/>
      <c r="X3" s="17"/>
      <c r="Y3" s="39"/>
      <c r="Z3" s="39"/>
      <c r="AA3" s="17"/>
      <c r="AB3" s="17"/>
    </row>
    <row r="4" spans="1:28" ht="15">
      <c r="A4" s="6">
        <v>6</v>
      </c>
      <c r="B4" s="99" t="s">
        <v>102</v>
      </c>
      <c r="C4" s="6">
        <v>210240</v>
      </c>
      <c r="D4" s="6" t="s">
        <v>52</v>
      </c>
      <c r="E4" s="31" t="e">
        <f>SUM(G4,H4,S4,U4,Q4,O4,M4,#REF!,#REF!,L4,K3,K3,K4,J4,I4,F4,W4,Y4,AA4)</f>
        <v>#REF!</v>
      </c>
      <c r="F4" s="39"/>
      <c r="G4" s="6"/>
      <c r="H4" s="46">
        <v>1</v>
      </c>
      <c r="I4" s="17"/>
      <c r="J4" s="39"/>
      <c r="K4" s="17"/>
      <c r="L4" s="39"/>
      <c r="M4" s="17"/>
      <c r="N4" s="17"/>
      <c r="O4" s="39"/>
      <c r="P4" s="39"/>
      <c r="Q4" s="6"/>
      <c r="R4" s="6"/>
      <c r="S4" s="10"/>
      <c r="T4" s="90"/>
      <c r="U4" s="39"/>
      <c r="V4" s="39"/>
      <c r="W4" s="17"/>
      <c r="X4" s="17"/>
      <c r="Y4" s="39"/>
      <c r="Z4" s="39"/>
      <c r="AA4" s="17"/>
      <c r="AB4" s="17"/>
    </row>
    <row r="5" spans="1:28" ht="15">
      <c r="A5" s="6">
        <v>16</v>
      </c>
      <c r="B5" s="99" t="s">
        <v>103</v>
      </c>
      <c r="C5" s="6">
        <v>210700</v>
      </c>
      <c r="D5" s="6" t="s">
        <v>52</v>
      </c>
      <c r="E5" s="31" t="e">
        <f>SUM(G5,H5,S5,U5,Q5,O5,M5,#REF!,#REF!,L5,K4,K4,K5,J5,I5,F5,W5,Y5,AA5)</f>
        <v>#REF!</v>
      </c>
      <c r="F5" s="39"/>
      <c r="G5" s="6">
        <v>2</v>
      </c>
      <c r="H5" s="46"/>
      <c r="I5" s="17"/>
      <c r="J5" s="39">
        <v>2</v>
      </c>
      <c r="K5" s="17"/>
      <c r="L5" s="39"/>
      <c r="M5" s="17"/>
      <c r="N5" s="17"/>
      <c r="O5" s="39"/>
      <c r="P5" s="39"/>
      <c r="Q5" s="6"/>
      <c r="R5" s="6"/>
      <c r="S5" s="90"/>
      <c r="T5" s="90"/>
      <c r="U5" s="39"/>
      <c r="V5" s="39"/>
      <c r="W5" s="17"/>
      <c r="X5" s="17"/>
      <c r="Y5" s="39"/>
      <c r="Z5" s="39"/>
      <c r="AA5" s="17"/>
      <c r="AB5" s="17"/>
    </row>
    <row r="6" spans="1:28" ht="15">
      <c r="A6" s="6">
        <v>26</v>
      </c>
      <c r="B6" s="99" t="s">
        <v>104</v>
      </c>
      <c r="C6" s="6">
        <v>290200</v>
      </c>
      <c r="D6" s="6" t="s">
        <v>52</v>
      </c>
      <c r="E6" s="31" t="e">
        <f>SUM(G6,H6,S6,U6,Q6,O6,M6,#REF!,#REF!,L6,K5,K5,K6,J6,I6,F6,W6,Y6,AA6)</f>
        <v>#REF!</v>
      </c>
      <c r="F6" s="39">
        <v>1</v>
      </c>
      <c r="G6" s="6"/>
      <c r="H6" s="47"/>
      <c r="I6" s="17"/>
      <c r="J6" s="39"/>
      <c r="K6" s="17"/>
      <c r="L6" s="39"/>
      <c r="M6" s="17"/>
      <c r="N6" s="17"/>
      <c r="O6" s="39"/>
      <c r="P6" s="39"/>
      <c r="Q6" s="6"/>
      <c r="R6" s="6"/>
      <c r="S6" s="90"/>
      <c r="T6" s="90"/>
      <c r="U6" s="39"/>
      <c r="V6" s="39"/>
      <c r="W6" s="17"/>
      <c r="X6" s="17"/>
      <c r="Y6" s="39"/>
      <c r="Z6" s="39"/>
      <c r="AA6" s="17"/>
      <c r="AB6" s="17"/>
    </row>
    <row r="7" spans="1:28" ht="15">
      <c r="A7" s="6">
        <v>33</v>
      </c>
      <c r="B7" s="99" t="s">
        <v>105</v>
      </c>
      <c r="C7" s="6">
        <v>290400</v>
      </c>
      <c r="D7" s="6" t="s">
        <v>52</v>
      </c>
      <c r="E7" s="31" t="e">
        <f>SUM(G7,H7,S7,U7,Q7,O7,M7,#REF!,#REF!,L7,K6,K6,K7,J7,I7,F7,W7,Y7,AA7)</f>
        <v>#REF!</v>
      </c>
      <c r="F7" s="39"/>
      <c r="G7" s="6"/>
      <c r="H7" s="46"/>
      <c r="I7" s="17"/>
      <c r="J7" s="39"/>
      <c r="K7" s="17">
        <v>1</v>
      </c>
      <c r="L7" s="39"/>
      <c r="M7" s="17"/>
      <c r="N7" s="17"/>
      <c r="O7" s="39"/>
      <c r="P7" s="39"/>
      <c r="Q7" s="6"/>
      <c r="R7" s="6"/>
      <c r="S7" s="90"/>
      <c r="T7" s="90"/>
      <c r="U7" s="39"/>
      <c r="V7" s="39"/>
      <c r="W7" s="17"/>
      <c r="X7" s="17"/>
      <c r="Y7" s="39"/>
      <c r="Z7" s="39"/>
      <c r="AA7" s="17"/>
      <c r="AB7" s="17"/>
    </row>
    <row r="8" spans="1:28" ht="15">
      <c r="A8" s="17">
        <v>34</v>
      </c>
      <c r="B8" s="99" t="s">
        <v>106</v>
      </c>
      <c r="C8" s="17">
        <v>290410</v>
      </c>
      <c r="D8" s="17" t="s">
        <v>52</v>
      </c>
      <c r="E8" s="31" t="e">
        <f>SUM(G8,H8,S8,U8,Q8,O8,M8,#REF!,#REF!,L8,K7,K7,K8,J8,I8,F8,W8,Y8,AA8)</f>
        <v>#REF!</v>
      </c>
      <c r="F8" s="39"/>
      <c r="G8" s="17"/>
      <c r="H8" s="46"/>
      <c r="I8" s="17"/>
      <c r="J8" s="39"/>
      <c r="K8" s="17"/>
      <c r="L8" s="39"/>
      <c r="M8" s="17"/>
      <c r="N8" s="17"/>
      <c r="O8" s="39"/>
      <c r="P8" s="39"/>
      <c r="Q8" s="17"/>
      <c r="R8" s="17"/>
      <c r="S8" s="90"/>
      <c r="T8" s="90"/>
      <c r="U8" s="39"/>
      <c r="V8" s="39"/>
      <c r="W8" s="17"/>
      <c r="X8" s="17"/>
      <c r="Y8" s="39"/>
      <c r="Z8" s="39"/>
      <c r="AA8" s="17"/>
      <c r="AB8" s="17"/>
    </row>
    <row r="9" spans="1:28" ht="15">
      <c r="A9" s="17">
        <v>36</v>
      </c>
      <c r="B9" s="99" t="s">
        <v>107</v>
      </c>
      <c r="C9" s="17">
        <v>290430</v>
      </c>
      <c r="D9" s="17" t="s">
        <v>52</v>
      </c>
      <c r="E9" s="31" t="e">
        <f>SUM(G9,H9,S9,U9,Q9,O9,M9,#REF!,#REF!,L9,K8,K8,K9,J9,I9,F9,W9,Y9,AA9)</f>
        <v>#REF!</v>
      </c>
      <c r="F9" s="39"/>
      <c r="G9" s="17"/>
      <c r="H9" s="46">
        <v>1</v>
      </c>
      <c r="I9" s="17"/>
      <c r="J9" s="39"/>
      <c r="K9" s="17"/>
      <c r="L9" s="39"/>
      <c r="M9" s="17"/>
      <c r="N9" s="17"/>
      <c r="O9" s="39"/>
      <c r="P9" s="39"/>
      <c r="Q9" s="17"/>
      <c r="R9" s="17"/>
      <c r="S9" s="90"/>
      <c r="T9" s="90"/>
      <c r="U9" s="39"/>
      <c r="V9" s="39"/>
      <c r="W9" s="17"/>
      <c r="X9" s="17"/>
      <c r="Y9" s="39"/>
      <c r="Z9" s="39"/>
      <c r="AA9" s="17"/>
      <c r="AB9" s="17"/>
    </row>
    <row r="10" spans="1:28" ht="15">
      <c r="A10" s="17">
        <v>40</v>
      </c>
      <c r="B10" s="99" t="s">
        <v>108</v>
      </c>
      <c r="C10" s="17">
        <v>300200</v>
      </c>
      <c r="D10" s="17" t="s">
        <v>52</v>
      </c>
      <c r="E10" s="31" t="e">
        <f>SUM(G10,H10,S10,U10,Q10,O10,M10,#REF!,#REF!,L10,K9,K9,K10,J10,I10,F10,W10,Y10,AA10)</f>
        <v>#REF!</v>
      </c>
      <c r="F10" s="39"/>
      <c r="G10" s="17"/>
      <c r="H10" s="46"/>
      <c r="I10" s="17"/>
      <c r="J10" s="39"/>
      <c r="K10" s="17"/>
      <c r="L10" s="39">
        <v>1</v>
      </c>
      <c r="M10" s="17"/>
      <c r="N10" s="17"/>
      <c r="O10" s="39"/>
      <c r="P10" s="39"/>
      <c r="Q10" s="17"/>
      <c r="R10" s="17"/>
      <c r="S10" s="90"/>
      <c r="T10" s="90"/>
      <c r="U10" s="39"/>
      <c r="V10" s="39"/>
      <c r="W10" s="17"/>
      <c r="X10" s="17"/>
      <c r="Y10" s="39"/>
      <c r="Z10" s="39"/>
      <c r="AA10" s="17"/>
      <c r="AB10" s="17"/>
    </row>
    <row r="11" spans="1:28" s="30" customFormat="1" ht="21.75" customHeight="1">
      <c r="A11" s="26"/>
      <c r="B11" s="29"/>
      <c r="C11" s="154" t="s">
        <v>55</v>
      </c>
      <c r="D11" s="154"/>
      <c r="E11" s="26" t="e">
        <f>SUM(E3:E10)</f>
        <v>#REF!</v>
      </c>
      <c r="F11" s="105" t="e">
        <f>SUM(#REF!)</f>
        <v>#REF!</v>
      </c>
      <c r="G11" s="105" t="e">
        <f>SUM(#REF!)</f>
        <v>#REF!</v>
      </c>
      <c r="H11" s="105" t="e">
        <f>SUM(#REF!)</f>
        <v>#REF!</v>
      </c>
      <c r="I11" s="105" t="e">
        <f>SUM(#REF!)</f>
        <v>#REF!</v>
      </c>
      <c r="J11" s="105" t="e">
        <f>SUM(#REF!)</f>
        <v>#REF!</v>
      </c>
      <c r="K11" s="105" t="e">
        <f>SUM(#REF!)</f>
        <v>#REF!</v>
      </c>
      <c r="L11" s="105" t="e">
        <f>SUM(#REF!)</f>
        <v>#REF!</v>
      </c>
      <c r="M11" s="123"/>
      <c r="N11" s="188"/>
      <c r="O11" s="154"/>
      <c r="P11" s="154"/>
      <c r="Q11" s="154"/>
      <c r="R11" s="154"/>
      <c r="S11" s="123">
        <f>SUM(T3:T10)</f>
        <v>0</v>
      </c>
      <c r="T11" s="188"/>
      <c r="U11" s="123">
        <f>SUM(V3:V10)</f>
        <v>0</v>
      </c>
      <c r="V11" s="188"/>
      <c r="W11" s="154"/>
      <c r="X11" s="154"/>
      <c r="Y11" s="154"/>
      <c r="Z11" s="154"/>
      <c r="AA11" s="123">
        <f>SUM(AB3:AB10)</f>
        <v>0</v>
      </c>
      <c r="AB11" s="188"/>
    </row>
    <row r="12" spans="1:28" ht="15">
      <c r="A12" s="70"/>
      <c r="E12" s="2">
        <v>10</v>
      </c>
      <c r="P12" s="2"/>
      <c r="T12" s="13"/>
      <c r="V12" s="55"/>
      <c r="AB12" s="2"/>
    </row>
    <row r="13" spans="16:28" ht="15">
      <c r="P13" s="2"/>
      <c r="T13" s="13"/>
      <c r="V13" s="55"/>
      <c r="AB13" s="2"/>
    </row>
    <row r="14" spans="16:28" ht="15">
      <c r="P14" s="2"/>
      <c r="T14" s="13"/>
      <c r="V14" s="55"/>
      <c r="AB14" s="2"/>
    </row>
    <row r="15" spans="16:28" ht="15">
      <c r="P15" s="2"/>
      <c r="T15" s="13"/>
      <c r="V15" s="55"/>
      <c r="AB15" s="2"/>
    </row>
    <row r="16" spans="16:28" ht="15">
      <c r="P16" s="2"/>
      <c r="T16" s="13"/>
      <c r="V16" s="55"/>
      <c r="AB16" s="2"/>
    </row>
    <row r="17" spans="16:28" ht="15">
      <c r="P17" s="2"/>
      <c r="T17" s="13"/>
      <c r="V17" s="55"/>
      <c r="AB17" s="2"/>
    </row>
    <row r="18" spans="16:28" ht="15">
      <c r="P18" s="2"/>
      <c r="T18" s="13"/>
      <c r="V18" s="55"/>
      <c r="AB18" s="2"/>
    </row>
    <row r="19" spans="16:28" ht="15">
      <c r="P19" s="2"/>
      <c r="T19" s="13"/>
      <c r="V19" s="55"/>
      <c r="AB19" s="2"/>
    </row>
    <row r="20" spans="16:28" ht="15">
      <c r="P20" s="2"/>
      <c r="T20" s="13"/>
      <c r="V20" s="55"/>
      <c r="AB20" s="2"/>
    </row>
    <row r="21" spans="16:28" ht="15">
      <c r="P21" s="2"/>
      <c r="T21" s="13"/>
      <c r="V21" s="55"/>
      <c r="AB21" s="2"/>
    </row>
    <row r="22" spans="16:28" ht="15">
      <c r="P22" s="2"/>
      <c r="T22" s="13"/>
      <c r="V22" s="55"/>
      <c r="AB22" s="2"/>
    </row>
    <row r="23" spans="16:28" ht="15">
      <c r="P23" s="2"/>
      <c r="T23" s="13"/>
      <c r="V23" s="55"/>
      <c r="AB23" s="2"/>
    </row>
    <row r="24" spans="16:28" ht="15">
      <c r="P24" s="2"/>
      <c r="T24" s="13"/>
      <c r="V24" s="55"/>
      <c r="AB24" s="2"/>
    </row>
    <row r="25" spans="16:28" ht="15">
      <c r="P25" s="2"/>
      <c r="T25" s="13"/>
      <c r="V25" s="55"/>
      <c r="AB25" s="2"/>
    </row>
    <row r="26" spans="16:28" ht="15">
      <c r="P26" s="2"/>
      <c r="T26" s="13"/>
      <c r="V26" s="55"/>
      <c r="AB26" s="2"/>
    </row>
    <row r="27" spans="16:28" ht="15">
      <c r="P27" s="2"/>
      <c r="T27" s="13"/>
      <c r="V27" s="55"/>
      <c r="AB27" s="2"/>
    </row>
    <row r="28" spans="16:28" ht="15">
      <c r="P28" s="2"/>
      <c r="T28" s="13"/>
      <c r="V28" s="55"/>
      <c r="AB28" s="2"/>
    </row>
    <row r="29" spans="16:28" ht="15">
      <c r="P29" s="2"/>
      <c r="T29" s="13"/>
      <c r="V29" s="55"/>
      <c r="AB29" s="2"/>
    </row>
    <row r="30" spans="16:28" ht="15">
      <c r="P30" s="2"/>
      <c r="T30" s="13"/>
      <c r="V30" s="55"/>
      <c r="AB30" s="2"/>
    </row>
    <row r="31" spans="16:28" ht="15">
      <c r="P31" s="2"/>
      <c r="T31" s="13"/>
      <c r="V31" s="55"/>
      <c r="AB31" s="2"/>
    </row>
    <row r="32" spans="16:28" ht="15">
      <c r="P32" s="2"/>
      <c r="T32" s="13"/>
      <c r="V32" s="55"/>
      <c r="AB32" s="2"/>
    </row>
    <row r="33" spans="16:28" ht="15">
      <c r="P33" s="2"/>
      <c r="T33" s="13"/>
      <c r="V33" s="55"/>
      <c r="AB33" s="2"/>
    </row>
    <row r="34" spans="16:28" ht="15">
      <c r="P34" s="2"/>
      <c r="T34" s="13"/>
      <c r="V34" s="55"/>
      <c r="AB34" s="2"/>
    </row>
    <row r="35" spans="16:28" ht="15">
      <c r="P35" s="2"/>
      <c r="T35" s="13"/>
      <c r="V35" s="55"/>
      <c r="AB35" s="2"/>
    </row>
  </sheetData>
  <mergeCells count="25">
    <mergeCell ref="AA11:AB11"/>
    <mergeCell ref="W1:X1"/>
    <mergeCell ref="W2:X2"/>
    <mergeCell ref="W11:X11"/>
    <mergeCell ref="Y1:Z1"/>
    <mergeCell ref="Y2:Z2"/>
    <mergeCell ref="Y11:Z11"/>
    <mergeCell ref="AA1:AB1"/>
    <mergeCell ref="AA2:AB2"/>
    <mergeCell ref="Q2:R2"/>
    <mergeCell ref="U11:V11"/>
    <mergeCell ref="Q11:R11"/>
    <mergeCell ref="O11:P11"/>
    <mergeCell ref="M11:N11"/>
    <mergeCell ref="C11:D11"/>
    <mergeCell ref="S11:T11"/>
    <mergeCell ref="S2:T2"/>
    <mergeCell ref="U2:V2"/>
    <mergeCell ref="U1:V1"/>
    <mergeCell ref="S1:T1"/>
    <mergeCell ref="A1:E1"/>
    <mergeCell ref="O2:P2"/>
    <mergeCell ref="M2:N2"/>
    <mergeCell ref="M1:N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Terna</dc:creator>
  <cp:keywords/>
  <dc:description/>
  <cp:lastModifiedBy>CAPCS-Dispozitive</cp:lastModifiedBy>
  <cp:lastPrinted>2018-07-06T14:25:00Z</cp:lastPrinted>
  <dcterms:created xsi:type="dcterms:W3CDTF">2018-05-02T11:02:19Z</dcterms:created>
  <dcterms:modified xsi:type="dcterms:W3CDTF">2021-06-01T07:58:42Z</dcterms:modified>
  <cp:category/>
  <cp:version/>
  <cp:contentType/>
  <cp:contentStatus/>
</cp:coreProperties>
</file>