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1335" yWindow="2445" windowWidth="22860" windowHeight="1275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<sst xmlns="http://schemas.openxmlformats.org/spreadsheetml/2006/main" count="357" uniqueCount="103">
  <si>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</si>
  <si>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</si>
  <si>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</si>
  <si>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</si>
  <si>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</si>
  <si>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</si>
  <si>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</si>
  <si>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</si>
  <si>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</si>
  <si>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</si>
  <si>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</si>
  <si>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</si>
  <si>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</si>
  <si>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</si>
  <si>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</si>
  <si>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</si>
  <si>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</si>
  <si>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</si>
  <si>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</si>
  <si>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</si>
  <si>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</si>
  <si>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</si>
  <si>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</si>
  <si>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</si>
  <si>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</si>
  <si>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</si>
  <si>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</si>
  <si>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</si>
  <si>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</si>
  <si>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</si>
  <si>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</si>
  <si>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</si>
  <si>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</si>
  <si>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 xml:space="preserve">Dispozitivelor medicale, conform necesităților instituțiilor medico- sanitare publice pentru anul 2022 (listă suplimentară 13)
</t>
  </si>
  <si>
    <t xml:space="preserve">Dispozitivelor medicale, conform necesităților instituțiilor medico- sanitare publice pentru anul 2022 (listă suplimentară 13)
</t>
  </si>
  <si>
    <t xml:space="preserve">Dispozitiv automat pentru măsurarea indicelui gleznă-braț </t>
  </si>
  <si>
    <t xml:space="preserve">Destinat pentru măsurarea simultană a tensiunii arteliale la membrele superioare și cele inferioare și poate evalua automat indicele gleznă-braț (ABI), rapid şi precis. 
Parametri tehnici solicitati 
Parametrii tehnici solicitati  Parametrii tehnici oferiti
Ecran LCD pentru afișarea rezultatului min. - 4” 
Afişarea presiunii în manşetă  0 - 299 mmHg 
Măsurarea tensiunii arteriale 30-280 mmHg 
Măsurarea și afișarea pulsului cardiac de la 40-200 bpm 
 Presiune de precizie statică în termen de ± 3 mmHg sau 2% din citire &gt; 200 mmHg 
Precizie puls: ± 5% din citire 
Sursă de alimentare - accumulator reîncarcabil 
Adaptor pentru reîncărcarea acumulatorului -220V 
Pornire concomitantă de la același buton pentru toate manșetele. 
Set de manșete de rezervă -1buc 
</t>
  </si>
  <si>
    <t xml:space="preserve">Lampa chirurgicala cu 1 satelit (caracteristici avansate)  
Cod 130220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reglabilă
 Reglarea intensității luminii da
 Indexul de culoare ≥ 95
Dimensiunea cîmpului, cm Focusabil da
 Diametrul  24-34 cm
 Adîncimea  ≥ 80 cm
 Distanța de lucru  0.7-1.5 m
 Nivelul de iluminare la 1 m distanță ≥ 160 000 lux
Rotația  270 grade
Ajustare pe verticală, cm  ≥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</si>
  <si>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Lampa chirurgicala cu 1 satelit (caracteristici avansate)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</si>
  <si>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</si>
  <si>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t>
  </si>
  <si>
    <t xml:space="preserve">Inhalator cu compresor  
Parametru  Specificația
Dimensiunea medie a particulelor aerodinamice   ≤ 4μm
Viteza de pulverizare    ≥ 2ml/min
Metoda de pulverizare    Flux de aer
Fluxul maximal al compresorului  min. 15 l/min.
Fluxul de vapori  Reglabil 
Presiunea de lucru  min. 1.2 bar
Volumul maxim al unui recipient pentru  medicament   ≥ 5 ml
Accesorii în set Filtru de aer  2 buc.
 Capacitatea pentru medicament de formare a vaporilot 3 buc.
 Tub de interconectare 3 buc.
 masca pediatrică reutilizabilă mare 1 buc.
 masca pediatrică reutilizabilă medie 1 buc.
 masca  pediatrică reutilizabilă mică 1 buc.
Nivel de zgomot  ≤ 60 dB
Alimentarea  220V,   50Hz
Termen de garanție  24 luni
</t>
  </si>
  <si>
    <t xml:space="preserve">Inhalator cu compresor  </t>
  </si>
  <si>
    <t xml:space="preserve">Inhalator cu ultrasunet cu suport mobil </t>
  </si>
  <si>
    <t xml:space="preserve">Inhalator cu ultrasunet cu suport mobil  
Parametru  Specificația
Dispozitivul să fie stric destinat pentru utilizarea  în instituții medicale. Cu destinația utilizate în condiții casnice nu vor fi acceptate.  da
Frecvența de lucru  1.68 - 1.7 Mhz
Cu posibilitatea de reglare a dimensiunei a  particulelor aerodinamice  min. 0.5 - 6μm
Viteza de pulverizare    0 - 5 ml/min
Cu încălzitor încorporat  min. 38℃
Metoda de pulverizare    Vibrații ultrasonore
Fluxul de vapori  Reglabil 
Accesorii în set Filtru de aer  2 buc.
 masca pediatrică reutilizabilă mare 1 buc.
 masca pediatrică reutilizabilă medie 2 buc.
 masca  pediatrică reutilizabilă mică 1 buc.
 Filtru antibacterial 5 buc.
 Elemente piezoelectric de rezervă 1 buc.
Volumul maxim al unui recipient pentru  medicament   ≥ 400 ml
Alimentarea  220V,   50Hz
Suport mobil pe rotile  "min. 5 rotie, 2 rotile 
cu frină"
Suport pentru atașarea medicamentului  da
Suport articulat pentru furtunul de inhalare  da
Termen de garanție  24 luni
Certificate  CE
</t>
  </si>
  <si>
    <t xml:space="preserve">Inhalator cu ultrasunet </t>
  </si>
  <si>
    <t xml:space="preserve">Inhalator cu ultrasunet  
Parametru  Specificația
Dispozitivul să fie stric destinat pentru utilizarea  în instituții medicale. Cu destinația utilizate în condiții casnice nu vor fi acceptate.  da
Frecvența de lucru  1.68 - 1.7 Mhz
Cu posibilitatea de reglare a dimensiunei a  particulelor aerodinamice  min. 0.5 - 6μm
Viteza de pulverizare    0 - 3 ml/min
Metoda de pulverizare    Vibrații ultrasonore
Fluxul de vapori  Reglabil 
Accesorii în set Filtru de aer  2 buc.
 masca pediatrică reutilizabilă mare 1 buc.
 masca pediatrică reutilizabilă medie 2 buc.
 masca  pediatrică reutilizabilă mică 1 buc.
 Elemente piezoelectric de rezervă 1 buc.
Volumul maxim al unui recipient pentru  medicament   ≥ 100 ml
Alimentarea  220V,   50Hz
Termen de garanție  24 luni
Certificate  CE
</t>
  </si>
  <si>
    <t>Pat de examinare, sala de proceduri</t>
  </si>
  <si>
    <t xml:space="preserve">Pat de examinare, sala de proceduri  
Descriere Pat de examinare destinat pentru sala de proceduri, cu sertare incorporat 
Parametrul  Specificația
Număr secțiuni  3 secțiuni
Tip pacient  adult
Înălțimea  80 - 85 cm
Lățimea  min. 65 cm
Lungimea totală în forma extinsă  min. 180 cm
Tetiera reglabilă  min. 0 - 80°
  cu suport de cilindru piston gaz
Secțiunea șezut cu unghi reglabil  min. + 5°
Secțiunea picioare  montat în interiorul a bazei patului și la necesitate poate fi extinsă 
  lungimea min. 45 cm
  lațimea min. 50 cm
  unighiu de reglare min 7°
Sertare încorporate în baza patului  6 - 8 buc.
Rolă pentru hîrtia de examinare a pacientului  da
Carcasul  oțel/metal vopsit electrostatic
Suprafața   acoperită cu material moale, rezistent la detergenți chimici 
Capacitate maximă  ≥ 130 kg
</t>
  </si>
  <si>
    <t xml:space="preserve">Vertigraf </t>
  </si>
  <si>
    <t xml:space="preserve">Parametru  Specificația
"Vertigraf fix destinat pentru utilizare de comun
 cu un X-ray mobil"  da
Posibilitatea de fixare a casetei digitale  43 x 43
Posibilitatea de conectare a casetei digitale la alimentare fără a fi scoasă din vertigraf  da
Posibilitatea de ajustare a casetei pe verticală  da
Posibilitatea de rotire a casetei la 90 grade  da
Bază stabilă  da
"Posibilitatea de instalare și scoatere a casetei rapid fără 
scule suplimentare"  da
Termen de garanție  24 luni
</t>
  </si>
  <si>
    <t xml:space="preserve">Centrifuga de laborator 24 locuri </t>
  </si>
  <si>
    <t xml:space="preserve">Centrifuga de laborator 24 locuri  
Rotor din inox 90 grade da
Posibilitatea utilizării 24 eprubete cîte 12 ml da
Tuburi utilizate pînă la 17 mm diametru da
Viteza maximă 3500 rpm da
Viteza minimă  100 rpm da
Pasul schimbării vitezelor 100 rotații da
Display electronic  da
Butoane de schimbare a vitezei de centrifugare  da
Clapa pentru a bloca și debloca capacul  da
Posibilitatea deschiderii, în cazuri urgente  da
Capacul centrifugii se blochează în timpul centrifugării  da
"După o oprire completă deblocarea și deschiderea capacului
 este automată, însoțită de un semnal sonor"  da
"Posibilitatea de a schimba accelerația și oprirea rotorului 
(forțată și lentă)"  da
Motor cu securitate la supraîncălzire  da
"Viteza de centrifugare și timpul rămas sunt afișate în timp
real pe display"  da
Camera de centrifugare este produsă din oțel inoxidabil  da
Camera de centrifugare este făcută dintr-un număr de diferite ecrane aerodinamice și de protecție, inclusiv din oțel inoxidabil ceea ce asigură siguranța și confortul la locul de muncă  da
Alimentare  220V, 50Hz
</t>
  </si>
  <si>
    <t>IMSP CS Ialoveni</t>
  </si>
  <si>
    <t>IMSP AMT Botanica</t>
  </si>
  <si>
    <t>IMSP SR Cantemir</t>
  </si>
  <si>
    <t>IMPS SR Cantemir</t>
  </si>
  <si>
    <t>IMSP Spitalul  clinic  municipal  de  boli  contagioase  de  copii</t>
  </si>
  <si>
    <t>IMPS Spitalul  clinic  municipal  de  boli  contagioase  de  copii</t>
  </si>
  <si>
    <t xml:space="preserve">Otoscop pediatric </t>
  </si>
  <si>
    <t xml:space="preserve">Parametrii tehnici solicitati 
Iluminare cu bec LED sau halogen
– Marire: min. 3x
Specule auriculare reutilizabile pentru copii, min. 10 buc
Husa pentru pastrare inclusă
Sursa de alimentare – baterii reîncărcabile
</t>
  </si>
  <si>
    <t>PEF Metru (peak-flow meter)</t>
  </si>
  <si>
    <t xml:space="preserve"> dispozitiv mecanic ce măsoară debitul de aer ce iese din plămâni la un expir rapid și forțat  la copii şi adulţi cu afecțiuni pulmonare.
Parametrii tehnici solicitați 
Domeniul de măsurare 50-800 lit/min
Va conține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</si>
  <si>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</si>
  <si>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0% ~ 100%
Afișarea valorii ratei pulsului
Interval de măsurare puls: 30bpm ~ 250bpm
2 Seturi de baterii incluse
Indicator nivelul încărcării bateriei
Deconectare automata după maxim 10 sec de pauză
</t>
  </si>
  <si>
    <t>Rectoscop cu iluminare prin fibră optică</t>
  </si>
  <si>
    <t xml:space="preserve">Este destinat pentru procedurile de rectoromanoscopie.
Parametri tehnici solicitati
Sursa de lumină prin fibră optică
Tub cu obturator diametru 20mm, lungime 250 mm autoclavabil – 2 buc
Tub cu obturator diametru 20mm, lungime 300 mm autoclavabil – 2 buc
Tub cu obturator diametru 15mm, lungime 200 mm autoclavabil – 1 buc
Dispozitiv optic – 1buc
Adaptor pentru tuburi de unică folosință -1 buc
Lentilă – 1 buc
Instrument pentru colectarea probelor bacteriene – 1 buc
Mîner -1 buc
</t>
  </si>
  <si>
    <t xml:space="preserve">Fotoliu pentru efectuarea examenului proctologic </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</si>
  <si>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</si>
  <si>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 xml:space="preserve">Tonometru ocular mecanic </t>
  </si>
  <si>
    <t xml:space="preserve">Este destinat pentru măsurarea manuală a tensiunii intraoculare după metoda lui Maklacov.
Parametri tehnici solicitati
Cilindre metalice -2buc
Masa unui cilindru – 10g
Mîner pentru cilindre – 1 buc
Nomogramă – 3 buc
Husă – 1 buc
</t>
  </si>
  <si>
    <t>Colposcop binocular cu sistem video de rezolutie inaltă</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</si>
  <si>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si albastru 
  Intensitatea  Control minim in 10 nivele sau pasi 
  Timp de viaţă lampă  ≥50.000h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Suport  Mobil  da 
  Diametru roţi  ≥ 6 cm 
  Suport pentru monitor  da 
  Frînă  ≥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licentionata  minim Windows 10 Profesional 
  Adaptor sau convertor digital pentru transfer date de la colposcop catre Calculator  da inclus 
Alimentarea    220-240V, 50-60Hz 
Anul de producere    2021 
Garantia     24 luni 
</t>
  </si>
  <si>
    <t xml:space="preserve">Ultrasonograf de performanță înaltă </t>
  </si>
  <si>
    <t xml:space="preserve">Parametri tehnici solicitați
USG Performanta inalta tip general
Anul de producere 2021
Aplicații clinice General, Ginecologic, Cardio, Vascular
Porturi active pentru traductori Minim 4
Porturi pentru traductori CW Minim 1
Nivele de gri ≥256
Gama dinamică ≥350dB
Rezoluția imaginii captate minim: 1024x768
Preprocesare, Canale digitale ≥ 2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B - Flow sau analogic 
Duplex 
Triplex 
Elastografie Compresiva 
(compatibila obligatoriu minim cu sonda liniara)
Elastografia Cantitivă
(compatibila obligatoriu minim cu sonda liniara)
Elastografie Share Wave (Compatibil cu sonda liniară și convexă)
Formarea raportului automat pentru măsurările care vor fi făcute de către medic, cu printarea la un
printer extern  
(prezentarea ca exemplu ce tip de rapoarte poate fi făcut la dispozitivul ofertat)
Funcţionalităţi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PAN/ZOOM imagine în timp real 
Imagine îngheţată 
Stocare imagini 
Capacitate ≥ 500GB tip SSD;
Memorie CINE ≥ 700MB;
CD/DVD 
USB 3.0, 2.0 
Pachete de analiză 
Vascular 
Cardiac 
Abdomen
Abdomen obez 
Tiroida 
Glanda mamară 
Protocoale de lucru și calculi pentru vase 
Carotida 
Vertebrale 
Arterial: Membre inferioare si superioare stâng/drept, Venos: 
Membre inferioare si superioare stâng/drept; 
Regim Automat de setare in regim B
Regim Automa de setare a viterzei si a unghiului ferestrei in regim Doppler.
DICOM 3.0 
APLICATII (OPTIONALE): 
Stress-Echo 
 – Prezentarea dovezi ca are posibilitatea de ubgradare
Fuzionarea imaginii obținute cu imaginile CT, RMN și angiografice; 
 – Prezentarea dovezi ca are posibilitatea de ubgradare
Vizualizare microvasculară cu flux redus 
 – Prezentarea dovezi ca are posibilitatea de ubgradare
Posibilitatea de transmitere datelor la sisteme de post procesare; 
–Prezentarea dovezi ca are posibilitatea de ubgradare
B - Flow angio sau analogic 
–Prezentarea dovezi ca are posibilitatea de ubgradare 
Soft specializat pentru lucru cu substanța de contrast.
  Prezentarea dovezi ca are posibilitatea de ubgradare
Traductoare TIP, MHz: 
1)Liniară in diapazonul de frecvență nu mai mare de 4 Mhz nu mai mică de 14 Mhz, cu FOV (field of View) câmpul de vedere minim 45 mm si maxim 60 mm.
Obligatoriu sa fie prezenta tehnologia single cristal/ XDclear/ Matrix sau analogic conform patentului care îl are producătorul.
2) Convex cu frecvența de lucru; În diapazonul de frecvență nu mai mare de 1 Mhz nu mai mica de 5 Mhz, cu FOV (fild of View) câmpul de vedere minim 70° și maxim 90°
Obligatoriu să fie prezenta tehnologia single cristal/ XDclear/ Matrix conform patentului care îl are producătorul.
3) Microconvex, Endocavitara În diapazonul de frecventa nu mai mare de 3 Mhz nu mai mica de 9 Mhz, cu FOV (field of View)câmpul de vedere minim 135° si maxim 150° 
Ultrasonograful livrat să fie setat pentru lucru cu traductoarele livrate;
MONITOR FULL HD" ≥ 22"
Panel de control touch ≥ 10";
Butoane consola Configurabile
Tastatura digitala ;
Braț flexibil DA
Transfer și stocare date în format DICOM ;
Posibilitatea efectuării Upgrade ;
Accesorii: 
B/W printer incorporate;
</t>
  </si>
  <si>
    <t>Ultrasonograf General, OB-GYN, performanţă înaltă</t>
  </si>
  <si>
    <t xml:space="preserve">PROBE PORTURI  ≥4
PROBE TIP, MHz Linear  cu valoarea minima nu mai mare de 3 Mhz -  si cu valaorae maxima nu mia mică de 8 Mhz, banda activă sau câmpul de vedere minim 40 mm si maxim 50 mm
 Convex tip matricială / XD Clear/ Single cristal sau altă tehnolgie analogică cu valoarea minima nu mai mare de 3 Mhz -  si cu valaorae maxima nu mia mică de 8 Mhz, banda activă sau câmpul de vedere minim 80 ° si maxim100 °
 Endovaginal 4D cu valoarea minima nu mai mare de 4 Mhz -  si cu valoarea maxima nu mia mică de 9 Mhz, banda activă sau câmpul de vedere minim 100 ° si maxim 180 °
 Volum 4D cu valoarea minima nu mai mare de 2 Mhz -  si cu valoarea maxima nu mia mică de 8 Mhz, banda activă câmpul de vedere minim 80 ° si maxim 90 °
NIVELE DE GRI  ≥256
PREPROCESARE, canale digitale  ≥300.000
GAMA DINAMICA  ≥250dB
Adîncimea de scanare minima ≤ 1 cm
 maxima ≥ 35 cm
Posibilitate de rotare a imaginei minim pînă la    ≥ 180 °
Posibilitatea de oglindire a imaginreie Stinga / Dreapta  da
Cine memorie  ≥500 MB
POSTPROCESARE  da
IMAGINE MODURI M-mod da
 M-mod şi 2-D/B-Mode da
 3-D (automatic) da
 4-D (live 3-D) da
 Harmonic imaging da
 STIC da
 STIC in regim Dopler color da
 STIC in regim Dopler tisular da
 Elastografie tip compresivă activă pentru sonda liniră și endocavitară cu care va fi livrat dispozitivul da
DOPPLER Tip CW, PW, CFM, TD.
 Afişare frecvenţă da
 Afişare viteză da
 Power Doppler da
 HPRF da
 Duplex da
 Triplex da
FUNCŢIONALITĂŢI Măsurători digitale da
 Configurarea Masurartorilor conform necesitatilor utilizatorului da
 Diapazon dimamic selectabil da
 Focalizare de transmisie ajustabilă da
 Măsurători pe reluarea video da
 Raport sau formarea protocolului final de către ecograf. Cu posibilitatea de schimbare conform necesităților utilizatorlului final. da
 Tehnologia de SonoBiometrie, măsurare autmata a dimensiunilor BPD, AC, HC, FL, HL. da
 Regim 4D (3D live) si 3D avansat cu posibilitate de schimbare a mapilor de culori, prezenta tehnologie de formare a culori nature a fatului. da
 Regim de postprocesare pentru imaginele 4D (3D live) si 3D cu posibilitare de taiere a sectiunilor care nu sint necesare, schimbare unghiului de vizulizarea, adincimei pe toate axelor de formare a imaginei. da
 In formarea imaginei 3D si 4D prezenta obligatoriu a tehnolgie de recosntructie "slice to slice"sau reconstruci tomografica cu prosibilitate de control a grosimei da
 Formare a tabelului folicular cu clasificare după diametru in regim automat. La necesitate se va putea adauga voliculi care nu a fost inclusi in tabel. da
 Regim non-doppler de diagnostic. Este obligator prezenta acetui tip de tehnologie care va fi disponibil pentru tote sondele care va fi livrat dispozitvul. In caz că se va prezenta o tehnologie analogica sa fie prezent o monstra vidio pentru studiul arburilui vascular la rinichi mama si fat ( trimestru 3), Cap fat trimestru 2,3, ficat mama si fat. La fel pentru vasele periferice. da
 Regim specilizat pentru vizualizarea scheletului fatului in trimestru 3. prezentarea dovezei. ( a imaginei pentru modelul de dispozitiv propus) da
 Regim specilizat pentru dopler color asa numitul HD Flow, avit o acuratetie mai mare de cit doplerul color standart. Prezetnare imagini pentru modeul de dispozitiv propus da
 Prezetna tehnologie de marire a imaginei fara a micsora rezolutia contrastul si claritate zonei care este marite. da
 Sistema automatizat de ajustare a imaginei pentru regim 2D/ B-mode da
 Ajustarea fregventelor de lucru automat de catrea dispozitiv da
 Tehnlogia Omniview sau analogic vint un algoritm care se combina cu 3D dar vin cam de scanare separat. Sa se prezinta dovezi. da
 Regim de formare panoramica a imaginiei pentru sonda linira ( virtual convex) da
 Masuratori automatizate inregim de  dopler pulsativ (PW) da
 Vizulizare de rezolutie inalta in 1 trimestru pentru masurarea translucentei nucale  da
PAN/ZOOM imagine în timp real 13428-7092
 imagine îngheţată da
STOCARE IMAGINI Capacitate ≥ 500GB
 Cine da
DICOM 3.0   da
Porturie pentru intrari iesiri USB 2.0 si 3.0 da
 HDMI da
 VGA da
 LAN/NET RJ45 da
PACHETE DE ANALIZĂ Obstetric da
 Ginecologie da
 Abdomen da
 Small Parts/ Parti moi da
 Sin da
 Vascular da
 Pediatric da
 Cardiologie da
 Transrectal da
 Cap da
 Muscoschiletal (MSK) da
 Omniview sau anlogic da
 Elastografie tip compresivă semicantitativa da
MONITOR Diagonala ≥ 23"
 Rezolutia 
 Brat articulat cu posibilitate de ajustare pe inaltime so articulare dreapta stinga da
DIVIZARE MONITOR Prezenta obligatoriu a monitorului de control da
 Tehnologie Touch screen da
 Diagonala ≥ 10"
Claviatura Integrata pe consola, nu se vor accepta tip glisanta sau tip digitala integrata pe monitorul de control da
 Iluminare din spate da
Iluminare cconsola Control a intesitati iluminari console pentru butoane si claviatura da
Butoane programbile pentru utilizator  da
Consola de lucru Ajusare inlatime da
 Ajustare stinga si dreapta fara miscarea totala a dispozitvului fata de podea. da
 Sertar pentru cosumabile integrat da
Prezeta rotilor minim 4
 Frine minim 4
Termoprinter alb/negru integrat  da
Printer extern Prezentarea listei de printere cu care posible de conecat dispozitivul da
</t>
  </si>
  <si>
    <t>Imprimanta digitala Xray</t>
  </si>
  <si>
    <t xml:space="preserve">Parametri tehnici solicitați
Imprimantă Digitală Xray DICOM 
Descriere Imprimanta DICOM:
 pentru filme laser uscat, cu scopul obținerii unei calități maxime a imaginilor. 
Tehnologia utilizată permite oferirea imaginii cu densitate sporită la un ton neutru de culoare, comparabil cu prelucrarea umedă convențională.
 Sistem de dezvoltare termică a expunerii la laser. Film aplicabil și selectabil 35cmx43cm (14 ”x 17”) 26cmx36cm (10 ”x 14”) 25cmx30cm (10 ”x 12”) 20cmx25cm (8 ”x 10”). 
Încărcarea filmului posibilă la lumina zilei.
Tăvi de film – 2.
Capacitatea de procesare cca80 coli/oră 35cmx43cm (14”x17”) cca 100 coli/oră 20cmx25cm (8”x10”) 
Dimensiunile pixelului 50 µm (508 dpi) 100 µm (254 dpi).
Înregistrarea gradării 14 biți.
Memorie imagine ≥ 1 Gb 
Corecția automată a densității.
Conexiune intrare rețea DICOM 
Alimentare 50/60Hz, ~220 V ± 10% 
Accesorii:
Filme 35cmx43cm (14 ”x 17”) - 200 buc.
Filme 20cmx25cm (8 ”x 10”) – 300 buc
Termen de garanție minim 24 luni
</t>
  </si>
  <si>
    <t>Unitate respiratorie cu presiune pozitivă continuă  (CPAP)</t>
  </si>
  <si>
    <t xml:space="preserve">1. Unitate respiratorie cu presiune pozitivă continuă (CPAP),  neonatal 
Dispozitiv montat pe troliu
Troliu mobil pe rotile cu frînă
Braț articulat pentru susținerea circuitului respirator
Miner de transportare
Decantor extern pentru condensat cu posibilitate de purjare 
Ecran TVT color min. 4,5 inc.
Generator CPAP integrat
Regim de ventilare HFNC
Concentrația de oxigen ajustabila 21%- 100%
Flux ajustabil, 1 - 20 lpm
Presiune CPAP ajustabilă 0 - 10 cmH20
Măsurarea presiunii în căile respiratorii
Vizualizarea pe ecran: flux, concentrație oxigen,presiune CPAP, alarme, nivel baterie
La modificarea fluxului concentrația de oxigen rămâne stabilă
Alarme audibile și sonore
Buton anulare alarme
Baterie interna cu autonomia min. 4 ore în regim de ventilare
Umidificator inclus: 
Măsurarea temperaturii în circuitul respirator
Posibilitatea de încălzire a circuitului respirator
Afișarea digitală a temperaturii
Regim de funcționare neinvaziv
Tensiune: 220V, 50Hz
Presiune aer si oxigen 3-4 bar
Accesorii si consumabile incluse:
1. Troleu pe rotile cu frină
3. Umidificator cu camera de umidificare pentru n/n reutilizabila, senzori de temperatura, cablu pentru circuit de încălzire
4. Tub oxigen cu conector de tip PARCODEX
5. Circuite CPAP pentru n/n cu canule nazale de diferite mărimi, min. 5 buc.
</t>
  </si>
  <si>
    <t xml:space="preserve">Audiometru pentru sceeningul audiologic </t>
  </si>
  <si>
    <t xml:space="preserve">2. Audiometru pentru screeningul audiologic 
Descriere  Destinat pentru înregistrarea acuității  acustice tip TEOEA și DPOEA  
Parametru  Specificaţia  
Tip:    portabil  
Testare:  metoda  TEOEA și DPOEA  
Număr de frecvențe pentru fiecare tip EOA: minim 3  
Timpul maxim de testare la 1 (una) ureche nu va depăși 1-2 minute
Nivelul maxim de ieșire  ≤90 dB SPL  
Nivelul de zgomote interne  ≤30 dB SPL  
Mod de testare:  Automat și manual  
Indicator al corectitudinii introducerii sondei în conductul auditiv extern  da  Acumulator  da  
Alimentare:  220V
Accesorii:  încărcător pentru acumulator,  set de olive diferite dimensiuni 
</t>
  </si>
  <si>
    <t xml:space="preserve">Lampă chirurgicală mobilă </t>
  </si>
  <si>
    <t xml:space="preserve">Vacuum extractor </t>
  </si>
  <si>
    <t xml:space="preserve">3.  Lampă chirurgicală cu un satelit, variantă mobilă destinată pentru iluminare în investigații chirurgicale majore cu amplasare pe podea
Parametru Oferta
Descriere generală
Lampă mobilă pe roti
Miner de transport lateral
Tip sistem de iluminare LED
Numărul de sateliți 1
Min. 25 leduri
Timpul de viața a lămpilor min. 50000 ore
Temperatura culorii 4300 K - 4500K
Indexul de culoare  ≥ 96
Diametrul câmpului luminos reglabil, 17-24 cm
Adâncimea iluminării  ≥180 cm
Reglarea intensității luminii 50-100 %
Distanța de lucru 0.7-1.4 m
Nivelul de iluminare la 1 m distanță max 130000 lux
Rotația 360 grade
Ajustare înălțimii, cm ≥15 cm
Creșterea temperaturii în câmpul operator ≤  0,5 grade
Mânere detașabile sterilizabile a satelitului
Sursa de energie electrică
Tensiune de alimentare 220 V, 50 Hz
Cablu de alimentare Tip Schuko
</t>
  </si>
  <si>
    <t xml:space="preserve">         4. Vacuum  extractor
Descriere Dispozitivul medical  pentru extracție cu vacuum a fătului 
Parametrul  Specificatie
Vacuum  Limita maxima ≥ 730 mnHg
                       Rata de flux  ≥70 l/min
                       Regulator aspiratie daRata de flux  ≥70 l/min
                       Regulator aspiratie da
Vas colector  Capacitate ≥2l,  Cantitate  2buc,  Protectie la umplere da
                         Reutilizabil da
Carcasa Metal vopsit,  Roti antistatice da, 4 buc, 2 cu frina
Tip filtru          unica folosinta, ≥ 15 buc
Pedala          pneumatica da
Tensiunea de alimentare 220v, 50Hz
Zgomot ≤ 50 dB
Accesorii ventuza din silicon, dimensiuni  9x9mm - 1 buc , 8x8mm - 1 buc 
</t>
  </si>
  <si>
    <t>IMSP SCM Gheorghe Paladi</t>
  </si>
  <si>
    <t xml:space="preserve">Unitate stomatologică </t>
  </si>
  <si>
    <t xml:space="preserve">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30 000 Lux 
    "conectarea / deconectarea 
prin senzor" 
  Axa de rotaţie  ≥3 
  Unghi de iluminare  reglabilă 
  Înălţime  reglabilă 
  Tip lumină  alb/rece 
Detartror (scaler)  5 vîrfuri cu iluminare LED  da 
  Mîner detaşabil, autoclavabil  da 
  Fregvenţa de lucru  25 pînă la 31 KHz 
  Intensitate  reglabilă 
  Tip vîrfuri  ≥ 4 
Monitor     ≥ 19  
Camera intraorală  Conectare la calculator prin USB  da 
  Tip  CCD 
Revenirea automată la poziţia iniţială    da 
Comanda de oprire urgentă    da 
Control multifuncţional de la picior    mobil 
Tensiune    220-240V 
Frecvenţa    50-60 Hz 
</t>
  </si>
  <si>
    <t>Clinica Universitară Stomatologică a USMF ,,Nicolae Testemițanu”</t>
  </si>
  <si>
    <t xml:space="preserve">Sistem de garou pneumatic, cu accesorii   
Descriere: pentru utilizarea în timpul intervențiilor chirurgicale, care restricționează circulația sîngelui la nivelul membrilor  
      Aplicații       Specificația
  Presiune minim/maxim 50/600 mmHg
 Interval de timp  5 - 180 min
 Ecran LCD grafic operare touch: verificare si curatare usoara
 2 canale (4 porturi pentru 2 mansete duble sau mansete simple ) da
 Senzor LOP pentru verificarea presiunii de ocluzie a membrelor și reglarea automată a presiunii optime da
 Autotestare a presiunii și verificarea sistemului da
 Calibrare automată a senzorului de presiune da
 Sistem de alarmă  da
 Baterie încorporată ( min. 6ore) da
 Interfață de utilizare a ecranului tactil da
 Suport pentru masa sau stîlp da
</t>
  </si>
  <si>
    <t xml:space="preserve">Sistem de garou pneumatic, cu accesorii   </t>
  </si>
  <si>
    <t>IMSP SCTO</t>
  </si>
  <si>
    <t>Baie de apă circulară pentru histologie</t>
  </si>
  <si>
    <t>IMSP Institutul Oncologic</t>
  </si>
  <si>
    <t xml:space="preserve">Brancarda sanitară cu targă detașabilă   
Descriere "Brancardă destinată pentru 
transportarea pacienților, cu targă detașabilă"  
Parametru  Specificație  
Poziționare Tredelinburg ≥ 15 grade 
Control  manual 
Caracteristici Bare laterale da 
Roți Diametru ≥ 15 cm 
 Frine ≥ 2 
Sarcina maximă   ≥ 200 kg 
Dimensiuni  ≥ 200 x 75 cm 
"Mînere pentru transportarea 
brancardei"  da 
Targa sanitară  da, detașabilă 
Saltea, rezistentă la prelucrare și apă  da, detașabilă 
"Să fie dotată cu rotile/bamper de 
protecție în toate patru colțuri pentru evitarea lovirii de perete"  da 
</t>
  </si>
  <si>
    <t xml:space="preserve">Brancarda sanitară cu targă detașabilă </t>
  </si>
  <si>
    <t xml:space="preserve">Dispozitiv pentru vizualizarea venelor  
Descriere Dispozitiv pentru vizualizarea venelor in timp real, neinvaziv 
Parametrul   Specificația
Acumulator intern  da
Timp de funcționare  minim 2 ore
Material  Plastic
Sursa luminii  lămpi inflaroșii
Distanța optimă a imaginii  200mm±50mm
Rezoluție imagine  ≤1024x768
Precizia alinierii   ≤0.5mm
Tehnologia de proiecție    da
</t>
  </si>
  <si>
    <t xml:space="preserve">Dispozitiv pentru vizualizarea venelor  </t>
  </si>
  <si>
    <t xml:space="preserve">Baie de apă circulară pentru histologie
Descriere Este intrebuințată la  îndepărtarea țesutului în parafina care vine din microtom, cu izolare termica pentru a minimiza pierderile de temperatură. Temperatura poate fi reglată și controlată.
Parametru Specificație
Forma băii de apă Rectangulară
Volumul maxim a vasului  2,5 - 3,5 litri
Temperatura setare de la +30°C…la +80°C
Precizie ±1,5 °C
Acoperire antimicrobiană da
Indicator de temperatura da
Deconectare  automată la supraîncălzire da
Alimentare 220V, 50Hz
</t>
  </si>
  <si>
    <t>beneficiar</t>
  </si>
  <si>
    <t>DDP - Franco destinație vămuit, Incoterms 2020, până la 75 zile de la înregistrarea contractului de CAPCS. Instalarea, instruirea și darea în exploatare în termen de 75 zile din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</si>
</sst>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1"/>
      <color theme="1"/>
      <name val="Times New Roman"/>
      <family val="1"/>
    </font>
    <font>
      <sz val="12"/>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right/>
      <top style="thin"/>
      <bottom/>
    </border>
    <border>
      <left style="thin"/>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4" xfId="0" applyFont="1" applyBorder="1" applyAlignment="1">
      <alignment vertical="center" wrapText="1"/>
    </xf>
    <xf numFmtId="0" fontId="4" fillId="2" borderId="3" xfId="20" applyFont="1" applyFill="1" applyBorder="1" applyAlignment="1" applyProtection="1">
      <alignment horizontal="center" vertical="center" wrapText="1"/>
      <protection/>
    </xf>
    <xf numFmtId="1" fontId="2" fillId="3" borderId="1" xfId="2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top" wrapText="1"/>
      <protection/>
    </xf>
    <xf numFmtId="0" fontId="0" fillId="0" borderId="0" xfId="0" applyAlignment="1">
      <alignment wrapText="1"/>
    </xf>
    <xf numFmtId="0" fontId="8" fillId="0" borderId="1" xfId="20" applyFont="1" applyBorder="1" applyAlignment="1" applyProtection="1">
      <alignment wrapText="1"/>
      <protection locked="0"/>
    </xf>
    <xf numFmtId="0" fontId="8" fillId="0" borderId="1" xfId="20" applyFont="1" applyBorder="1" applyProtection="1">
      <alignment/>
      <protection locked="0"/>
    </xf>
    <xf numFmtId="0" fontId="4" fillId="3" borderId="1" xfId="0" applyFont="1" applyFill="1" applyBorder="1" applyAlignment="1" applyProtection="1">
      <alignment horizontal="center" vertical="top" wrapText="1"/>
      <protection/>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4" fillId="3" borderId="1" xfId="0" applyFont="1" applyFill="1" applyBorder="1" applyAlignment="1" applyProtection="1">
      <alignment horizontal="left" vertical="top" wrapText="1"/>
      <protection/>
    </xf>
    <xf numFmtId="0" fontId="11" fillId="0" borderId="1" xfId="0" applyFont="1" applyBorder="1" applyAlignment="1">
      <alignment horizontal="left" vertical="top" wrapText="1"/>
    </xf>
    <xf numFmtId="2" fontId="4" fillId="3" borderId="1" xfId="0" applyNumberFormat="1" applyFont="1" applyFill="1" applyBorder="1" applyAlignment="1" applyProtection="1">
      <alignment horizontal="left" vertical="top" wrapText="1"/>
      <protection/>
    </xf>
    <xf numFmtId="0" fontId="12" fillId="0" borderId="1" xfId="0" applyFont="1" applyBorder="1" applyAlignment="1">
      <alignment horizontal="left" vertical="top" wrapText="1"/>
    </xf>
    <xf numFmtId="0" fontId="8" fillId="0" borderId="5" xfId="20" applyFont="1" applyBorder="1" applyAlignment="1" applyProtection="1">
      <alignment horizontal="center" wrapText="1"/>
      <protection locked="0"/>
    </xf>
    <xf numFmtId="0" fontId="8" fillId="0" borderId="6" xfId="20" applyFont="1" applyBorder="1" applyAlignment="1" applyProtection="1">
      <alignment horizontal="center" wrapText="1"/>
      <protection locked="0"/>
    </xf>
    <xf numFmtId="0" fontId="8" fillId="0" borderId="7" xfId="20" applyFont="1" applyBorder="1" applyAlignment="1" applyProtection="1">
      <alignment horizontal="center" wrapText="1"/>
      <protection locked="0"/>
    </xf>
    <xf numFmtId="0" fontId="8" fillId="0" borderId="0" xfId="20" applyFont="1" applyAlignment="1" applyProtection="1">
      <alignment horizontal="center"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0" fillId="0" borderId="1" xfId="0" applyBorder="1"/>
    <xf numFmtId="0" fontId="2" fillId="0" borderId="1" xfId="20" applyFont="1" applyBorder="1" applyAlignment="1" applyProtection="1">
      <alignment/>
      <protection/>
    </xf>
    <xf numFmtId="0" fontId="2" fillId="0" borderId="4" xfId="20" applyFont="1" applyBorder="1" applyProtection="1">
      <alignment/>
      <protection locked="0"/>
    </xf>
    <xf numFmtId="0" fontId="10" fillId="0" borderId="1" xfId="0" applyFont="1" applyBorder="1" applyAlignment="1">
      <alignment vertical="center" wrapText="1"/>
    </xf>
    <xf numFmtId="164" fontId="2" fillId="0" borderId="1" xfId="20" applyNumberFormat="1" applyFont="1" applyBorder="1" applyProtection="1">
      <alignment/>
      <protection/>
    </xf>
    <xf numFmtId="4" fontId="2" fillId="0" borderId="0" xfId="20" applyNumberFormat="1" applyFont="1" applyProtection="1">
      <alignment/>
      <protection locked="0"/>
    </xf>
    <xf numFmtId="0" fontId="2" fillId="3" borderId="0" xfId="20" applyFont="1" applyFill="1" applyBorder="1" applyAlignment="1" applyProtection="1">
      <alignment horizontal="center"/>
      <protection locked="0"/>
    </xf>
    <xf numFmtId="2" fontId="2" fillId="3" borderId="0" xfId="20" applyNumberFormat="1" applyFont="1" applyFill="1" applyBorder="1" applyAlignment="1" applyProtection="1">
      <alignment horizontal="center" vertical="center"/>
      <protection locked="0"/>
    </xf>
    <xf numFmtId="0" fontId="2" fillId="3" borderId="0" xfId="20" applyFont="1" applyFill="1" applyBorder="1" applyProtection="1">
      <alignment/>
      <protection locked="0"/>
    </xf>
    <xf numFmtId="0" fontId="8" fillId="0" borderId="0" xfId="20" applyFont="1" applyBorder="1" applyAlignment="1" applyProtection="1">
      <alignment wrapText="1"/>
      <protection locked="0"/>
    </xf>
    <xf numFmtId="0" fontId="2" fillId="0" borderId="0" xfId="20" applyFont="1" applyBorder="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5"/>
  <sheetViews>
    <sheetView zoomScale="80" zoomScaleNormal="80" workbookViewId="0" topLeftCell="A1">
      <selection activeCell="H8" sqref="H8"/>
    </sheetView>
  </sheetViews>
  <sheetFormatPr defaultColWidth="9.140625" defaultRowHeight="12.75"/>
  <cols>
    <col min="1" max="1" width="5.7109375" style="14" customWidth="1"/>
    <col min="2" max="2" width="5.57421875" style="39" customWidth="1"/>
    <col min="3" max="3" width="14.421875" style="23" bestFit="1" customWidth="1"/>
    <col min="4" max="4" width="19.140625" style="23" customWidth="1"/>
    <col min="5" max="5" width="10.57421875" style="14" customWidth="1"/>
    <col min="6" max="6" width="11.28125" style="14" customWidth="1"/>
    <col min="7" max="7" width="7.57421875" style="14" customWidth="1"/>
    <col min="8" max="8" width="94.00390625" style="14" customWidth="1"/>
    <col min="9" max="9" width="33.7109375" style="14" customWidth="1"/>
    <col min="10" max="10" width="30.00390625" style="23" customWidth="1"/>
    <col min="11" max="11" width="1.7109375" style="14" customWidth="1"/>
    <col min="12" max="16384" width="9.140625" style="14" customWidth="1"/>
  </cols>
  <sheetData>
    <row r="1" spans="3:11" ht="12.75">
      <c r="C1" s="67" t="s">
        <v>29</v>
      </c>
      <c r="D1" s="67"/>
      <c r="E1" s="67"/>
      <c r="F1" s="67"/>
      <c r="G1" s="67"/>
      <c r="H1" s="67"/>
      <c r="I1" s="67"/>
      <c r="J1" s="67"/>
      <c r="K1" s="67"/>
    </row>
    <row r="2" spans="4:9" ht="12.75">
      <c r="D2" s="70" t="s">
        <v>14</v>
      </c>
      <c r="E2" s="70"/>
      <c r="F2" s="70"/>
      <c r="G2" s="70"/>
      <c r="H2" s="70"/>
      <c r="I2" s="32"/>
    </row>
    <row r="3" spans="1:10" ht="12.75">
      <c r="A3" s="71" t="s">
        <v>9</v>
      </c>
      <c r="B3" s="71"/>
      <c r="C3" s="71"/>
      <c r="D3" s="72" t="s">
        <v>27</v>
      </c>
      <c r="E3" s="72"/>
      <c r="F3" s="72"/>
      <c r="G3" s="72"/>
      <c r="H3" s="72"/>
      <c r="I3" s="33"/>
      <c r="J3" s="23" t="s">
        <v>12</v>
      </c>
    </row>
    <row r="4" spans="1:11" s="20" customFormat="1" ht="12.75">
      <c r="A4" s="73" t="s">
        <v>8</v>
      </c>
      <c r="B4" s="73"/>
      <c r="C4" s="73"/>
      <c r="D4" s="74" t="s">
        <v>34</v>
      </c>
      <c r="E4" s="74"/>
      <c r="F4" s="74"/>
      <c r="G4" s="74"/>
      <c r="H4" s="74"/>
      <c r="I4" s="34"/>
      <c r="J4" s="18" t="s">
        <v>13</v>
      </c>
      <c r="K4" s="19"/>
    </row>
    <row r="5" spans="2:11" s="21" customFormat="1" ht="12.75">
      <c r="B5" s="40"/>
      <c r="C5" s="20"/>
      <c r="D5" s="68"/>
      <c r="E5" s="68"/>
      <c r="F5" s="68"/>
      <c r="G5" s="68"/>
      <c r="H5" s="68"/>
      <c r="I5" s="31"/>
      <c r="J5" s="42"/>
      <c r="K5" s="19"/>
    </row>
    <row r="6" spans="1:11" ht="78.75">
      <c r="A6" s="35" t="s">
        <v>2</v>
      </c>
      <c r="B6" s="41" t="s">
        <v>0</v>
      </c>
      <c r="C6" s="52" t="s">
        <v>1</v>
      </c>
      <c r="D6" s="52" t="s">
        <v>3</v>
      </c>
      <c r="E6" s="35" t="s">
        <v>4</v>
      </c>
      <c r="F6" s="35" t="s">
        <v>5</v>
      </c>
      <c r="G6" s="35" t="s">
        <v>6</v>
      </c>
      <c r="H6" s="35" t="s">
        <v>7</v>
      </c>
      <c r="I6" s="38" t="s">
        <v>31</v>
      </c>
      <c r="J6" s="35"/>
      <c r="K6" s="13"/>
    </row>
    <row r="7" spans="1:11" ht="12.75">
      <c r="A7" s="35">
        <v>1</v>
      </c>
      <c r="B7" s="69">
        <v>2</v>
      </c>
      <c r="C7" s="69"/>
      <c r="D7" s="69"/>
      <c r="E7" s="35">
        <v>3</v>
      </c>
      <c r="F7" s="35">
        <v>4</v>
      </c>
      <c r="G7" s="35">
        <v>5</v>
      </c>
      <c r="H7" s="35">
        <v>6</v>
      </c>
      <c r="I7" s="36"/>
      <c r="J7" s="35">
        <v>8</v>
      </c>
      <c r="K7" s="13"/>
    </row>
    <row r="8" spans="1:11" ht="236.25">
      <c r="A8" s="37" t="s">
        <v>26</v>
      </c>
      <c r="B8" s="56">
        <v>1</v>
      </c>
      <c r="C8" s="56" t="s">
        <v>35</v>
      </c>
      <c r="D8" s="56" t="s">
        <v>35</v>
      </c>
      <c r="E8" s="56" t="s">
        <v>32</v>
      </c>
      <c r="F8" s="56">
        <v>1</v>
      </c>
      <c r="G8" s="59"/>
      <c r="H8" s="59" t="s">
        <v>36</v>
      </c>
      <c r="I8" s="59"/>
      <c r="J8" s="59"/>
      <c r="K8" s="13"/>
    </row>
    <row r="9" spans="1:11" ht="110.25">
      <c r="A9" s="37" t="s">
        <v>26</v>
      </c>
      <c r="B9" s="56">
        <v>2</v>
      </c>
      <c r="C9" s="56" t="s">
        <v>59</v>
      </c>
      <c r="D9" s="56" t="s">
        <v>59</v>
      </c>
      <c r="E9" s="56" t="s">
        <v>32</v>
      </c>
      <c r="F9" s="56">
        <v>3</v>
      </c>
      <c r="G9" s="59"/>
      <c r="H9" s="59" t="s">
        <v>60</v>
      </c>
      <c r="I9" s="59"/>
      <c r="J9" s="59"/>
      <c r="K9" s="13"/>
    </row>
    <row r="10" spans="1:11" ht="173.25">
      <c r="A10" s="37" t="s">
        <v>26</v>
      </c>
      <c r="B10" s="56">
        <v>3</v>
      </c>
      <c r="C10" s="56" t="s">
        <v>61</v>
      </c>
      <c r="D10" s="56" t="s">
        <v>61</v>
      </c>
      <c r="E10" s="56" t="s">
        <v>32</v>
      </c>
      <c r="F10" s="56">
        <v>1</v>
      </c>
      <c r="G10" s="59"/>
      <c r="H10" s="59" t="s">
        <v>62</v>
      </c>
      <c r="I10" s="59"/>
      <c r="J10" s="59"/>
      <c r="K10" s="13"/>
    </row>
    <row r="11" spans="1:11" ht="173.25">
      <c r="A11" s="37" t="s">
        <v>26</v>
      </c>
      <c r="B11" s="56">
        <v>4</v>
      </c>
      <c r="C11" s="56" t="s">
        <v>63</v>
      </c>
      <c r="D11" s="56" t="s">
        <v>63</v>
      </c>
      <c r="E11" s="56" t="s">
        <v>32</v>
      </c>
      <c r="F11" s="56">
        <v>3</v>
      </c>
      <c r="G11" s="59"/>
      <c r="H11" s="59" t="s">
        <v>64</v>
      </c>
      <c r="I11" s="59"/>
      <c r="J11" s="59"/>
      <c r="K11" s="13"/>
    </row>
    <row r="12" spans="1:11" ht="189">
      <c r="A12" s="37" t="s">
        <v>26</v>
      </c>
      <c r="B12" s="56">
        <v>5</v>
      </c>
      <c r="C12" s="56" t="s">
        <v>65</v>
      </c>
      <c r="D12" s="56" t="s">
        <v>65</v>
      </c>
      <c r="E12" s="56" t="s">
        <v>32</v>
      </c>
      <c r="F12" s="56">
        <v>1</v>
      </c>
      <c r="G12" s="59"/>
      <c r="H12" s="59" t="s">
        <v>66</v>
      </c>
      <c r="I12" s="59"/>
      <c r="J12" s="59"/>
      <c r="K12" s="13"/>
    </row>
    <row r="13" spans="1:11" ht="173.25">
      <c r="A13" s="37" t="s">
        <v>26</v>
      </c>
      <c r="B13" s="56">
        <v>6</v>
      </c>
      <c r="C13" s="56" t="s">
        <v>67</v>
      </c>
      <c r="D13" s="56" t="s">
        <v>67</v>
      </c>
      <c r="E13" s="56" t="s">
        <v>32</v>
      </c>
      <c r="F13" s="56">
        <v>1</v>
      </c>
      <c r="G13" s="59"/>
      <c r="H13" s="59" t="s">
        <v>68</v>
      </c>
      <c r="I13" s="59"/>
      <c r="J13" s="59"/>
      <c r="K13" s="13"/>
    </row>
    <row r="14" spans="1:11" ht="126">
      <c r="A14" s="37" t="s">
        <v>26</v>
      </c>
      <c r="B14" s="56">
        <v>7</v>
      </c>
      <c r="C14" s="56" t="s">
        <v>69</v>
      </c>
      <c r="D14" s="56" t="s">
        <v>69</v>
      </c>
      <c r="E14" s="56" t="s">
        <v>32</v>
      </c>
      <c r="F14" s="56">
        <v>14</v>
      </c>
      <c r="G14" s="59"/>
      <c r="H14" s="59" t="s">
        <v>70</v>
      </c>
      <c r="I14" s="59"/>
      <c r="J14" s="59"/>
      <c r="K14" s="13"/>
    </row>
    <row r="15" spans="1:11" ht="409.5">
      <c r="A15" s="37" t="s">
        <v>26</v>
      </c>
      <c r="B15" s="56">
        <v>8</v>
      </c>
      <c r="C15" s="56" t="s">
        <v>71</v>
      </c>
      <c r="D15" s="56" t="s">
        <v>71</v>
      </c>
      <c r="E15" s="56" t="s">
        <v>32</v>
      </c>
      <c r="F15" s="56">
        <v>1</v>
      </c>
      <c r="G15" s="59"/>
      <c r="H15" s="59" t="s">
        <v>72</v>
      </c>
      <c r="I15" s="59"/>
      <c r="J15" s="59"/>
      <c r="K15" s="13"/>
    </row>
    <row r="16" spans="1:11" ht="409.5">
      <c r="A16" s="37" t="s">
        <v>26</v>
      </c>
      <c r="B16" s="56">
        <v>9</v>
      </c>
      <c r="C16" s="56" t="s">
        <v>73</v>
      </c>
      <c r="D16" s="56" t="s">
        <v>73</v>
      </c>
      <c r="E16" s="56" t="s">
        <v>32</v>
      </c>
      <c r="F16" s="56">
        <v>1</v>
      </c>
      <c r="G16" s="59"/>
      <c r="H16" s="59" t="s">
        <v>74</v>
      </c>
      <c r="I16" s="59"/>
      <c r="J16" s="59"/>
      <c r="K16" s="13"/>
    </row>
    <row r="17" spans="1:11" ht="409.5">
      <c r="A17" s="37" t="s">
        <v>26</v>
      </c>
      <c r="B17" s="56">
        <v>10</v>
      </c>
      <c r="C17" s="56" t="s">
        <v>75</v>
      </c>
      <c r="D17" s="56" t="s">
        <v>75</v>
      </c>
      <c r="E17" s="56" t="s">
        <v>32</v>
      </c>
      <c r="F17" s="56">
        <v>1</v>
      </c>
      <c r="G17" s="59"/>
      <c r="H17" s="59" t="s">
        <v>76</v>
      </c>
      <c r="I17" s="59"/>
      <c r="J17" s="59"/>
      <c r="K17" s="13"/>
    </row>
    <row r="18" spans="1:11" ht="346.5">
      <c r="A18" s="37" t="s">
        <v>26</v>
      </c>
      <c r="B18" s="56">
        <v>11</v>
      </c>
      <c r="C18" s="56" t="s">
        <v>77</v>
      </c>
      <c r="D18" s="56" t="s">
        <v>77</v>
      </c>
      <c r="E18" s="56" t="s">
        <v>32</v>
      </c>
      <c r="F18" s="56">
        <v>1</v>
      </c>
      <c r="G18" s="59"/>
      <c r="H18" s="59" t="s">
        <v>78</v>
      </c>
      <c r="I18" s="59"/>
      <c r="J18" s="59"/>
      <c r="K18" s="13"/>
    </row>
    <row r="19" spans="1:11" ht="409.5">
      <c r="A19" s="37" t="s">
        <v>26</v>
      </c>
      <c r="B19" s="56">
        <v>12</v>
      </c>
      <c r="C19" s="56" t="s">
        <v>38</v>
      </c>
      <c r="D19" s="56" t="s">
        <v>38</v>
      </c>
      <c r="E19" s="56" t="s">
        <v>32</v>
      </c>
      <c r="F19" s="56">
        <v>1</v>
      </c>
      <c r="G19" s="59"/>
      <c r="H19" s="59" t="s">
        <v>37</v>
      </c>
      <c r="I19" s="59"/>
      <c r="J19" s="59"/>
      <c r="K19" s="13"/>
    </row>
    <row r="20" spans="1:11" ht="409.5">
      <c r="A20" s="37" t="s">
        <v>26</v>
      </c>
      <c r="B20" s="56">
        <v>13</v>
      </c>
      <c r="C20" s="56" t="s">
        <v>40</v>
      </c>
      <c r="D20" s="56" t="s">
        <v>40</v>
      </c>
      <c r="E20" s="56" t="s">
        <v>32</v>
      </c>
      <c r="F20" s="56">
        <v>1</v>
      </c>
      <c r="G20" s="59"/>
      <c r="H20" s="59" t="s">
        <v>39</v>
      </c>
      <c r="I20" s="59"/>
      <c r="J20" s="59"/>
      <c r="K20" s="13"/>
    </row>
    <row r="21" spans="1:11" ht="299.25">
      <c r="A21" s="37" t="s">
        <v>26</v>
      </c>
      <c r="B21" s="56">
        <v>14</v>
      </c>
      <c r="C21" s="56" t="s">
        <v>42</v>
      </c>
      <c r="D21" s="56" t="s">
        <v>42</v>
      </c>
      <c r="E21" s="56" t="s">
        <v>32</v>
      </c>
      <c r="F21" s="56">
        <v>3</v>
      </c>
      <c r="G21" s="59"/>
      <c r="H21" s="59" t="s">
        <v>41</v>
      </c>
      <c r="I21" s="59"/>
      <c r="J21" s="59"/>
      <c r="K21" s="13"/>
    </row>
    <row r="22" spans="1:11" ht="393.75">
      <c r="A22" s="37" t="s">
        <v>26</v>
      </c>
      <c r="B22" s="56">
        <v>15</v>
      </c>
      <c r="C22" s="56" t="s">
        <v>43</v>
      </c>
      <c r="D22" s="56" t="s">
        <v>43</v>
      </c>
      <c r="E22" s="56" t="s">
        <v>32</v>
      </c>
      <c r="F22" s="56">
        <v>1</v>
      </c>
      <c r="G22" s="59"/>
      <c r="H22" s="59" t="s">
        <v>44</v>
      </c>
      <c r="I22" s="59"/>
      <c r="J22" s="59"/>
      <c r="K22" s="13"/>
    </row>
    <row r="23" spans="1:11" ht="299.25">
      <c r="A23" s="37" t="s">
        <v>26</v>
      </c>
      <c r="B23" s="56">
        <v>16</v>
      </c>
      <c r="C23" s="56" t="s">
        <v>45</v>
      </c>
      <c r="D23" s="56" t="s">
        <v>45</v>
      </c>
      <c r="E23" s="56" t="s">
        <v>32</v>
      </c>
      <c r="F23" s="56">
        <v>1</v>
      </c>
      <c r="G23" s="59"/>
      <c r="H23" s="59" t="s">
        <v>46</v>
      </c>
      <c r="I23" s="59"/>
      <c r="J23" s="59"/>
      <c r="K23" s="13"/>
    </row>
    <row r="24" spans="1:11" ht="330.75">
      <c r="A24" s="37" t="s">
        <v>26</v>
      </c>
      <c r="B24" s="56">
        <v>17</v>
      </c>
      <c r="C24" s="56" t="s">
        <v>47</v>
      </c>
      <c r="D24" s="56" t="s">
        <v>47</v>
      </c>
      <c r="E24" s="56" t="s">
        <v>32</v>
      </c>
      <c r="F24" s="56">
        <v>1</v>
      </c>
      <c r="G24" s="59"/>
      <c r="H24" s="59" t="s">
        <v>48</v>
      </c>
      <c r="I24" s="59"/>
      <c r="J24" s="59"/>
      <c r="K24" s="13"/>
    </row>
    <row r="25" spans="1:11" ht="189">
      <c r="A25" s="37" t="s">
        <v>26</v>
      </c>
      <c r="B25" s="56">
        <v>18</v>
      </c>
      <c r="C25" s="56" t="s">
        <v>49</v>
      </c>
      <c r="D25" s="56" t="s">
        <v>49</v>
      </c>
      <c r="E25" s="56" t="s">
        <v>32</v>
      </c>
      <c r="F25" s="56">
        <v>1</v>
      </c>
      <c r="G25" s="59"/>
      <c r="H25" s="59" t="s">
        <v>50</v>
      </c>
      <c r="I25" s="59"/>
      <c r="J25" s="59"/>
      <c r="K25" s="13"/>
    </row>
    <row r="26" spans="1:11" ht="378">
      <c r="A26" s="37" t="s">
        <v>26</v>
      </c>
      <c r="B26" s="56">
        <v>19</v>
      </c>
      <c r="C26" s="56" t="s">
        <v>51</v>
      </c>
      <c r="D26" s="56" t="s">
        <v>51</v>
      </c>
      <c r="E26" s="56" t="s">
        <v>32</v>
      </c>
      <c r="F26" s="56">
        <v>1</v>
      </c>
      <c r="G26" s="59"/>
      <c r="H26" s="59" t="s">
        <v>52</v>
      </c>
      <c r="I26" s="59"/>
      <c r="J26" s="59"/>
      <c r="K26" s="13"/>
    </row>
    <row r="27" spans="1:11" ht="409.5">
      <c r="A27" s="37" t="s">
        <v>26</v>
      </c>
      <c r="B27" s="56">
        <v>20</v>
      </c>
      <c r="C27" s="56" t="s">
        <v>79</v>
      </c>
      <c r="D27" s="56" t="s">
        <v>79</v>
      </c>
      <c r="E27" s="56" t="s">
        <v>32</v>
      </c>
      <c r="F27" s="56">
        <v>2</v>
      </c>
      <c r="G27" s="59"/>
      <c r="H27" s="60" t="s">
        <v>80</v>
      </c>
      <c r="I27" s="59"/>
      <c r="J27" s="59"/>
      <c r="K27" s="13"/>
    </row>
    <row r="28" spans="1:11" ht="240">
      <c r="A28" s="37" t="s">
        <v>26</v>
      </c>
      <c r="B28" s="56">
        <v>21</v>
      </c>
      <c r="C28" s="56" t="s">
        <v>81</v>
      </c>
      <c r="D28" s="56" t="s">
        <v>81</v>
      </c>
      <c r="E28" s="56" t="s">
        <v>32</v>
      </c>
      <c r="F28" s="56">
        <v>1</v>
      </c>
      <c r="G28" s="59"/>
      <c r="H28" s="60" t="s">
        <v>82</v>
      </c>
      <c r="I28" s="59"/>
      <c r="J28" s="59"/>
      <c r="K28" s="13"/>
    </row>
    <row r="29" spans="1:11" ht="375">
      <c r="A29" s="37" t="s">
        <v>26</v>
      </c>
      <c r="B29" s="56">
        <v>22</v>
      </c>
      <c r="C29" s="57" t="s">
        <v>83</v>
      </c>
      <c r="D29" s="57" t="s">
        <v>83</v>
      </c>
      <c r="E29" s="56" t="s">
        <v>32</v>
      </c>
      <c r="F29" s="56">
        <v>2</v>
      </c>
      <c r="G29" s="59"/>
      <c r="H29" s="60" t="s">
        <v>85</v>
      </c>
      <c r="I29" s="61"/>
      <c r="J29" s="59"/>
      <c r="K29" s="13"/>
    </row>
    <row r="30" spans="1:11" ht="267.75">
      <c r="A30" s="62" t="s">
        <v>26</v>
      </c>
      <c r="B30" s="58">
        <v>23</v>
      </c>
      <c r="C30" s="58" t="s">
        <v>84</v>
      </c>
      <c r="D30" s="58" t="s">
        <v>84</v>
      </c>
      <c r="E30" s="58" t="s">
        <v>32</v>
      </c>
      <c r="F30" s="58">
        <v>2</v>
      </c>
      <c r="G30" s="62"/>
      <c r="H30" s="62" t="s">
        <v>86</v>
      </c>
      <c r="I30" s="62"/>
      <c r="J30" s="62"/>
      <c r="K30" s="13"/>
    </row>
    <row r="31" spans="1:11" ht="409.5">
      <c r="A31" s="62" t="s">
        <v>26</v>
      </c>
      <c r="B31" s="58">
        <v>24</v>
      </c>
      <c r="C31" s="58" t="s">
        <v>88</v>
      </c>
      <c r="D31" s="58" t="s">
        <v>88</v>
      </c>
      <c r="E31" s="58" t="s">
        <v>32</v>
      </c>
      <c r="F31" s="58"/>
      <c r="G31" s="62"/>
      <c r="H31" s="62" t="s">
        <v>89</v>
      </c>
      <c r="I31" s="62"/>
      <c r="J31" s="62"/>
      <c r="K31" s="13"/>
    </row>
    <row r="32" spans="1:11" ht="283.5">
      <c r="A32" s="62"/>
      <c r="B32" s="58">
        <v>25</v>
      </c>
      <c r="C32" s="58" t="s">
        <v>92</v>
      </c>
      <c r="D32" s="58" t="s">
        <v>92</v>
      </c>
      <c r="E32" s="58" t="s">
        <v>32</v>
      </c>
      <c r="F32" s="58">
        <v>2</v>
      </c>
      <c r="G32" s="62"/>
      <c r="H32" s="62" t="s">
        <v>91</v>
      </c>
      <c r="I32" s="62"/>
      <c r="J32" s="62"/>
      <c r="K32" s="13"/>
    </row>
    <row r="33" spans="1:11" ht="204.75">
      <c r="A33" s="62" t="s">
        <v>26</v>
      </c>
      <c r="B33" s="58">
        <v>26</v>
      </c>
      <c r="C33" s="58" t="s">
        <v>94</v>
      </c>
      <c r="D33" s="58" t="s">
        <v>94</v>
      </c>
      <c r="E33" s="58" t="s">
        <v>32</v>
      </c>
      <c r="F33" s="58">
        <v>15</v>
      </c>
      <c r="G33" s="62"/>
      <c r="H33" s="62" t="s">
        <v>100</v>
      </c>
      <c r="I33" s="62"/>
      <c r="J33" s="62"/>
      <c r="K33" s="13"/>
    </row>
    <row r="34" spans="1:11" ht="283.5">
      <c r="A34" s="62" t="s">
        <v>26</v>
      </c>
      <c r="B34" s="58">
        <v>27</v>
      </c>
      <c r="C34" s="58" t="s">
        <v>97</v>
      </c>
      <c r="D34" s="58" t="s">
        <v>97</v>
      </c>
      <c r="E34" s="58" t="s">
        <v>32</v>
      </c>
      <c r="F34" s="58">
        <v>1</v>
      </c>
      <c r="G34" s="62"/>
      <c r="H34" s="62" t="s">
        <v>96</v>
      </c>
      <c r="I34" s="62"/>
      <c r="J34" s="62"/>
      <c r="K34" s="9"/>
    </row>
    <row r="35" spans="1:11" ht="189">
      <c r="A35" s="62" t="s">
        <v>26</v>
      </c>
      <c r="B35" s="58">
        <v>28</v>
      </c>
      <c r="C35" s="58" t="s">
        <v>99</v>
      </c>
      <c r="D35" s="58" t="s">
        <v>99</v>
      </c>
      <c r="E35" s="58" t="s">
        <v>32</v>
      </c>
      <c r="F35" s="58">
        <v>1</v>
      </c>
      <c r="G35" s="62"/>
      <c r="H35" s="62" t="s">
        <v>98</v>
      </c>
      <c r="I35" s="62"/>
      <c r="J35" s="62"/>
      <c r="K35" s="9"/>
    </row>
    <row r="36" spans="1:11" ht="25.5">
      <c r="A36" s="37" t="s">
        <v>26</v>
      </c>
      <c r="B36" s="54"/>
      <c r="C36" s="54"/>
      <c r="D36" s="54"/>
      <c r="E36" s="54"/>
      <c r="F36" s="54"/>
      <c r="G36" s="54"/>
      <c r="H36" s="54"/>
      <c r="I36" s="54"/>
      <c r="J36" s="55"/>
      <c r="K36" s="9"/>
    </row>
    <row r="37" spans="1:11" ht="25.5">
      <c r="A37" s="37" t="s">
        <v>26</v>
      </c>
      <c r="B37" s="2"/>
      <c r="C37" s="53"/>
      <c r="D37" s="53"/>
      <c r="E37"/>
      <c r="F37"/>
      <c r="G37"/>
      <c r="H37"/>
      <c r="I37"/>
      <c r="J37"/>
      <c r="K37"/>
    </row>
    <row r="39" spans="3:10" ht="20.25">
      <c r="C39" s="65" t="s">
        <v>16</v>
      </c>
      <c r="D39" s="66"/>
      <c r="E39" s="66"/>
      <c r="F39" s="66"/>
      <c r="G39" s="66"/>
      <c r="H39" s="66"/>
      <c r="I39" s="66"/>
      <c r="J39" s="66"/>
    </row>
    <row r="45" spans="8:16" ht="20.25">
      <c r="H45" s="63" t="s">
        <v>15</v>
      </c>
      <c r="I45" s="64"/>
      <c r="J45" s="64"/>
      <c r="K45" s="64"/>
      <c r="L45" s="64"/>
      <c r="M45" s="64"/>
      <c r="N45" s="64"/>
      <c r="O45" s="64"/>
      <c r="P45" s="64"/>
    </row>
  </sheetData>
  <mergeCells count="10">
    <mergeCell ref="H45:P45"/>
    <mergeCell ref="C39:J39"/>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7"/>
  <sheetViews>
    <sheetView tabSelected="1" zoomScale="80" zoomScaleNormal="80" workbookViewId="0" topLeftCell="A31">
      <selection activeCell="H32" sqref="H32"/>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4" customWidth="1"/>
    <col min="6" max="6" width="15.28125" style="44" customWidth="1"/>
    <col min="7" max="7" width="14.7109375" style="45" customWidth="1"/>
    <col min="8" max="8" width="18.28125" style="46"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3.421875" style="2" customWidth="1"/>
    <col min="15" max="15" width="9.140625" style="2" hidden="1" customWidth="1"/>
    <col min="16" max="16384" width="9.140625" style="2" customWidth="1"/>
  </cols>
  <sheetData>
    <row r="1" spans="4:12" ht="12.75">
      <c r="D1" s="67" t="s">
        <v>28</v>
      </c>
      <c r="E1" s="67"/>
      <c r="F1" s="67"/>
      <c r="G1" s="67"/>
      <c r="H1" s="67"/>
      <c r="I1" s="67"/>
      <c r="J1" s="67"/>
      <c r="K1" s="67"/>
      <c r="L1" s="67"/>
    </row>
    <row r="2" spans="4:11" ht="12.75">
      <c r="D2" s="78" t="s">
        <v>17</v>
      </c>
      <c r="E2" s="78"/>
      <c r="F2" s="78"/>
      <c r="G2" s="78"/>
      <c r="H2" s="78"/>
      <c r="I2" s="78"/>
      <c r="J2" s="78"/>
      <c r="K2" s="16"/>
    </row>
    <row r="3" spans="2:12" ht="12.75">
      <c r="B3" s="79" t="s">
        <v>9</v>
      </c>
      <c r="C3" s="79"/>
      <c r="D3" s="79"/>
      <c r="E3" s="80" t="s">
        <v>27</v>
      </c>
      <c r="F3" s="80"/>
      <c r="G3" s="80"/>
      <c r="H3" s="80"/>
      <c r="I3" s="80"/>
      <c r="K3" s="2" t="s">
        <v>10</v>
      </c>
      <c r="L3" s="2" t="s">
        <v>12</v>
      </c>
    </row>
    <row r="4" spans="1:13" s="4" customFormat="1" ht="32.25" customHeight="1">
      <c r="A4" s="3"/>
      <c r="B4" s="81" t="s">
        <v>8</v>
      </c>
      <c r="C4" s="81"/>
      <c r="D4" s="81"/>
      <c r="E4" s="82" t="s">
        <v>33</v>
      </c>
      <c r="F4" s="82"/>
      <c r="G4" s="82"/>
      <c r="H4" s="82"/>
      <c r="I4" s="82"/>
      <c r="J4" s="82"/>
      <c r="K4" s="30" t="s">
        <v>11</v>
      </c>
      <c r="L4" s="30" t="s">
        <v>13</v>
      </c>
      <c r="M4" s="3"/>
    </row>
    <row r="5" spans="1:13" s="5" customFormat="1" ht="20.1" customHeight="1">
      <c r="A5" s="3"/>
      <c r="E5" s="76"/>
      <c r="F5" s="76"/>
      <c r="G5" s="76"/>
      <c r="H5" s="76"/>
      <c r="I5" s="76"/>
      <c r="J5" s="29"/>
      <c r="K5" s="29"/>
      <c r="L5" s="29"/>
      <c r="M5" s="28"/>
    </row>
    <row r="6" spans="1:14" ht="31.5">
      <c r="A6" s="6"/>
      <c r="B6" s="1" t="s">
        <v>2</v>
      </c>
      <c r="C6" s="1" t="s">
        <v>0</v>
      </c>
      <c r="D6" s="1" t="s">
        <v>1</v>
      </c>
      <c r="E6" s="22" t="s">
        <v>3</v>
      </c>
      <c r="F6" s="43" t="s">
        <v>18</v>
      </c>
      <c r="G6" s="43" t="s">
        <v>19</v>
      </c>
      <c r="H6" s="43" t="s">
        <v>20</v>
      </c>
      <c r="I6" s="43" t="s">
        <v>21</v>
      </c>
      <c r="J6" s="26" t="s">
        <v>22</v>
      </c>
      <c r="K6" s="26" t="s">
        <v>23</v>
      </c>
      <c r="L6" s="26" t="s">
        <v>24</v>
      </c>
      <c r="M6" s="43" t="s">
        <v>30</v>
      </c>
      <c r="N6" s="43" t="s">
        <v>101</v>
      </c>
    </row>
    <row r="7" spans="1:14" ht="12.75">
      <c r="A7" s="6"/>
      <c r="B7" s="17">
        <v>1</v>
      </c>
      <c r="C7" s="77">
        <v>2</v>
      </c>
      <c r="D7" s="77"/>
      <c r="E7" s="77"/>
      <c r="F7" s="47">
        <v>3</v>
      </c>
      <c r="G7" s="47">
        <v>4</v>
      </c>
      <c r="H7" s="47">
        <v>5</v>
      </c>
      <c r="I7" s="47">
        <v>6</v>
      </c>
      <c r="J7" s="17">
        <v>7</v>
      </c>
      <c r="K7" s="17">
        <v>8</v>
      </c>
      <c r="L7" s="25">
        <v>9</v>
      </c>
      <c r="M7" s="50"/>
      <c r="N7" s="50"/>
    </row>
    <row r="8" spans="1:15" ht="90">
      <c r="A8" s="15"/>
      <c r="B8" s="37" t="s">
        <v>26</v>
      </c>
      <c r="C8" s="56">
        <v>1</v>
      </c>
      <c r="D8" s="56" t="s">
        <v>35</v>
      </c>
      <c r="E8" s="56" t="s">
        <v>35</v>
      </c>
      <c r="F8" s="48" t="s">
        <v>32</v>
      </c>
      <c r="G8" s="48">
        <v>1</v>
      </c>
      <c r="H8" s="27"/>
      <c r="I8" s="56"/>
      <c r="J8" s="15"/>
      <c r="K8" s="15"/>
      <c r="L8" s="49" t="s">
        <v>102</v>
      </c>
      <c r="M8" s="59">
        <v>45833.33</v>
      </c>
      <c r="N8" s="59" t="s">
        <v>54</v>
      </c>
      <c r="O8" s="2">
        <f>M8*1.2</f>
        <v>54999.996</v>
      </c>
    </row>
    <row r="9" spans="1:15" ht="90">
      <c r="A9" s="15"/>
      <c r="B9" s="37" t="s">
        <v>26</v>
      </c>
      <c r="C9" s="56">
        <v>2</v>
      </c>
      <c r="D9" s="56" t="s">
        <v>59</v>
      </c>
      <c r="E9" s="56" t="s">
        <v>59</v>
      </c>
      <c r="F9" s="48" t="s">
        <v>32</v>
      </c>
      <c r="G9" s="48">
        <v>3</v>
      </c>
      <c r="H9" s="27"/>
      <c r="I9" s="56"/>
      <c r="J9" s="15"/>
      <c r="K9" s="15"/>
      <c r="L9" s="49" t="s">
        <v>102</v>
      </c>
      <c r="M9" s="59">
        <v>5000</v>
      </c>
      <c r="N9" s="59" t="s">
        <v>54</v>
      </c>
      <c r="O9" s="2">
        <f aca="true" t="shared" si="0" ref="O9:O35">M9*1.2</f>
        <v>6000</v>
      </c>
    </row>
    <row r="10" spans="1:15" ht="90">
      <c r="A10" s="15"/>
      <c r="B10" s="37" t="s">
        <v>26</v>
      </c>
      <c r="C10" s="56">
        <v>3</v>
      </c>
      <c r="D10" s="56" t="s">
        <v>61</v>
      </c>
      <c r="E10" s="56" t="s">
        <v>61</v>
      </c>
      <c r="F10" s="48" t="s">
        <v>32</v>
      </c>
      <c r="G10" s="48">
        <v>1</v>
      </c>
      <c r="H10" s="27"/>
      <c r="I10" s="56"/>
      <c r="J10" s="15"/>
      <c r="K10" s="15"/>
      <c r="L10" s="49" t="s">
        <v>102</v>
      </c>
      <c r="M10" s="59">
        <v>833.33</v>
      </c>
      <c r="N10" s="59" t="s">
        <v>54</v>
      </c>
      <c r="O10" s="2">
        <v>100000</v>
      </c>
    </row>
    <row r="11" spans="1:15" ht="90">
      <c r="A11" s="15"/>
      <c r="B11" s="37" t="s">
        <v>26</v>
      </c>
      <c r="C11" s="56">
        <v>4</v>
      </c>
      <c r="D11" s="56" t="s">
        <v>63</v>
      </c>
      <c r="E11" s="56" t="s">
        <v>63</v>
      </c>
      <c r="F11" s="48" t="s">
        <v>32</v>
      </c>
      <c r="G11" s="48">
        <v>3</v>
      </c>
      <c r="H11" s="27"/>
      <c r="I11" s="56"/>
      <c r="J11" s="15"/>
      <c r="K11" s="15"/>
      <c r="L11" s="49" t="s">
        <v>102</v>
      </c>
      <c r="M11" s="59">
        <v>1625</v>
      </c>
      <c r="N11" s="59" t="s">
        <v>54</v>
      </c>
      <c r="O11" s="2">
        <f t="shared" si="0"/>
        <v>1950</v>
      </c>
    </row>
    <row r="12" spans="1:15" ht="90">
      <c r="A12" s="15"/>
      <c r="B12" s="37" t="s">
        <v>26</v>
      </c>
      <c r="C12" s="56">
        <v>5</v>
      </c>
      <c r="D12" s="56" t="s">
        <v>65</v>
      </c>
      <c r="E12" s="56" t="s">
        <v>65</v>
      </c>
      <c r="F12" s="48" t="s">
        <v>32</v>
      </c>
      <c r="G12" s="48">
        <v>1</v>
      </c>
      <c r="H12" s="27"/>
      <c r="I12" s="56"/>
      <c r="J12" s="15"/>
      <c r="K12" s="15"/>
      <c r="L12" s="49" t="s">
        <v>102</v>
      </c>
      <c r="M12" s="59">
        <v>75000</v>
      </c>
      <c r="N12" s="59" t="s">
        <v>54</v>
      </c>
      <c r="O12" s="2">
        <f t="shared" si="0"/>
        <v>90000</v>
      </c>
    </row>
    <row r="13" spans="1:15" ht="90">
      <c r="A13" s="15"/>
      <c r="B13" s="37" t="s">
        <v>26</v>
      </c>
      <c r="C13" s="56">
        <v>6</v>
      </c>
      <c r="D13" s="56" t="s">
        <v>67</v>
      </c>
      <c r="E13" s="56" t="s">
        <v>67</v>
      </c>
      <c r="F13" s="48" t="s">
        <v>32</v>
      </c>
      <c r="G13" s="48">
        <v>1</v>
      </c>
      <c r="H13" s="27"/>
      <c r="I13" s="56"/>
      <c r="J13" s="15"/>
      <c r="K13" s="15"/>
      <c r="L13" s="49" t="s">
        <v>102</v>
      </c>
      <c r="M13" s="59">
        <v>100000</v>
      </c>
      <c r="N13" s="59" t="s">
        <v>54</v>
      </c>
      <c r="O13" s="2">
        <f t="shared" si="0"/>
        <v>120000</v>
      </c>
    </row>
    <row r="14" spans="1:15" ht="90">
      <c r="A14" s="15"/>
      <c r="B14" s="37" t="s">
        <v>26</v>
      </c>
      <c r="C14" s="56">
        <v>7</v>
      </c>
      <c r="D14" s="56" t="s">
        <v>69</v>
      </c>
      <c r="E14" s="56" t="s">
        <v>69</v>
      </c>
      <c r="F14" s="48" t="s">
        <v>32</v>
      </c>
      <c r="G14" s="48">
        <v>14</v>
      </c>
      <c r="H14" s="27"/>
      <c r="I14" s="56"/>
      <c r="J14" s="15"/>
      <c r="K14" s="15"/>
      <c r="L14" s="49" t="s">
        <v>102</v>
      </c>
      <c r="M14" s="59">
        <v>35000</v>
      </c>
      <c r="N14" s="59" t="s">
        <v>54</v>
      </c>
      <c r="O14" s="2">
        <f t="shared" si="0"/>
        <v>42000</v>
      </c>
    </row>
    <row r="15" spans="1:15" ht="90">
      <c r="A15" s="15"/>
      <c r="B15" s="37" t="s">
        <v>26</v>
      </c>
      <c r="C15" s="56">
        <v>8</v>
      </c>
      <c r="D15" s="56" t="s">
        <v>71</v>
      </c>
      <c r="E15" s="56" t="s">
        <v>71</v>
      </c>
      <c r="F15" s="48" t="s">
        <v>32</v>
      </c>
      <c r="G15" s="48">
        <v>1</v>
      </c>
      <c r="H15" s="27"/>
      <c r="I15" s="56"/>
      <c r="J15" s="15"/>
      <c r="K15" s="15"/>
      <c r="L15" s="49" t="s">
        <v>102</v>
      </c>
      <c r="M15" s="59">
        <v>333333.33</v>
      </c>
      <c r="N15" s="59" t="s">
        <v>54</v>
      </c>
      <c r="O15" s="2">
        <f t="shared" si="0"/>
        <v>399999.996</v>
      </c>
    </row>
    <row r="16" spans="1:15" ht="90">
      <c r="A16" s="15"/>
      <c r="B16" s="37" t="s">
        <v>26</v>
      </c>
      <c r="C16" s="56">
        <v>9</v>
      </c>
      <c r="D16" s="56" t="s">
        <v>73</v>
      </c>
      <c r="E16" s="56" t="s">
        <v>73</v>
      </c>
      <c r="F16" s="48" t="s">
        <v>32</v>
      </c>
      <c r="G16" s="48">
        <v>1</v>
      </c>
      <c r="H16" s="27"/>
      <c r="I16" s="56"/>
      <c r="J16" s="15"/>
      <c r="K16" s="15"/>
      <c r="L16" s="49" t="s">
        <v>102</v>
      </c>
      <c r="M16" s="59">
        <v>1916666</v>
      </c>
      <c r="N16" s="59" t="s">
        <v>54</v>
      </c>
      <c r="O16" s="2">
        <v>2300000</v>
      </c>
    </row>
    <row r="17" spans="1:15" ht="90">
      <c r="A17" s="15"/>
      <c r="B17" s="37" t="s">
        <v>26</v>
      </c>
      <c r="C17" s="56">
        <v>10</v>
      </c>
      <c r="D17" s="56" t="s">
        <v>75</v>
      </c>
      <c r="E17" s="56" t="s">
        <v>75</v>
      </c>
      <c r="F17" s="48" t="s">
        <v>32</v>
      </c>
      <c r="G17" s="48">
        <v>1</v>
      </c>
      <c r="H17" s="27"/>
      <c r="I17" s="56"/>
      <c r="J17" s="15"/>
      <c r="K17" s="15"/>
      <c r="L17" s="49" t="s">
        <v>102</v>
      </c>
      <c r="M17" s="59">
        <v>2083333</v>
      </c>
      <c r="N17" s="59" t="s">
        <v>54</v>
      </c>
      <c r="O17" s="2">
        <f t="shared" si="0"/>
        <v>2499999.6</v>
      </c>
    </row>
    <row r="18" spans="1:15" ht="90">
      <c r="A18" s="15"/>
      <c r="B18" s="37" t="s">
        <v>26</v>
      </c>
      <c r="C18" s="56">
        <v>11</v>
      </c>
      <c r="D18" s="56" t="s">
        <v>77</v>
      </c>
      <c r="E18" s="56" t="s">
        <v>77</v>
      </c>
      <c r="F18" s="48" t="s">
        <v>32</v>
      </c>
      <c r="G18" s="48">
        <v>1</v>
      </c>
      <c r="H18" s="27"/>
      <c r="I18" s="56"/>
      <c r="J18" s="15"/>
      <c r="K18" s="15"/>
      <c r="L18" s="49" t="s">
        <v>102</v>
      </c>
      <c r="M18" s="59">
        <v>83333.33</v>
      </c>
      <c r="N18" s="59" t="s">
        <v>54</v>
      </c>
      <c r="O18" s="2">
        <f t="shared" si="0"/>
        <v>99999.996</v>
      </c>
    </row>
    <row r="19" spans="1:15" ht="90">
      <c r="A19" s="15"/>
      <c r="B19" s="37" t="s">
        <v>26</v>
      </c>
      <c r="C19" s="56">
        <v>12</v>
      </c>
      <c r="D19" s="56" t="s">
        <v>38</v>
      </c>
      <c r="E19" s="56" t="s">
        <v>38</v>
      </c>
      <c r="F19" s="48" t="s">
        <v>32</v>
      </c>
      <c r="G19" s="48">
        <v>1</v>
      </c>
      <c r="H19" s="27"/>
      <c r="I19" s="56"/>
      <c r="J19" s="15"/>
      <c r="K19" s="15"/>
      <c r="L19" s="49" t="s">
        <v>102</v>
      </c>
      <c r="M19" s="59">
        <v>150000</v>
      </c>
      <c r="N19" s="59" t="s">
        <v>55</v>
      </c>
      <c r="O19" s="2">
        <f t="shared" si="0"/>
        <v>180000</v>
      </c>
    </row>
    <row r="20" spans="1:15" ht="90">
      <c r="A20" s="15"/>
      <c r="B20" s="37" t="s">
        <v>26</v>
      </c>
      <c r="C20" s="56">
        <v>13</v>
      </c>
      <c r="D20" s="56" t="s">
        <v>40</v>
      </c>
      <c r="E20" s="56" t="s">
        <v>40</v>
      </c>
      <c r="F20" s="48" t="s">
        <v>32</v>
      </c>
      <c r="G20" s="48">
        <v>1</v>
      </c>
      <c r="H20" s="27"/>
      <c r="I20" s="56"/>
      <c r="J20" s="15"/>
      <c r="K20" s="15"/>
      <c r="L20" s="49" t="s">
        <v>102</v>
      </c>
      <c r="M20" s="59">
        <v>220000</v>
      </c>
      <c r="N20" s="59" t="s">
        <v>56</v>
      </c>
      <c r="O20" s="2">
        <f t="shared" si="0"/>
        <v>264000</v>
      </c>
    </row>
    <row r="21" spans="1:15" ht="94.5">
      <c r="A21" s="85"/>
      <c r="B21" s="37" t="s">
        <v>26</v>
      </c>
      <c r="C21" s="56">
        <v>14</v>
      </c>
      <c r="D21" s="56" t="s">
        <v>42</v>
      </c>
      <c r="E21" s="56" t="s">
        <v>42</v>
      </c>
      <c r="F21" s="48" t="s">
        <v>32</v>
      </c>
      <c r="G21" s="51">
        <v>3</v>
      </c>
      <c r="H21" s="27"/>
      <c r="I21" s="56"/>
      <c r="J21" s="15"/>
      <c r="K21" s="15"/>
      <c r="L21" s="49" t="s">
        <v>102</v>
      </c>
      <c r="M21" s="59">
        <v>10000</v>
      </c>
      <c r="N21" s="59" t="s">
        <v>57</v>
      </c>
      <c r="O21" s="2">
        <f t="shared" si="0"/>
        <v>12000</v>
      </c>
    </row>
    <row r="22" spans="2:15" ht="94.5">
      <c r="B22" s="37" t="s">
        <v>26</v>
      </c>
      <c r="C22" s="56">
        <v>15</v>
      </c>
      <c r="D22" s="56" t="s">
        <v>43</v>
      </c>
      <c r="E22" s="56" t="s">
        <v>43</v>
      </c>
      <c r="F22" s="48" t="s">
        <v>32</v>
      </c>
      <c r="G22" s="84">
        <v>1</v>
      </c>
      <c r="H22" s="84"/>
      <c r="I22" s="56"/>
      <c r="J22" s="87"/>
      <c r="K22" s="87"/>
      <c r="L22" s="49" t="s">
        <v>102</v>
      </c>
      <c r="M22" s="59">
        <v>25000</v>
      </c>
      <c r="N22" s="59" t="s">
        <v>58</v>
      </c>
      <c r="O22" s="2">
        <f t="shared" si="0"/>
        <v>30000</v>
      </c>
    </row>
    <row r="23" spans="2:15" ht="94.5">
      <c r="B23" s="37" t="s">
        <v>26</v>
      </c>
      <c r="C23" s="56">
        <v>16</v>
      </c>
      <c r="D23" s="56" t="s">
        <v>45</v>
      </c>
      <c r="E23" s="56" t="s">
        <v>45</v>
      </c>
      <c r="F23" s="48" t="s">
        <v>32</v>
      </c>
      <c r="G23" s="56">
        <v>1</v>
      </c>
      <c r="H23" s="15"/>
      <c r="I23" s="56"/>
      <c r="J23" s="15"/>
      <c r="K23" s="15"/>
      <c r="L23" s="49" t="s">
        <v>102</v>
      </c>
      <c r="M23" s="59">
        <v>5833</v>
      </c>
      <c r="N23" s="59" t="s">
        <v>58</v>
      </c>
      <c r="O23" s="2">
        <v>7000</v>
      </c>
    </row>
    <row r="24" spans="2:15" ht="94.5">
      <c r="B24" s="37" t="s">
        <v>26</v>
      </c>
      <c r="C24" s="56">
        <v>17</v>
      </c>
      <c r="D24" s="56" t="s">
        <v>47</v>
      </c>
      <c r="E24" s="56" t="s">
        <v>47</v>
      </c>
      <c r="F24" s="48" t="s">
        <v>32</v>
      </c>
      <c r="G24" s="56">
        <v>1</v>
      </c>
      <c r="H24" s="15"/>
      <c r="I24" s="56"/>
      <c r="J24" s="15"/>
      <c r="K24" s="15"/>
      <c r="L24" s="49" t="s">
        <v>102</v>
      </c>
      <c r="M24" s="59">
        <v>15000</v>
      </c>
      <c r="N24" s="59" t="s">
        <v>58</v>
      </c>
      <c r="O24" s="2">
        <f t="shared" si="0"/>
        <v>18000</v>
      </c>
    </row>
    <row r="25" spans="2:22" ht="94.5">
      <c r="B25" s="37" t="s">
        <v>26</v>
      </c>
      <c r="C25" s="56">
        <v>18</v>
      </c>
      <c r="D25" s="56" t="s">
        <v>49</v>
      </c>
      <c r="E25" s="56" t="s">
        <v>49</v>
      </c>
      <c r="F25" s="48" t="s">
        <v>32</v>
      </c>
      <c r="G25" s="56">
        <v>1</v>
      </c>
      <c r="H25" s="55"/>
      <c r="I25" s="56"/>
      <c r="J25" s="55"/>
      <c r="K25" s="55"/>
      <c r="L25" s="49" t="s">
        <v>102</v>
      </c>
      <c r="M25" s="59">
        <v>95833.33</v>
      </c>
      <c r="N25" s="59" t="s">
        <v>58</v>
      </c>
      <c r="O25" s="2">
        <f t="shared" si="0"/>
        <v>114999.996</v>
      </c>
      <c r="P25" s="9"/>
      <c r="Q25" s="9"/>
      <c r="R25" s="9"/>
      <c r="S25" s="9"/>
      <c r="T25" s="9"/>
      <c r="U25" s="9"/>
      <c r="V25" s="9"/>
    </row>
    <row r="26" spans="2:22" ht="90">
      <c r="B26" s="37" t="s">
        <v>26</v>
      </c>
      <c r="C26" s="56">
        <v>19</v>
      </c>
      <c r="D26" s="56" t="s">
        <v>51</v>
      </c>
      <c r="E26" s="56" t="s">
        <v>51</v>
      </c>
      <c r="F26" s="48" t="s">
        <v>32</v>
      </c>
      <c r="G26" s="56">
        <v>1</v>
      </c>
      <c r="H26" s="55"/>
      <c r="I26" s="56"/>
      <c r="J26" s="55"/>
      <c r="K26" s="55"/>
      <c r="L26" s="49" t="s">
        <v>102</v>
      </c>
      <c r="M26" s="59">
        <v>20000</v>
      </c>
      <c r="N26" s="59" t="s">
        <v>53</v>
      </c>
      <c r="O26" s="2">
        <f t="shared" si="0"/>
        <v>24000</v>
      </c>
      <c r="P26" s="9"/>
      <c r="Q26" s="9"/>
      <c r="R26" s="9"/>
      <c r="S26" s="9"/>
      <c r="T26" s="9"/>
      <c r="U26" s="9"/>
      <c r="V26" s="9"/>
    </row>
    <row r="27" spans="2:22" ht="90">
      <c r="B27" s="37" t="s">
        <v>26</v>
      </c>
      <c r="C27" s="56">
        <v>20</v>
      </c>
      <c r="D27" s="56" t="s">
        <v>79</v>
      </c>
      <c r="E27" s="56" t="s">
        <v>79</v>
      </c>
      <c r="F27" s="48" t="s">
        <v>32</v>
      </c>
      <c r="G27" s="56">
        <v>2</v>
      </c>
      <c r="H27" s="55"/>
      <c r="I27" s="56"/>
      <c r="J27" s="55"/>
      <c r="K27" s="55"/>
      <c r="L27" s="49" t="s">
        <v>102</v>
      </c>
      <c r="M27" s="59">
        <v>250000</v>
      </c>
      <c r="N27" s="59" t="s">
        <v>87</v>
      </c>
      <c r="O27" s="2">
        <f t="shared" si="0"/>
        <v>300000</v>
      </c>
      <c r="P27" s="9"/>
      <c r="Q27" s="9"/>
      <c r="R27" s="9"/>
      <c r="S27" s="9"/>
      <c r="T27" s="9"/>
      <c r="U27" s="9"/>
      <c r="V27" s="9"/>
    </row>
    <row r="28" spans="2:22" ht="90">
      <c r="B28" s="37" t="s">
        <v>26</v>
      </c>
      <c r="C28" s="56">
        <v>21</v>
      </c>
      <c r="D28" s="56" t="s">
        <v>81</v>
      </c>
      <c r="E28" s="56" t="s">
        <v>81</v>
      </c>
      <c r="F28" s="48" t="s">
        <v>32</v>
      </c>
      <c r="G28" s="56">
        <v>1</v>
      </c>
      <c r="H28" s="83"/>
      <c r="I28" s="56"/>
      <c r="J28" s="83"/>
      <c r="K28" s="83"/>
      <c r="L28" s="49" t="s">
        <v>102</v>
      </c>
      <c r="M28" s="59">
        <v>150000</v>
      </c>
      <c r="N28" s="59" t="s">
        <v>87</v>
      </c>
      <c r="O28" s="2">
        <f t="shared" si="0"/>
        <v>180000</v>
      </c>
      <c r="P28"/>
      <c r="Q28"/>
      <c r="R28"/>
      <c r="S28"/>
      <c r="T28"/>
      <c r="U28"/>
      <c r="V28"/>
    </row>
    <row r="29" spans="2:22" ht="90">
      <c r="B29" s="37" t="s">
        <v>26</v>
      </c>
      <c r="C29" s="56">
        <v>22</v>
      </c>
      <c r="D29" s="57" t="s">
        <v>83</v>
      </c>
      <c r="E29" s="57" t="s">
        <v>83</v>
      </c>
      <c r="F29" s="48" t="s">
        <v>32</v>
      </c>
      <c r="G29" s="56">
        <v>2</v>
      </c>
      <c r="H29" s="83"/>
      <c r="I29" s="56"/>
      <c r="J29" s="83"/>
      <c r="K29" s="83"/>
      <c r="L29" s="49" t="s">
        <v>102</v>
      </c>
      <c r="M29" s="61">
        <v>133333.33333333334</v>
      </c>
      <c r="N29" s="59" t="s">
        <v>87</v>
      </c>
      <c r="O29" s="2">
        <f t="shared" si="0"/>
        <v>160000</v>
      </c>
      <c r="P29"/>
      <c r="Q29"/>
      <c r="R29"/>
      <c r="S29"/>
      <c r="T29"/>
      <c r="U29"/>
      <c r="V29"/>
    </row>
    <row r="30" spans="2:22" ht="90">
      <c r="B30" s="37" t="s">
        <v>26</v>
      </c>
      <c r="C30" s="58">
        <v>23</v>
      </c>
      <c r="D30" s="58" t="s">
        <v>84</v>
      </c>
      <c r="E30" s="58" t="s">
        <v>84</v>
      </c>
      <c r="F30" s="48" t="s">
        <v>32</v>
      </c>
      <c r="G30" s="58">
        <v>2</v>
      </c>
      <c r="H30" s="83"/>
      <c r="I30" s="58"/>
      <c r="J30" s="83"/>
      <c r="K30" s="83"/>
      <c r="L30" s="49" t="s">
        <v>102</v>
      </c>
      <c r="M30" s="62">
        <v>133333.33333333334</v>
      </c>
      <c r="N30" s="62" t="s">
        <v>87</v>
      </c>
      <c r="O30" s="2">
        <f t="shared" si="0"/>
        <v>160000</v>
      </c>
      <c r="P30"/>
      <c r="Q30"/>
      <c r="R30"/>
      <c r="S30"/>
      <c r="T30"/>
      <c r="U30"/>
      <c r="V30"/>
    </row>
    <row r="31" spans="2:15" ht="94.5">
      <c r="B31" s="37" t="s">
        <v>26</v>
      </c>
      <c r="C31" s="58">
        <v>24</v>
      </c>
      <c r="D31" s="58" t="s">
        <v>88</v>
      </c>
      <c r="E31" s="58" t="s">
        <v>88</v>
      </c>
      <c r="F31" s="48" t="s">
        <v>32</v>
      </c>
      <c r="G31" s="58"/>
      <c r="H31" s="27"/>
      <c r="I31" s="58"/>
      <c r="J31" s="15"/>
      <c r="K31" s="15"/>
      <c r="L31" s="49" t="s">
        <v>102</v>
      </c>
      <c r="M31" s="62">
        <v>125000</v>
      </c>
      <c r="N31" s="62" t="s">
        <v>90</v>
      </c>
      <c r="O31" s="2">
        <f t="shared" si="0"/>
        <v>150000</v>
      </c>
    </row>
    <row r="32" spans="2:15" ht="90">
      <c r="B32" s="37" t="s">
        <v>26</v>
      </c>
      <c r="C32" s="58">
        <v>25</v>
      </c>
      <c r="D32" s="58" t="s">
        <v>92</v>
      </c>
      <c r="E32" s="58" t="s">
        <v>92</v>
      </c>
      <c r="F32" s="48" t="s">
        <v>32</v>
      </c>
      <c r="G32" s="58">
        <v>2</v>
      </c>
      <c r="H32" s="27"/>
      <c r="I32" s="58"/>
      <c r="J32" s="15"/>
      <c r="K32" s="15"/>
      <c r="L32" s="49" t="s">
        <v>102</v>
      </c>
      <c r="M32" s="62">
        <v>264000</v>
      </c>
      <c r="N32" s="62" t="s">
        <v>93</v>
      </c>
      <c r="O32" s="2">
        <f t="shared" si="0"/>
        <v>316800</v>
      </c>
    </row>
    <row r="33" spans="2:15" ht="90">
      <c r="B33" s="37" t="s">
        <v>26</v>
      </c>
      <c r="C33" s="58">
        <v>26</v>
      </c>
      <c r="D33" s="58" t="s">
        <v>94</v>
      </c>
      <c r="E33" s="58" t="s">
        <v>94</v>
      </c>
      <c r="F33" s="48" t="s">
        <v>32</v>
      </c>
      <c r="G33" s="58">
        <v>15</v>
      </c>
      <c r="H33" s="27"/>
      <c r="I33" s="58"/>
      <c r="J33" s="15"/>
      <c r="K33" s="15"/>
      <c r="L33" s="49" t="s">
        <v>102</v>
      </c>
      <c r="M33" s="62">
        <v>20000</v>
      </c>
      <c r="N33" s="62" t="s">
        <v>95</v>
      </c>
      <c r="O33" s="2">
        <f t="shared" si="0"/>
        <v>24000</v>
      </c>
    </row>
    <row r="34" spans="2:15" ht="90">
      <c r="B34" s="37" t="s">
        <v>26</v>
      </c>
      <c r="C34" s="58">
        <v>27</v>
      </c>
      <c r="D34" s="58" t="s">
        <v>97</v>
      </c>
      <c r="E34" s="58" t="s">
        <v>97</v>
      </c>
      <c r="F34" s="48" t="s">
        <v>32</v>
      </c>
      <c r="G34" s="58">
        <v>1</v>
      </c>
      <c r="H34" s="27"/>
      <c r="I34" s="58"/>
      <c r="J34" s="15"/>
      <c r="K34" s="15"/>
      <c r="L34" s="49" t="s">
        <v>102</v>
      </c>
      <c r="M34" s="62">
        <v>30000</v>
      </c>
      <c r="N34" s="62" t="s">
        <v>95</v>
      </c>
      <c r="O34" s="2">
        <f t="shared" si="0"/>
        <v>36000</v>
      </c>
    </row>
    <row r="35" spans="2:15" ht="90">
      <c r="B35" s="37" t="s">
        <v>26</v>
      </c>
      <c r="C35" s="58">
        <v>28</v>
      </c>
      <c r="D35" s="58" t="s">
        <v>99</v>
      </c>
      <c r="E35" s="58" t="s">
        <v>99</v>
      </c>
      <c r="F35" s="48" t="s">
        <v>32</v>
      </c>
      <c r="G35" s="58">
        <v>1</v>
      </c>
      <c r="H35" s="27"/>
      <c r="I35" s="58"/>
      <c r="J35" s="15"/>
      <c r="K35" s="15"/>
      <c r="L35" s="86" t="s">
        <v>102</v>
      </c>
      <c r="M35" s="62">
        <v>45000</v>
      </c>
      <c r="N35" s="62" t="s">
        <v>95</v>
      </c>
      <c r="O35" s="2">
        <f t="shared" si="0"/>
        <v>54000</v>
      </c>
    </row>
    <row r="36" spans="6:15" ht="20.25">
      <c r="F36" s="89"/>
      <c r="G36" s="90"/>
      <c r="H36" s="91"/>
      <c r="I36" s="92"/>
      <c r="J36" s="93"/>
      <c r="M36" s="88">
        <f>SUM(M8:M35)</f>
        <v>6372290.316666666</v>
      </c>
      <c r="O36" s="2">
        <f>SUM(O8:O35)</f>
        <v>7745749.584000001</v>
      </c>
    </row>
    <row r="38" spans="4:12" ht="12.75">
      <c r="D38" s="10"/>
      <c r="E38" s="10"/>
      <c r="F38" s="11"/>
      <c r="G38" s="10"/>
      <c r="H38" s="12"/>
      <c r="I38" s="12"/>
      <c r="J38" s="10"/>
      <c r="K38" s="10"/>
      <c r="L38" s="10"/>
    </row>
    <row r="39" spans="4:12" ht="12.75">
      <c r="D39" s="10"/>
      <c r="E39" s="10"/>
      <c r="F39" s="11"/>
      <c r="G39" s="10"/>
      <c r="H39" s="75" t="s">
        <v>25</v>
      </c>
      <c r="I39" s="75"/>
      <c r="J39" s="8">
        <f>SUM(J8:J35)</f>
        <v>0</v>
      </c>
      <c r="K39" s="8">
        <f>SUM(K8:K35)</f>
        <v>0</v>
      </c>
      <c r="L39" s="10"/>
    </row>
    <row r="40" spans="5:8" ht="12.75">
      <c r="E40" s="2"/>
      <c r="F40" s="7"/>
      <c r="G40" s="2"/>
      <c r="H40" s="2"/>
    </row>
    <row r="41" spans="5:8" ht="12.75">
      <c r="E41" s="2"/>
      <c r="F41" s="7"/>
      <c r="G41" s="2"/>
      <c r="H41" s="2"/>
    </row>
    <row r="42" spans="4:20" ht="20.25">
      <c r="D42" s="9" t="s">
        <v>15</v>
      </c>
      <c r="E42" s="9"/>
      <c r="F42" s="9"/>
      <c r="G42" s="9"/>
      <c r="H42" s="9"/>
      <c r="I42" s="9"/>
      <c r="J42" s="9"/>
      <c r="K42" s="9"/>
      <c r="L42" s="9"/>
      <c r="M42" s="9"/>
      <c r="N42" s="9"/>
      <c r="O42" s="9"/>
      <c r="P42" s="9"/>
      <c r="Q42" s="9"/>
      <c r="R42" s="9"/>
      <c r="S42" s="9"/>
      <c r="T42" s="9"/>
    </row>
    <row r="43" spans="4:20" ht="20.25">
      <c r="D43" s="9"/>
      <c r="E43" s="9"/>
      <c r="F43" s="9"/>
      <c r="G43" s="9"/>
      <c r="H43" s="9"/>
      <c r="I43" s="9"/>
      <c r="J43" s="9"/>
      <c r="K43" s="9"/>
      <c r="L43" s="9"/>
      <c r="M43" s="9"/>
      <c r="N43" s="9"/>
      <c r="O43" s="9"/>
      <c r="P43" s="9"/>
      <c r="Q43" s="9"/>
      <c r="R43" s="9"/>
      <c r="S43" s="9"/>
      <c r="T43" s="9"/>
    </row>
    <row r="44" spans="4:20" ht="20.25">
      <c r="D44" s="9" t="s">
        <v>16</v>
      </c>
      <c r="E44" s="9"/>
      <c r="F44" s="9"/>
      <c r="G44" s="9"/>
      <c r="H44" s="9"/>
      <c r="I44" s="9"/>
      <c r="J44" s="9"/>
      <c r="K44" s="9"/>
      <c r="L44" s="9"/>
      <c r="M44" s="9"/>
      <c r="N44" s="9"/>
      <c r="O44" s="9"/>
      <c r="P44" s="9"/>
      <c r="Q44" s="9"/>
      <c r="R44" s="9"/>
      <c r="S44" s="9"/>
      <c r="T44" s="9"/>
    </row>
    <row r="45" spans="4:20" ht="12.75">
      <c r="D45"/>
      <c r="E45"/>
      <c r="F45"/>
      <c r="G45"/>
      <c r="H45"/>
      <c r="I45"/>
      <c r="J45"/>
      <c r="K45"/>
      <c r="L45"/>
      <c r="M45"/>
      <c r="N45"/>
      <c r="O45"/>
      <c r="P45"/>
      <c r="Q45"/>
      <c r="R45"/>
      <c r="S45"/>
      <c r="T45"/>
    </row>
    <row r="46" spans="4:20" ht="12.75">
      <c r="D46"/>
      <c r="E46"/>
      <c r="F46"/>
      <c r="G46"/>
      <c r="H46"/>
      <c r="I46"/>
      <c r="J46"/>
      <c r="K46"/>
      <c r="L46"/>
      <c r="M46"/>
      <c r="N46"/>
      <c r="O46"/>
      <c r="P46"/>
      <c r="Q46"/>
      <c r="R46"/>
      <c r="S46"/>
      <c r="T46"/>
    </row>
    <row r="47" spans="4:20" ht="12.75">
      <c r="D47"/>
      <c r="E47"/>
      <c r="F47"/>
      <c r="G47"/>
      <c r="H47"/>
      <c r="I47"/>
      <c r="J47"/>
      <c r="K47"/>
      <c r="L47"/>
      <c r="M47"/>
      <c r="N47"/>
      <c r="O47"/>
      <c r="P47"/>
      <c r="Q47"/>
      <c r="R47"/>
      <c r="S47"/>
      <c r="T47"/>
    </row>
  </sheetData>
  <mergeCells count="9">
    <mergeCell ref="H39:I3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T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5" t="s">
        <v>25</v>
      </c>
      <c r="I12" s="7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2022-08-10T12:17:43Z</dcterms:modified>
  <cp:category/>
  <cp:version/>
  <cp:contentType/>
  <cp:contentStatus/>
</cp:coreProperties>
</file>