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codeName="ThisWorkbook"/>
  <bookViews>
    <workbookView xWindow="65416" yWindow="65416" windowWidth="29040" windowHeight="15840" firstSheet="1" activeTab="3"/>
  </bookViews>
  <sheets>
    <sheet name="Grup I Bloc Operator, Reanimare" sheetId="1" r:id="rId1"/>
    <sheet name="Grup II Laborator" sheetId="2" r:id="rId2"/>
    <sheet name="Grup III Imagistica, Endoscopie" sheetId="3" r:id="rId3"/>
    <sheet name="Grup IV DIagnostic, Altele" sheetId="4" r:id="rId4"/>
  </sheets>
  <definedNames/>
  <calcPr calcId="181029"/>
</workbook>
</file>

<file path=xl/sharedStrings.xml><?xml version="1.0" encoding="utf-8"?>
<sst xmlns="http://schemas.openxmlformats.org/spreadsheetml/2006/main" count="543" uniqueCount="290">
  <si>
    <t>Nr. Ord.</t>
  </si>
  <si>
    <t>Grupul I (Bloc Operator, Reanimare)</t>
  </si>
  <si>
    <t>Cod</t>
  </si>
  <si>
    <t>Masina de anestezie (caracteristici avansate)</t>
  </si>
  <si>
    <t>Unitate respiratorie cu presiune pozitiva continua</t>
  </si>
  <si>
    <t>Ventilator pulmonar neonatal, pediatric (caracteristici avansate)</t>
  </si>
  <si>
    <t>Balon resuscitare AMBU neonatal</t>
  </si>
  <si>
    <t>Balon resuscitare AMBU copii</t>
  </si>
  <si>
    <t>Balon resuscitare AMBU adulti</t>
  </si>
  <si>
    <t>Aspirator chirurgical portabil</t>
  </si>
  <si>
    <t>Aspirator toracal</t>
  </si>
  <si>
    <t>Aspirator urgente</t>
  </si>
  <si>
    <t>Aspirator uterin</t>
  </si>
  <si>
    <t>Aspirator chirurgical (performanta medie)</t>
  </si>
  <si>
    <t>Aspirator chirurgical (performanta avansata)</t>
  </si>
  <si>
    <t>Defibrilator extern, manual (caracteristici de baza)</t>
  </si>
  <si>
    <t>Defibrilator extern, semiautomat</t>
  </si>
  <si>
    <t>Defibrilator extern, automat</t>
  </si>
  <si>
    <t>Pompa de infuzie (perfuzor), volum mare (caracteristici de baza)</t>
  </si>
  <si>
    <t>Pompa de infuzie (perfuzor), volum mare (caracteristici avansate)</t>
  </si>
  <si>
    <t>Pompa de infuzie (perfuzor), cu seringa (caracteristici de baza)</t>
  </si>
  <si>
    <t>Incalzitor pentru componente sanguine si solutii infuzabile</t>
  </si>
  <si>
    <t>Burghiu traumatologic_ortopedic (caracteristici avansate)</t>
  </si>
  <si>
    <t>Monitor pentru monitorizarea functiilor vitale (caracteristici de baza cu accesorii Adult, Pediatric)</t>
  </si>
  <si>
    <t>Monitor pentru monitorizarea functiilor vitale (caracteristici avansate, accesorii neonatal)</t>
  </si>
  <si>
    <t>Monitor pentru monitorizarea functiilor vitale (caracteristici avansate, accesorii Adult, Pediatric)</t>
  </si>
  <si>
    <t>Pulsoximetru portabil, Nou-nascut</t>
  </si>
  <si>
    <t>Pulsoximetru portabil, Adult, Pediatric</t>
  </si>
  <si>
    <t>Pulsoximetru de buzunar</t>
  </si>
  <si>
    <t>Grupul II (Laborator)</t>
  </si>
  <si>
    <t>Analizator automat, de urina</t>
  </si>
  <si>
    <t>Analizator semiautomat, de urina cu masurare continue</t>
  </si>
  <si>
    <t>Analizator biochimic, automat 100 teste, cu sistem de tip deschis</t>
  </si>
  <si>
    <t>Analizator biochimic cu cuva, semiautomat, cu sistem de tip deschis</t>
  </si>
  <si>
    <t>Analizator automat, cu chemoluminiscenta</t>
  </si>
  <si>
    <t>Analizator de glicohemoglobina</t>
  </si>
  <si>
    <t>Analizator hematologic, automat (5 diff), cu sistem de tip deschis</t>
  </si>
  <si>
    <t>Analizator automat cu 10 canale, VSH</t>
  </si>
  <si>
    <t>Analizator automat cu 40 canale, VSH</t>
  </si>
  <si>
    <t>Analizator ionoselectiv, pentru laborator central</t>
  </si>
  <si>
    <t>Analizator portabil pentru determinarea echilibrului acido-bazic in singe</t>
  </si>
  <si>
    <t>Centrifuga, de laborator (8-12 tuburi)</t>
  </si>
  <si>
    <t>Centrifuga, de laborator (24 tuburi)</t>
  </si>
  <si>
    <t>Centrifuga, de laborator (32 tuburi)</t>
  </si>
  <si>
    <t>Centrifuga, de laborator (8-12 tuburi) viteza redusa</t>
  </si>
  <si>
    <t>Centrifuga, de laborator (24 tuburi) viteza redusa</t>
  </si>
  <si>
    <t>Coagulometru semiautomat</t>
  </si>
  <si>
    <t>Coagulometru portabil</t>
  </si>
  <si>
    <t>Microscop binocular, simplu</t>
  </si>
  <si>
    <t>Microscop binocular, cu contrast de faza</t>
  </si>
  <si>
    <t>Microscop cu fluorescenta (binocular)</t>
  </si>
  <si>
    <t>Agitator de laborator (orbital)</t>
  </si>
  <si>
    <t>Autoclav 100 l cu incarcare orizontala (otel inox) cu ciclu vacuum</t>
  </si>
  <si>
    <t>Autoclav 100 l cu incarcare orizontala (otel AISI 316L) cu ciclu vacuum</t>
  </si>
  <si>
    <t>Distilator cu rezervor</t>
  </si>
  <si>
    <t>Grupul III (Imagistică, Endoscopie)</t>
  </si>
  <si>
    <t>Unitatea de măsură</t>
  </si>
  <si>
    <t>Bucată</t>
  </si>
  <si>
    <t>Cod generic</t>
  </si>
  <si>
    <t>Cantitatea
(TOTAL)</t>
  </si>
  <si>
    <t>Nr.
 Ord.</t>
  </si>
  <si>
    <t>TOTAL</t>
  </si>
  <si>
    <t>Ventilator pulmonar Adult, pediatric (caracteristici de baza)</t>
  </si>
  <si>
    <t>Ventilator transport Adult (caracteristici de baza)</t>
  </si>
  <si>
    <t>Lampa chirurgicala cu 1 satelit (caracteristici de baza)</t>
  </si>
  <si>
    <t>Lampa chirurgicala cu 1 satelit (caracteristici avansate)</t>
  </si>
  <si>
    <t>Lampa chirurgicala cu 2 sateliti (caracteristici avansate)</t>
  </si>
  <si>
    <t>Monitor pentru monitorizarea functiilor vitale (caracteristici de baza cu accesorii Pediatric)</t>
  </si>
  <si>
    <t>Monitor pentru monitorizarea functiilor vitale (caracteristici de baza cu accesorii Adult)</t>
  </si>
  <si>
    <t>Monitor pentru monitorizarea functiilor vitale (caracteristici avansate, accesorii Pediatric)</t>
  </si>
  <si>
    <t>Frigider pentru reactivi cu usa transparenta 100-200L</t>
  </si>
  <si>
    <t>Analizator ionoselectiv Na, K, Cl</t>
  </si>
  <si>
    <t>Analizator ionoselectiv Na, K, Ca++</t>
  </si>
  <si>
    <t>Incubator (termostat) 20-35 L</t>
  </si>
  <si>
    <t>Incubator (termostat) 80-100 L variatia de temperatura</t>
  </si>
  <si>
    <t>Sterilizator 20 L</t>
  </si>
  <si>
    <t>Sterilizator 40 L</t>
  </si>
  <si>
    <t>Sterilizator 80 L</t>
  </si>
  <si>
    <t>Sterilizator 110 L</t>
  </si>
  <si>
    <t>Sterilizator 200 L</t>
  </si>
  <si>
    <t>Masina de anestezie (caracteristici de baza)</t>
  </si>
  <si>
    <t>Masina de anestezie (caracteristici medii)</t>
  </si>
  <si>
    <t>Ventilator pulmonar Adult, pediatric (caracteristici avansate)</t>
  </si>
  <si>
    <t>Defibrilator extern, automat, manual, cardiostimulare externa (caracteristici avansate)</t>
  </si>
  <si>
    <t>Pompa de infuzie (perfuzor), cu seringa (caracteristici avansate)</t>
  </si>
  <si>
    <t>Masa pentru operatii cu 5 sectii (caracteristici de baza)</t>
  </si>
  <si>
    <t>Masa pentru operatii cu 6 sectii (caracteristici de baza)</t>
  </si>
  <si>
    <t>Masa pentru operatii cu 6 sectii (caracteristici avansate)</t>
  </si>
  <si>
    <t>Pulsoximetru Nou-nascut, stationar</t>
  </si>
  <si>
    <t>Pulsoximetru, Adult, Pediatric, stationar</t>
  </si>
  <si>
    <t>Dispozitiv electro-chirurgical (diatermocoagulator caracteristici avansate)</t>
  </si>
  <si>
    <t>Dispozitiv electro-chirurgical (diatermocoagulator caracteristici medii) cu troliu</t>
  </si>
  <si>
    <t>Congelator pentru laborator (Ultra-Low freezer), vertical 100-200L</t>
  </si>
  <si>
    <t>Frigider pentru reactivi cu usa transparenta 200-300L</t>
  </si>
  <si>
    <t>Frigider pentru reactivi cu usa transparenta 400-500L</t>
  </si>
  <si>
    <t>Frigider pentru reactivi cu usa transparenta 600-700L</t>
  </si>
  <si>
    <t>Frigider pentru vaccini 40-60L</t>
  </si>
  <si>
    <t>Frigider pentru vaccini 60-95L</t>
  </si>
  <si>
    <t>Frigider pentru vaccini 95-130L</t>
  </si>
  <si>
    <t>Frigider pentru vaccini 130-180L</t>
  </si>
  <si>
    <t>Analizator hematologic, automat (3 diff), tip deschis, 40 probe</t>
  </si>
  <si>
    <t>Analizator hematologic, automat (3 diff), tip deschis, 60 probe</t>
  </si>
  <si>
    <t>Analizator automat ale gazelor si electroliților în sange</t>
  </si>
  <si>
    <t>Glucometru (caracteristici de baza)</t>
  </si>
  <si>
    <t>Glucometru (caracteristici avansate)</t>
  </si>
  <si>
    <t>Autoclav 26-40 L, cu vacuum, clasa B</t>
  </si>
  <si>
    <t>Autoclav 400 l cu incarcare orizontala (caracteristici avansate)</t>
  </si>
  <si>
    <t>Sistem radiografic digital</t>
  </si>
  <si>
    <t>Unitate radiografica pentru torace, digitala</t>
  </si>
  <si>
    <t>Negatoscop</t>
  </si>
  <si>
    <t>Fibrogastroscop</t>
  </si>
  <si>
    <t>Dispozitiv de reprocesarea automata a unui endoscop</t>
  </si>
  <si>
    <t>Dispozitiv de reprocesarea automata a doua endoscope</t>
  </si>
  <si>
    <t>Dispozitiv de reprocesarea automata a doua endoscope cu uscarea canalelor</t>
  </si>
  <si>
    <t>Ultrasonograf General, OB-GYN, performanta inalta</t>
  </si>
  <si>
    <t>Concentrator de oxigen</t>
  </si>
  <si>
    <t>Butelie oxigen 2 litri</t>
  </si>
  <si>
    <t>Butelie oxigen 5 litri</t>
  </si>
  <si>
    <t>Unitate stomatologica (caracteristici de baza)</t>
  </si>
  <si>
    <t>Unitate stomatologica (caracteristici avansate)</t>
  </si>
  <si>
    <t>Lampa pentru examinare, brat flexibil (caracteristici de baza)</t>
  </si>
  <si>
    <t>Lampa pentru examinare, brat articulat (caracteristici medii)</t>
  </si>
  <si>
    <t>Lampa germicida (varianta de masa)</t>
  </si>
  <si>
    <t>Lampa germicida (varianta stationara)</t>
  </si>
  <si>
    <t>Lampa germicida (varianta stationara 20m)</t>
  </si>
  <si>
    <t>Lampa germicida (varianta  mobila)</t>
  </si>
  <si>
    <t>Cîntar electronic pentru adulţi cu taliometru</t>
  </si>
  <si>
    <t>Cintar electronic pentru adulti (220V)</t>
  </si>
  <si>
    <t>Cintar mecanic pentru adulti</t>
  </si>
  <si>
    <t>Cintar mecanic cu taliometru, pentru adulti</t>
  </si>
  <si>
    <t>Cintar electronic, pentru nou-nascuti</t>
  </si>
  <si>
    <t>Cintar mecanic, pentru nou-nascuti</t>
  </si>
  <si>
    <t>Targa-saltea sanitara</t>
  </si>
  <si>
    <t>Targa sanitara</t>
  </si>
  <si>
    <t>Brancarda sanitara (caracteristici de baza)</t>
  </si>
  <si>
    <t>Brancarda sanitara (caracteristici avansate)</t>
  </si>
  <si>
    <t>Pat multifunctional pentru adulti (5-6 pozitii)</t>
  </si>
  <si>
    <t>Fotoliu ginecologic</t>
  </si>
  <si>
    <t>Lampa cu fanta</t>
  </si>
  <si>
    <t>Tonometru ocular portativ</t>
  </si>
  <si>
    <t>Autorefractometru</t>
  </si>
  <si>
    <t>Oftalmoscop</t>
  </si>
  <si>
    <t>Electrocardiograf 3 canale, caracteristici de baza</t>
  </si>
  <si>
    <t>Electrocardiograf 3 canale, caracteristici avansate</t>
  </si>
  <si>
    <t>Electrocardiograf 6 canale, caracteristici de baza</t>
  </si>
  <si>
    <t>Electrocardiograf 6 canale, caracteristici avansate</t>
  </si>
  <si>
    <t>Electrocardiograf 12 canale, caracteristici de baza</t>
  </si>
  <si>
    <t>Monitor Holter ECG (caracteristici de baza)</t>
  </si>
  <si>
    <t>Monitor Holter ECG (caracteristici avansate)</t>
  </si>
  <si>
    <t>Spirograf</t>
  </si>
  <si>
    <t>Spirograf pentru conexiune la PC</t>
  </si>
  <si>
    <t>Termometru mecanic</t>
  </si>
  <si>
    <t>Termometru digital</t>
  </si>
  <si>
    <t>Termometru digital cu infrarosu</t>
  </si>
  <si>
    <t>Higrometru Psihrometru 0-25C</t>
  </si>
  <si>
    <t>Higrometru Psihrometru 15-40C</t>
  </si>
  <si>
    <t>Tensiometru Adult</t>
  </si>
  <si>
    <t>Tensiometru Adult cu fonoendoscop</t>
  </si>
  <si>
    <t>Tensiometru Pediatric</t>
  </si>
  <si>
    <t>Tensiometru Pediatric cu fonoendoscop</t>
  </si>
  <si>
    <t>Tensiometru semi-automat Adult</t>
  </si>
  <si>
    <t>Tensiometru semi-automat Pediatric</t>
  </si>
  <si>
    <t>Tensiometru electronic automat Adult</t>
  </si>
  <si>
    <t>Tensiometru electronic automat Pediatric</t>
  </si>
  <si>
    <t>Tensiometru electronic automat de triaj Adult</t>
  </si>
  <si>
    <t>Tensiometru electronic automat de triaj Pediatric</t>
  </si>
  <si>
    <t>Cardiomonitor fetal</t>
  </si>
  <si>
    <t>Masina de spalare si dezinfectare a instrumentariului chirurgical, 150L</t>
  </si>
  <si>
    <t>Alcotest</t>
  </si>
  <si>
    <t>Laringoscop adult standard</t>
  </si>
  <si>
    <t>Laringoscop adult cu fibra optica, LED</t>
  </si>
  <si>
    <t>Laringoscop adult pentru intubatii dificile</t>
  </si>
  <si>
    <t>AMT Botanica</t>
  </si>
  <si>
    <t>Cabinet Individual al Medicului de Familie 
„Blega Lilia”</t>
  </si>
  <si>
    <t>Centrul de plasament pu pers vîrstnice și pers cu dizab Cocieri</t>
  </si>
  <si>
    <t xml:space="preserve"> Centrul de plasament temporar pentru copii cu dizabilități mun.Orhei</t>
  </si>
  <si>
    <t>Centrul National de Asistenta Medicala Urgenta Prespitaliceasca</t>
  </si>
  <si>
    <t>Centrul Stomatologic Hincesti</t>
  </si>
  <si>
    <t>Centrul Stomatologic Riscani</t>
  </si>
  <si>
    <t>Centrul Stomatologic Taraclia</t>
  </si>
  <si>
    <t>Centrul Ftiziopneumologic de Reabilitare 
pentru copii „Cornești”</t>
  </si>
  <si>
    <t>Clinica Universitara de Asistenta Medicala 
Primara a USMF Nicolae Testemitanu</t>
  </si>
  <si>
    <t>CMF Balti</t>
  </si>
  <si>
    <t>CMF Floresti</t>
  </si>
  <si>
    <t>CS Copaceni, R. Singerei</t>
  </si>
  <si>
    <t>CMF Zubcov &amp; Petrachi</t>
  </si>
  <si>
    <t>CS Anenii Noi</t>
  </si>
  <si>
    <t>CS Antonesti</t>
  </si>
  <si>
    <t>CS Baimaclia</t>
  </si>
  <si>
    <t>CS Braviceni</t>
  </si>
  <si>
    <t>CS Briceni</t>
  </si>
  <si>
    <t>CS Bucuria</t>
  </si>
  <si>
    <t>CS Cahul</t>
  </si>
  <si>
    <t>CS Cantemir</t>
  </si>
  <si>
    <t>CS Cazanesti</t>
  </si>
  <si>
    <t>CS Cetireni</t>
  </si>
  <si>
    <t>CS Chirsova</t>
  </si>
  <si>
    <t>CS Cimislia</t>
  </si>
  <si>
    <t>CS Colibasi</t>
  </si>
  <si>
    <t>CS Comrat</t>
  </si>
  <si>
    <t>CS Copanca</t>
  </si>
  <si>
    <t>CS Cotiujenii 
Mari</t>
  </si>
  <si>
    <t>CS Cotiujenii Mici</t>
  </si>
  <si>
    <t>CS Crocmaz</t>
  </si>
  <si>
    <t>CS Cupcini</t>
  </si>
  <si>
    <t>CS Dubasari</t>
  </si>
  <si>
    <t>CS Frunza</t>
  </si>
  <si>
    <t>CS Hirbovat</t>
  </si>
  <si>
    <t>CS Lapusna-Pascani</t>
  </si>
  <si>
    <t>CS Leova</t>
  </si>
  <si>
    <t>CS Marculesti</t>
  </si>
  <si>
    <t>CS Mihaileni</t>
  </si>
  <si>
    <t>CS Mindresti</t>
  </si>
  <si>
    <t>CS Nisporeni</t>
  </si>
  <si>
    <t>CS Ocnita</t>
  </si>
  <si>
    <t>CS Orhei nr. 1</t>
  </si>
  <si>
    <t>CS Otaci</t>
  </si>
  <si>
    <t>CS Pelinia</t>
  </si>
  <si>
    <t>CS Peresecina</t>
  </si>
  <si>
    <t>CS Pirjolteni</t>
  </si>
  <si>
    <t>CS Raspopeni</t>
  </si>
  <si>
    <t>CS Razeni</t>
  </si>
  <si>
    <t>CS Roscani</t>
  </si>
  <si>
    <t>CS Sanatauca</t>
  </si>
  <si>
    <t>CS Slobozia Mare</t>
  </si>
  <si>
    <t>CS Slobozia-Cremene</t>
  </si>
  <si>
    <t>CS Soldanesti</t>
  </si>
  <si>
    <t>CS Soroca</t>
  </si>
  <si>
    <t>CS Soroca Nouă</t>
  </si>
  <si>
    <t>CS Speia</t>
  </si>
  <si>
    <t>CS Straseni</t>
  </si>
  <si>
    <t>CS Sturzovca</t>
  </si>
  <si>
    <t>CS Tarigrad</t>
  </si>
  <si>
    <t>CS Telenesti</t>
  </si>
  <si>
    <t>CS Vadul Rascov</t>
  </si>
  <si>
    <t>CS Valea Perjei</t>
  </si>
  <si>
    <t>CS Varnita</t>
  </si>
  <si>
    <t>CS Vasilcău</t>
  </si>
  <si>
    <t>CS Vulcanesti</t>
  </si>
  <si>
    <t>CS Zgurita</t>
  </si>
  <si>
    <t>Dispensarul Republican de Narcologie</t>
  </si>
  <si>
    <t>Institutul Mamei si Copilului</t>
  </si>
  <si>
    <t>Institutul Oncologic</t>
  </si>
  <si>
    <t>Serviciul de Informatii si Securitate</t>
  </si>
  <si>
    <t>Spitalul Carpineni</t>
  </si>
  <si>
    <t>Spitalul Clinic Balti</t>
  </si>
  <si>
    <t>Spitalul Clinic de Traumatologie si Ortopedie</t>
  </si>
  <si>
    <t>Spitalul Clinic municipal de Boli Contaginoase pentru Copii</t>
  </si>
  <si>
    <t>Spitalul de Psihiatrie Balti</t>
  </si>
  <si>
    <t>SR Anenii Noi</t>
  </si>
  <si>
    <t>SR Briceni</t>
  </si>
  <si>
    <t>SR Cahul</t>
  </si>
  <si>
    <t>SR Calarasi</t>
  </si>
  <si>
    <t>SR Ceadir-Lunga</t>
  </si>
  <si>
    <t>SR Drochia</t>
  </si>
  <si>
    <t>SR Floresti</t>
  </si>
  <si>
    <t>SR Hincesti</t>
  </si>
  <si>
    <t>SR Leova</t>
  </si>
  <si>
    <t>SR Orhei</t>
  </si>
  <si>
    <t>SR Rezina</t>
  </si>
  <si>
    <t>SR Riscani</t>
  </si>
  <si>
    <t>SR Sîngerei</t>
  </si>
  <si>
    <t>SR Straseni</t>
  </si>
  <si>
    <t>SR Telenesti</t>
  </si>
  <si>
    <t>SR Ungheni</t>
  </si>
  <si>
    <t>AMT Ciocana</t>
  </si>
  <si>
    <t>Administratia Nationala a Penitenciarelor</t>
  </si>
  <si>
    <t>SPB Constructorul</t>
  </si>
  <si>
    <t>SR Taraclia</t>
  </si>
  <si>
    <t>SR Ialoveni</t>
  </si>
  <si>
    <t>CS Drochia „A. Manziuc”</t>
  </si>
  <si>
    <t>Pret 2019</t>
  </si>
  <si>
    <t>Spitalul Clinic Municipal Nr.1</t>
  </si>
  <si>
    <t>Grupul IV (Diagnostic, altele)</t>
  </si>
  <si>
    <t>CS Bujor rn.Hînceşti</t>
  </si>
  <si>
    <t>CS Hrusova r.Criuleni</t>
  </si>
  <si>
    <t>SR Soldanesti</t>
  </si>
  <si>
    <t>AMT Riscani</t>
  </si>
  <si>
    <t>SR Falesti</t>
  </si>
  <si>
    <t>Anulat</t>
  </si>
  <si>
    <t>SR Stefan Voda</t>
  </si>
  <si>
    <t>SR Donduseni</t>
  </si>
  <si>
    <t>Modificat cantit</t>
  </si>
  <si>
    <t>Spitalul Clinic de Psihiatrie</t>
  </si>
  <si>
    <t>SCM Sfanta Treime</t>
  </si>
  <si>
    <t>SR Causeni „Ana și Alexandru”</t>
  </si>
  <si>
    <t>Sp Ministerul Afacerilor Interne al RM</t>
  </si>
  <si>
    <t>anulat</t>
  </si>
  <si>
    <t>Pat multifunctional pentru adulti (6-8 pozitii)</t>
  </si>
  <si>
    <t>Institutul de Cardiologie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</si>
</sst>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color theme="1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1"/>
      <name val="Calibri"/>
      <family val="2"/>
    </font>
    <font>
      <u val="single"/>
      <sz val="11"/>
      <color rgb="FFFF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1" xfId="21" applyFill="1" applyBorder="1" applyAlignment="1">
      <alignment horizontal="center" vertical="center"/>
      <protection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0" borderId="0" xfId="0" applyFont="1"/>
    <xf numFmtId="0" fontId="3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3" borderId="1" xfId="23" applyFill="1" applyBorder="1" applyAlignment="1">
      <alignment horizontal="center" vertical="center"/>
      <protection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" borderId="1" xfId="25" applyFont="1" applyFill="1" applyBorder="1" applyAlignment="1">
      <alignment horizontal="center" vertical="center"/>
      <protection/>
    </xf>
    <xf numFmtId="0" fontId="3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3" fillId="0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8" fillId="0" borderId="0" xfId="20" applyFont="1" applyAlignment="1" applyProtection="1">
      <alignment horizontal="center" vertical="center"/>
      <protection/>
    </xf>
    <xf numFmtId="0" fontId="12" fillId="0" borderId="0" xfId="20" applyFont="1" applyAlignment="1" applyProtection="1">
      <alignment horizontal="center"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8" fillId="0" borderId="0" xfId="20" applyFont="1" applyAlignment="1" applyProtection="1">
      <alignment horizontal="center"/>
      <protection/>
    </xf>
    <xf numFmtId="0" fontId="8" fillId="0" borderId="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Alignment="1" applyProtection="1">
      <alignment horizontal="center"/>
      <protection/>
    </xf>
    <xf numFmtId="0" fontId="2" fillId="0" borderId="1" xfId="0" applyFont="1" applyFill="1" applyBorder="1" applyAlignment="1">
      <alignment vertical="center"/>
    </xf>
    <xf numFmtId="0" fontId="8" fillId="0" borderId="3" xfId="20" applyFill="1" applyBorder="1" applyAlignment="1" applyProtection="1">
      <alignment horizontal="center" vertical="center"/>
      <protection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1" fillId="0" borderId="3" xfId="20" applyFont="1" applyFill="1" applyBorder="1" applyAlignment="1" applyProtection="1">
      <alignment horizontal="center" vertical="center"/>
      <protection/>
    </xf>
    <xf numFmtId="0" fontId="12" fillId="0" borderId="3" xfId="2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0" borderId="0" xfId="20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20" applyFill="1" applyAlignment="1" applyProtection="1">
      <alignment horizontal="center"/>
      <protection/>
    </xf>
    <xf numFmtId="0" fontId="2" fillId="0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2" fillId="0" borderId="3" xfId="20" applyFont="1" applyFill="1" applyBorder="1" applyAlignment="1" applyProtection="1">
      <alignment horizontal="center"/>
      <protection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3" xfId="20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8" fillId="0" borderId="0" xfId="20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4" xfId="0" applyBorder="1"/>
    <xf numFmtId="0" fontId="10" fillId="0" borderId="3" xfId="0" applyFont="1" applyBorder="1" applyAlignment="1">
      <alignment horizontal="center"/>
    </xf>
    <xf numFmtId="0" fontId="8" fillId="0" borderId="0" xfId="20" applyFont="1" applyAlignment="1" applyProtection="1">
      <alignment horizontal="center"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20" applyFont="1" applyBorder="1" applyAlignment="1" applyProtection="1">
      <alignment horizontal="center" vertical="center"/>
      <protection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vertical="center"/>
    </xf>
    <xf numFmtId="0" fontId="0" fillId="10" borderId="1" xfId="25" applyFont="1" applyFill="1" applyBorder="1" applyAlignment="1">
      <alignment horizontal="center" vertical="center"/>
      <protection/>
    </xf>
    <xf numFmtId="0" fontId="5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/>
    </xf>
    <xf numFmtId="0" fontId="2" fillId="10" borderId="0" xfId="0" applyFont="1" applyFill="1" applyAlignment="1">
      <alignment vertical="center"/>
    </xf>
    <xf numFmtId="0" fontId="2" fillId="7" borderId="1" xfId="0" applyFont="1" applyFill="1" applyBorder="1" applyAlignment="1">
      <alignment vertical="center"/>
    </xf>
    <xf numFmtId="0" fontId="0" fillId="7" borderId="1" xfId="25" applyFont="1" applyFill="1" applyBorder="1" applyAlignment="1">
      <alignment horizontal="center" vertical="center"/>
      <protection/>
    </xf>
    <xf numFmtId="0" fontId="5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Обычный 3" xfId="21"/>
    <cellStyle name="Обычный 2" xfId="22"/>
    <cellStyle name="Обычный 5" xfId="23"/>
    <cellStyle name="Обычный 4" xfId="24"/>
    <cellStyle name="Обычный 3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R70"/>
  <sheetViews>
    <sheetView workbookViewId="0" topLeftCell="A40">
      <selection activeCell="H59" sqref="H59"/>
    </sheetView>
  </sheetViews>
  <sheetFormatPr defaultColWidth="9.140625" defaultRowHeight="15"/>
  <cols>
    <col min="1" max="1" width="6.00390625" style="1" customWidth="1"/>
    <col min="2" max="2" width="82.140625" style="2" customWidth="1"/>
    <col min="3" max="4" width="9.140625" style="1" customWidth="1"/>
    <col min="5" max="5" width="10.421875" style="1" customWidth="1"/>
    <col min="6" max="6" width="10.421875" style="97" customWidth="1"/>
    <col min="7" max="7" width="4.140625" style="81" customWidth="1"/>
    <col min="8" max="8" width="7.00390625" style="20" customWidth="1"/>
    <col min="9" max="9" width="4.140625" style="84" customWidth="1"/>
    <col min="10" max="10" width="7.28125" style="20" customWidth="1"/>
    <col min="11" max="11" width="4.421875" style="108" customWidth="1"/>
    <col min="12" max="12" width="7.7109375" style="108" customWidth="1"/>
    <col min="13" max="13" width="4.140625" style="84" customWidth="1"/>
    <col min="14" max="14" width="7.00390625" style="20" customWidth="1"/>
    <col min="15" max="15" width="4.421875" style="108" customWidth="1"/>
    <col min="16" max="16" width="6.28125" style="108" customWidth="1"/>
    <col min="17" max="17" width="4.28125" style="108" customWidth="1"/>
    <col min="18" max="18" width="8.7109375" style="108" customWidth="1"/>
    <col min="19" max="19" width="4.57421875" style="109" customWidth="1"/>
    <col min="20" max="20" width="7.140625" style="109" customWidth="1"/>
    <col min="21" max="21" width="4.7109375" style="109" customWidth="1"/>
    <col min="22" max="22" width="6.8515625" style="109" customWidth="1"/>
    <col min="23" max="23" width="4.140625" style="109" customWidth="1"/>
    <col min="24" max="24" width="7.00390625" style="109" customWidth="1"/>
    <col min="25" max="25" width="4.140625" style="110" customWidth="1"/>
    <col min="26" max="26" width="7.140625" style="110" customWidth="1"/>
    <col min="27" max="27" width="4.28125" style="103" customWidth="1"/>
    <col min="28" max="28" width="7.421875" style="103" customWidth="1"/>
    <col min="29" max="29" width="4.421875" style="103" customWidth="1"/>
    <col min="30" max="30" width="8.57421875" style="103" customWidth="1"/>
    <col min="31" max="31" width="4.421875" style="103" customWidth="1"/>
    <col min="32" max="32" width="7.00390625" style="103" customWidth="1"/>
    <col min="33" max="33" width="4.7109375" style="110" customWidth="1"/>
    <col min="34" max="34" width="7.57421875" style="110" customWidth="1"/>
    <col min="35" max="35" width="4.140625" style="109" customWidth="1"/>
    <col min="36" max="36" width="8.7109375" style="109" customWidth="1"/>
    <col min="37" max="37" width="4.28125" style="109" customWidth="1"/>
    <col min="38" max="38" width="8.00390625" style="109" customWidth="1"/>
    <col min="39" max="39" width="3.8515625" style="109" customWidth="1"/>
    <col min="40" max="40" width="7.140625" style="109" customWidth="1"/>
    <col min="41" max="41" width="4.57421875" style="108" customWidth="1"/>
    <col min="42" max="42" width="6.7109375" style="108" customWidth="1"/>
    <col min="43" max="43" width="4.28125" style="110" customWidth="1"/>
    <col min="44" max="44" width="7.28125" style="110" customWidth="1"/>
    <col min="45" max="45" width="4.57421875" style="109" customWidth="1"/>
    <col min="46" max="46" width="7.421875" style="109" customWidth="1"/>
    <col min="47" max="47" width="4.421875" style="108" customWidth="1"/>
    <col min="48" max="48" width="8.28125" style="108" customWidth="1"/>
    <col min="49" max="49" width="4.140625" style="109" customWidth="1"/>
    <col min="50" max="50" width="7.28125" style="109" customWidth="1"/>
    <col min="51" max="51" width="5.28125" style="109" customWidth="1"/>
    <col min="52" max="52" width="8.8515625" style="109" customWidth="1"/>
    <col min="53" max="53" width="6.28125" style="103" customWidth="1"/>
    <col min="54" max="54" width="7.7109375" style="103" customWidth="1"/>
    <col min="55" max="55" width="4.421875" style="109" customWidth="1"/>
    <col min="56" max="56" width="7.00390625" style="109" customWidth="1"/>
    <col min="57" max="57" width="5.140625" style="103" customWidth="1"/>
    <col min="58" max="58" width="7.28125" style="103" customWidth="1"/>
    <col min="59" max="59" width="4.7109375" style="109" customWidth="1"/>
    <col min="60" max="60" width="7.7109375" style="109" customWidth="1"/>
    <col min="61" max="61" width="5.57421875" style="103" customWidth="1"/>
    <col min="62" max="62" width="6.7109375" style="103" customWidth="1"/>
    <col min="63" max="63" width="4.7109375" style="103" customWidth="1"/>
    <col min="64" max="64" width="7.28125" style="103" customWidth="1"/>
    <col min="65" max="65" width="4.57421875" style="108" customWidth="1"/>
    <col min="66" max="66" width="7.421875" style="108" customWidth="1"/>
    <col min="67" max="67" width="4.8515625" style="109" customWidth="1"/>
    <col min="68" max="68" width="7.421875" style="109" customWidth="1"/>
    <col min="69" max="69" width="5.7109375" style="109" customWidth="1"/>
    <col min="70" max="70" width="7.28125" style="109" customWidth="1"/>
    <col min="71" max="71" width="5.57421875" style="103" customWidth="1"/>
    <col min="72" max="72" width="7.57421875" style="103" customWidth="1"/>
    <col min="73" max="73" width="5.00390625" style="109" customWidth="1"/>
    <col min="74" max="74" width="8.28125" style="109" customWidth="1"/>
    <col min="75" max="75" width="4.8515625" style="109" customWidth="1"/>
    <col min="76" max="76" width="7.00390625" style="109" customWidth="1"/>
    <col min="77" max="77" width="5.00390625" style="108" customWidth="1"/>
    <col min="78" max="78" width="7.7109375" style="108" customWidth="1"/>
    <col min="79" max="79" width="4.140625" style="108" customWidth="1"/>
    <col min="80" max="80" width="7.00390625" style="108" customWidth="1"/>
    <col min="81" max="81" width="5.421875" style="109" customWidth="1"/>
    <col min="82" max="82" width="7.8515625" style="109" customWidth="1"/>
    <col min="83" max="83" width="5.57421875" style="109" customWidth="1"/>
    <col min="84" max="84" width="8.57421875" style="109" customWidth="1"/>
    <col min="85" max="85" width="5.7109375" style="109" customWidth="1"/>
    <col min="86" max="86" width="9.140625" style="109" customWidth="1"/>
    <col min="87" max="87" width="6.28125" style="108" customWidth="1"/>
    <col min="88" max="88" width="8.140625" style="108" customWidth="1"/>
    <col min="89" max="89" width="4.140625" style="108" customWidth="1"/>
    <col min="90" max="90" width="7.57421875" style="108" customWidth="1"/>
    <col min="91" max="91" width="4.7109375" style="27" customWidth="1"/>
    <col min="92" max="92" width="8.8515625" style="27" customWidth="1"/>
    <col min="93" max="93" width="4.00390625" style="22" customWidth="1"/>
    <col min="94" max="94" width="7.421875" style="22" customWidth="1"/>
    <col min="95" max="95" width="5.28125" style="27" customWidth="1"/>
    <col min="96" max="96" width="9.140625" style="27" customWidth="1"/>
    <col min="97" max="97" width="4.421875" style="27" customWidth="1"/>
    <col min="98" max="98" width="6.7109375" style="27" customWidth="1"/>
    <col min="99" max="99" width="4.140625" style="30" customWidth="1"/>
    <col min="100" max="100" width="6.421875" style="30" customWidth="1"/>
    <col min="101" max="101" width="4.8515625" style="23" customWidth="1"/>
    <col min="102" max="102" width="8.7109375" style="23" customWidth="1"/>
    <col min="103" max="103" width="4.00390625" style="28" customWidth="1"/>
    <col min="104" max="104" width="6.7109375" style="28" customWidth="1"/>
    <col min="105" max="105" width="4.140625" style="31" customWidth="1"/>
    <col min="106" max="106" width="6.28125" style="2" customWidth="1"/>
    <col min="107" max="107" width="4.140625" style="69" customWidth="1"/>
    <col min="108" max="108" width="13.28125" style="20" customWidth="1"/>
    <col min="109" max="109" width="4.140625" style="69" customWidth="1"/>
    <col min="110" max="110" width="7.7109375" style="20" customWidth="1"/>
    <col min="111" max="111" width="6.7109375" style="69" customWidth="1"/>
    <col min="112" max="112" width="11.57421875" style="20" customWidth="1"/>
    <col min="113" max="113" width="4.140625" style="69" customWidth="1"/>
    <col min="114" max="114" width="6.28125" style="20" customWidth="1"/>
    <col min="115" max="115" width="4.140625" style="71" customWidth="1"/>
    <col min="116" max="116" width="6.28125" style="20" customWidth="1"/>
    <col min="117" max="117" width="4.140625" style="71" customWidth="1"/>
    <col min="118" max="118" width="6.28125" style="20" customWidth="1"/>
    <col min="119" max="119" width="4.140625" style="71" customWidth="1"/>
    <col min="120" max="120" width="6.28125" style="20" customWidth="1"/>
    <col min="121" max="121" width="4.140625" style="71" customWidth="1"/>
    <col min="122" max="122" width="6.28125" style="20" customWidth="1"/>
    <col min="123" max="123" width="4.140625" style="73" customWidth="1"/>
    <col min="124" max="124" width="6.28125" style="20" customWidth="1"/>
    <col min="125" max="125" width="4.140625" style="75" customWidth="1"/>
    <col min="126" max="126" width="6.28125" style="20" customWidth="1"/>
    <col min="127" max="127" width="4.140625" style="75" customWidth="1"/>
    <col min="128" max="128" width="6.28125" style="20" customWidth="1"/>
    <col min="129" max="129" width="7.00390625" style="75" customWidth="1"/>
    <col min="130" max="130" width="11.28125" style="20" customWidth="1"/>
    <col min="131" max="131" width="8.7109375" style="75" customWidth="1"/>
    <col min="132" max="132" width="11.00390625" style="20" customWidth="1"/>
    <col min="133" max="133" width="4.140625" style="78" customWidth="1"/>
    <col min="134" max="134" width="6.28125" style="20" customWidth="1"/>
    <col min="135" max="135" width="4.140625" style="78" customWidth="1"/>
    <col min="136" max="136" width="7.140625" style="20" customWidth="1"/>
    <col min="137" max="137" width="4.140625" style="78" customWidth="1"/>
    <col min="138" max="138" width="10.140625" style="20" customWidth="1"/>
    <col min="139" max="139" width="4.140625" style="78" customWidth="1"/>
    <col min="140" max="140" width="7.00390625" style="20" customWidth="1"/>
    <col min="141" max="141" width="4.140625" style="78" customWidth="1"/>
    <col min="142" max="142" width="8.8515625" style="20" customWidth="1"/>
    <col min="143" max="143" width="8.28125" style="81" customWidth="1"/>
    <col min="144" max="144" width="10.140625" style="20" customWidth="1"/>
    <col min="145" max="145" width="5.57421875" style="81" customWidth="1"/>
    <col min="146" max="146" width="8.57421875" style="20" customWidth="1"/>
    <col min="147" max="147" width="4.140625" style="81" customWidth="1"/>
    <col min="148" max="148" width="8.00390625" style="20" customWidth="1"/>
    <col min="155" max="16384" width="9.140625" style="2" customWidth="1"/>
  </cols>
  <sheetData>
    <row r="1" spans="1:148" s="29" customFormat="1" ht="15.75" customHeight="1">
      <c r="A1" s="171"/>
      <c r="B1" s="172"/>
      <c r="C1" s="172"/>
      <c r="D1" s="172"/>
      <c r="E1" s="172"/>
      <c r="F1" s="94"/>
      <c r="G1" s="139"/>
      <c r="H1" s="139"/>
      <c r="I1" s="139"/>
      <c r="J1" s="139"/>
      <c r="K1" s="166"/>
      <c r="L1" s="166"/>
      <c r="M1" s="139"/>
      <c r="N1" s="139"/>
      <c r="O1" s="175"/>
      <c r="P1" s="175"/>
      <c r="Q1" s="166"/>
      <c r="R1" s="166"/>
      <c r="S1" s="166"/>
      <c r="T1" s="166"/>
      <c r="U1" s="166"/>
      <c r="V1" s="166"/>
      <c r="W1" s="166"/>
      <c r="X1" s="166"/>
      <c r="Y1" s="167"/>
      <c r="Z1" s="167"/>
      <c r="AA1" s="166"/>
      <c r="AB1" s="166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70"/>
      <c r="AT1" s="170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39"/>
      <c r="CN1" s="139"/>
      <c r="CO1" s="139"/>
      <c r="CP1" s="139"/>
      <c r="CQ1" s="162"/>
      <c r="CR1" s="162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</row>
    <row r="2" spans="1:148" s="5" customFormat="1" ht="42.75" customHeight="1">
      <c r="A2" s="4" t="s">
        <v>60</v>
      </c>
      <c r="B2" s="4" t="s">
        <v>1</v>
      </c>
      <c r="C2" s="3" t="s">
        <v>2</v>
      </c>
      <c r="D2" s="4" t="s">
        <v>56</v>
      </c>
      <c r="E2" s="9" t="s">
        <v>59</v>
      </c>
      <c r="F2" s="99" t="s">
        <v>271</v>
      </c>
      <c r="G2" s="155" t="s">
        <v>286</v>
      </c>
      <c r="H2" s="156"/>
      <c r="I2" s="140" t="s">
        <v>285</v>
      </c>
      <c r="J2" s="141"/>
      <c r="K2" s="150" t="s">
        <v>278</v>
      </c>
      <c r="L2" s="151"/>
      <c r="M2" s="140" t="s">
        <v>272</v>
      </c>
      <c r="N2" s="141"/>
      <c r="O2" s="150" t="s">
        <v>268</v>
      </c>
      <c r="P2" s="151"/>
      <c r="Q2" s="173" t="s">
        <v>262</v>
      </c>
      <c r="R2" s="174"/>
      <c r="S2" s="168" t="s">
        <v>261</v>
      </c>
      <c r="T2" s="169"/>
      <c r="U2" s="148" t="s">
        <v>260</v>
      </c>
      <c r="V2" s="149"/>
      <c r="W2" s="150" t="s">
        <v>258</v>
      </c>
      <c r="X2" s="151"/>
      <c r="Y2" s="148" t="s">
        <v>280</v>
      </c>
      <c r="Z2" s="149"/>
      <c r="AA2" s="168" t="s">
        <v>256</v>
      </c>
      <c r="AB2" s="169"/>
      <c r="AC2" s="148" t="s">
        <v>255</v>
      </c>
      <c r="AD2" s="149"/>
      <c r="AE2" s="150" t="s">
        <v>254</v>
      </c>
      <c r="AF2" s="151"/>
      <c r="AG2" s="148" t="s">
        <v>252</v>
      </c>
      <c r="AH2" s="149"/>
      <c r="AI2" s="150" t="s">
        <v>251</v>
      </c>
      <c r="AJ2" s="151"/>
      <c r="AK2" s="148" t="s">
        <v>250</v>
      </c>
      <c r="AL2" s="149"/>
      <c r="AM2" s="150" t="s">
        <v>249</v>
      </c>
      <c r="AN2" s="151"/>
      <c r="AO2" s="148" t="s">
        <v>248</v>
      </c>
      <c r="AP2" s="149"/>
      <c r="AQ2" s="150" t="s">
        <v>247</v>
      </c>
      <c r="AR2" s="151"/>
      <c r="AS2" s="148" t="s">
        <v>283</v>
      </c>
      <c r="AT2" s="149"/>
      <c r="AU2" s="150" t="s">
        <v>245</v>
      </c>
      <c r="AV2" s="151"/>
      <c r="AW2" s="148" t="s">
        <v>244</v>
      </c>
      <c r="AX2" s="149"/>
      <c r="AY2" s="150" t="s">
        <v>242</v>
      </c>
      <c r="AZ2" s="151"/>
      <c r="BA2" s="148" t="s">
        <v>240</v>
      </c>
      <c r="BB2" s="149"/>
      <c r="BC2" s="150" t="s">
        <v>230</v>
      </c>
      <c r="BD2" s="151"/>
      <c r="BE2" s="148" t="s">
        <v>228</v>
      </c>
      <c r="BF2" s="149"/>
      <c r="BG2" s="150" t="s">
        <v>227</v>
      </c>
      <c r="BH2" s="151"/>
      <c r="BI2" s="148" t="s">
        <v>226</v>
      </c>
      <c r="BJ2" s="149"/>
      <c r="BK2" s="165" t="s">
        <v>216</v>
      </c>
      <c r="BL2" s="152"/>
      <c r="BM2" s="148" t="s">
        <v>215</v>
      </c>
      <c r="BN2" s="159"/>
      <c r="BO2" s="150" t="s">
        <v>213</v>
      </c>
      <c r="BP2" s="152"/>
      <c r="BQ2" s="148" t="s">
        <v>212</v>
      </c>
      <c r="BR2" s="159"/>
      <c r="BS2" s="150" t="s">
        <v>209</v>
      </c>
      <c r="BT2" s="152"/>
      <c r="BU2" s="148" t="s">
        <v>207</v>
      </c>
      <c r="BV2" s="159"/>
      <c r="BW2" s="160" t="s">
        <v>197</v>
      </c>
      <c r="BX2" s="161"/>
      <c r="BY2" s="153" t="s">
        <v>196</v>
      </c>
      <c r="BZ2" s="154"/>
      <c r="CA2" s="160" t="s">
        <v>188</v>
      </c>
      <c r="CB2" s="161"/>
      <c r="CC2" s="153" t="s">
        <v>184</v>
      </c>
      <c r="CD2" s="154"/>
      <c r="CE2" s="160" t="s">
        <v>181</v>
      </c>
      <c r="CF2" s="161"/>
      <c r="CG2" s="153" t="s">
        <v>172</v>
      </c>
      <c r="CH2" s="154"/>
      <c r="CI2" s="150" t="s">
        <v>173</v>
      </c>
      <c r="CJ2" s="152"/>
      <c r="CK2" s="153"/>
      <c r="CL2" s="154"/>
      <c r="CM2" s="144"/>
      <c r="CN2" s="145"/>
      <c r="CO2" s="140"/>
      <c r="CP2" s="141"/>
      <c r="CQ2" s="144"/>
      <c r="CR2" s="145"/>
      <c r="CS2" s="163"/>
      <c r="CT2" s="164"/>
      <c r="CU2" s="144"/>
      <c r="CV2" s="145"/>
      <c r="CW2" s="163"/>
      <c r="CX2" s="164"/>
      <c r="CY2" s="155"/>
      <c r="CZ2" s="156"/>
      <c r="DA2" s="140"/>
      <c r="DB2" s="141"/>
      <c r="DC2" s="155"/>
      <c r="DD2" s="156"/>
      <c r="DE2" s="140"/>
      <c r="DF2" s="141"/>
      <c r="DG2" s="155"/>
      <c r="DH2" s="156"/>
      <c r="DI2" s="140"/>
      <c r="DJ2" s="141"/>
      <c r="DK2" s="155"/>
      <c r="DL2" s="156"/>
      <c r="DM2" s="140"/>
      <c r="DN2" s="141"/>
      <c r="DO2" s="155"/>
      <c r="DP2" s="156"/>
      <c r="DQ2" s="140"/>
      <c r="DR2" s="141"/>
      <c r="DS2" s="155"/>
      <c r="DT2" s="156"/>
      <c r="DU2" s="140"/>
      <c r="DV2" s="141"/>
      <c r="DW2" s="155"/>
      <c r="DX2" s="156"/>
      <c r="DY2" s="140"/>
      <c r="DZ2" s="141"/>
      <c r="EA2" s="155"/>
      <c r="EB2" s="156"/>
      <c r="EC2" s="140"/>
      <c r="ED2" s="141"/>
      <c r="EE2" s="155"/>
      <c r="EF2" s="156"/>
      <c r="EG2" s="140"/>
      <c r="EH2" s="141"/>
      <c r="EI2" s="155"/>
      <c r="EJ2" s="156"/>
      <c r="EK2" s="140"/>
      <c r="EL2" s="141"/>
      <c r="EM2" s="155"/>
      <c r="EN2" s="156"/>
      <c r="EO2" s="140"/>
      <c r="EP2" s="141"/>
      <c r="EQ2" s="155"/>
      <c r="ER2" s="156"/>
    </row>
    <row r="3" spans="1:148" ht="15" customHeight="1">
      <c r="A3" s="6">
        <v>1</v>
      </c>
      <c r="B3" s="7" t="s">
        <v>80</v>
      </c>
      <c r="C3" s="6">
        <v>110110</v>
      </c>
      <c r="D3" s="6" t="s">
        <v>57</v>
      </c>
      <c r="E3" s="11">
        <f aca="true" t="shared" si="0" ref="E3:E28">SUM(BC3,BA3,AY3,BE3,BG3,BI3,BK3,BM3,BO3,BQ3,BS3,BU3,BW3,BY3,CA3,CC3,CE3,CK3,CI3,CG3,AU3,AS3,AQ3,AO3,AM3,AK3,AI3,AG3,AE3,AC3,AA3,Y3,W3,U3,S3,Q3,K3,O3,CM3,CO3,CQ3,CS3,CU3,CW3,CY3,DA3,DC3,DE3,DG3,DI3,DK3,DM3,DO3,DQ3,DS3,DU3,DW3,DY3,EA3,EC3,EE3,EG3,EI3,EK3,EM3,EO3,EQ3,G3,I3,M3)</f>
        <v>2</v>
      </c>
      <c r="F3" s="100"/>
      <c r="G3" s="117"/>
      <c r="H3" s="117"/>
      <c r="I3" s="47"/>
      <c r="J3" s="47"/>
      <c r="K3" s="41"/>
      <c r="L3" s="41"/>
      <c r="M3" s="47"/>
      <c r="N3" s="47"/>
      <c r="O3" s="41"/>
      <c r="P3" s="41"/>
      <c r="Q3" s="63">
        <v>1</v>
      </c>
      <c r="R3" s="63">
        <v>593400</v>
      </c>
      <c r="S3" s="41"/>
      <c r="T3" s="41"/>
      <c r="U3" s="63"/>
      <c r="V3" s="63"/>
      <c r="W3" s="41"/>
      <c r="X3" s="41"/>
      <c r="Y3" s="63"/>
      <c r="Z3" s="63"/>
      <c r="AA3" s="41"/>
      <c r="AB3" s="41"/>
      <c r="AC3" s="63"/>
      <c r="AD3" s="63"/>
      <c r="AE3" s="41"/>
      <c r="AF3" s="41"/>
      <c r="AG3" s="63">
        <v>1</v>
      </c>
      <c r="AH3" s="63">
        <v>300000</v>
      </c>
      <c r="AI3" s="41"/>
      <c r="AJ3" s="41"/>
      <c r="AK3" s="63"/>
      <c r="AL3" s="63"/>
      <c r="AM3" s="41"/>
      <c r="AN3" s="41"/>
      <c r="AO3" s="63"/>
      <c r="AP3" s="63"/>
      <c r="AQ3" s="41"/>
      <c r="AR3" s="41"/>
      <c r="AS3" s="63"/>
      <c r="AT3" s="63"/>
      <c r="AU3" s="41"/>
      <c r="AV3" s="41"/>
      <c r="AW3" s="63"/>
      <c r="AX3" s="63"/>
      <c r="AY3" s="41"/>
      <c r="AZ3" s="41"/>
      <c r="BA3" s="50"/>
      <c r="BB3" s="50"/>
      <c r="BC3" s="41"/>
      <c r="BD3" s="41"/>
      <c r="BE3" s="104"/>
      <c r="BF3" s="104"/>
      <c r="BG3" s="41"/>
      <c r="BH3" s="41"/>
      <c r="BI3" s="63"/>
      <c r="BJ3" s="63"/>
      <c r="BK3" s="41"/>
      <c r="BL3" s="41"/>
      <c r="BM3" s="63"/>
      <c r="BN3" s="63"/>
      <c r="BO3" s="41"/>
      <c r="BP3" s="41"/>
      <c r="BQ3" s="63"/>
      <c r="BR3" s="63"/>
      <c r="BS3" s="41"/>
      <c r="BT3" s="41"/>
      <c r="BU3" s="63"/>
      <c r="BV3" s="63"/>
      <c r="BW3" s="41"/>
      <c r="BX3" s="41"/>
      <c r="BY3" s="63"/>
      <c r="BZ3" s="63"/>
      <c r="CA3" s="41"/>
      <c r="CB3" s="41"/>
      <c r="CC3" s="63"/>
      <c r="CD3" s="63"/>
      <c r="CE3" s="41"/>
      <c r="CF3" s="41"/>
      <c r="CG3" s="63"/>
      <c r="CH3" s="63"/>
      <c r="CI3" s="41"/>
      <c r="CJ3" s="41"/>
      <c r="CK3" s="50"/>
      <c r="CL3" s="50"/>
      <c r="CM3" s="68"/>
      <c r="CN3" s="68"/>
      <c r="CO3" s="47"/>
      <c r="CP3" s="47"/>
      <c r="CQ3" s="68"/>
      <c r="CR3" s="68"/>
      <c r="CS3" s="47"/>
      <c r="CT3" s="47"/>
      <c r="CU3" s="68"/>
      <c r="CV3" s="68"/>
      <c r="CW3" s="47"/>
      <c r="CX3" s="47"/>
      <c r="CY3" s="68"/>
      <c r="CZ3" s="68"/>
      <c r="DA3" s="47"/>
      <c r="DB3" s="47"/>
      <c r="DC3" s="70"/>
      <c r="DD3" s="70"/>
      <c r="DE3" s="47"/>
      <c r="DF3" s="47"/>
      <c r="DG3" s="70"/>
      <c r="DH3" s="70"/>
      <c r="DI3" s="47"/>
      <c r="DJ3" s="47"/>
      <c r="DK3" s="72"/>
      <c r="DL3" s="72"/>
      <c r="DM3" s="47"/>
      <c r="DN3" s="47"/>
      <c r="DO3" s="72"/>
      <c r="DP3" s="72"/>
      <c r="DQ3" s="47"/>
      <c r="DR3" s="47"/>
      <c r="DS3" s="74"/>
      <c r="DT3" s="74"/>
      <c r="DU3" s="47"/>
      <c r="DV3" s="47"/>
      <c r="DW3" s="76"/>
      <c r="DX3" s="76"/>
      <c r="DY3" s="47"/>
      <c r="DZ3" s="47"/>
      <c r="EA3" s="76"/>
      <c r="EB3" s="76"/>
      <c r="EC3" s="47"/>
      <c r="ED3" s="47"/>
      <c r="EE3" s="79"/>
      <c r="EF3" s="79"/>
      <c r="EG3" s="47"/>
      <c r="EH3" s="47"/>
      <c r="EI3" s="79"/>
      <c r="EJ3" s="79"/>
      <c r="EK3" s="47"/>
      <c r="EL3" s="47"/>
      <c r="EM3" s="82"/>
      <c r="EN3" s="82"/>
      <c r="EO3" s="47"/>
      <c r="EP3" s="47"/>
      <c r="EQ3" s="82"/>
      <c r="ER3" s="82"/>
    </row>
    <row r="4" spans="1:148" ht="15">
      <c r="A4" s="6">
        <v>2</v>
      </c>
      <c r="B4" s="7" t="s">
        <v>81</v>
      </c>
      <c r="C4" s="6">
        <v>110120</v>
      </c>
      <c r="D4" s="6" t="s">
        <v>57</v>
      </c>
      <c r="E4" s="11">
        <f t="shared" si="0"/>
        <v>1</v>
      </c>
      <c r="F4" s="100"/>
      <c r="G4" s="117"/>
      <c r="H4" s="117"/>
      <c r="I4" s="47"/>
      <c r="J4" s="47"/>
      <c r="K4" s="41"/>
      <c r="L4" s="41"/>
      <c r="M4" s="47"/>
      <c r="N4" s="47"/>
      <c r="O4" s="41"/>
      <c r="P4" s="41"/>
      <c r="Q4" s="63"/>
      <c r="R4" s="63"/>
      <c r="S4" s="41"/>
      <c r="T4" s="41"/>
      <c r="U4" s="63"/>
      <c r="V4" s="63"/>
      <c r="W4" s="41">
        <v>1</v>
      </c>
      <c r="X4" s="41">
        <v>500000</v>
      </c>
      <c r="Y4" s="63"/>
      <c r="Z4" s="63"/>
      <c r="AA4" s="41"/>
      <c r="AB4" s="41"/>
      <c r="AC4" s="63"/>
      <c r="AD4" s="63"/>
      <c r="AE4" s="41"/>
      <c r="AF4" s="41"/>
      <c r="AG4" s="63"/>
      <c r="AH4" s="63"/>
      <c r="AI4" s="41"/>
      <c r="AJ4" s="41"/>
      <c r="AK4" s="63"/>
      <c r="AL4" s="63"/>
      <c r="AM4" s="41"/>
      <c r="AN4" s="41"/>
      <c r="AO4" s="63"/>
      <c r="AP4" s="63"/>
      <c r="AQ4" s="41"/>
      <c r="AR4" s="41"/>
      <c r="AS4" s="63"/>
      <c r="AT4" s="63"/>
      <c r="AU4" s="41"/>
      <c r="AV4" s="41"/>
      <c r="AW4" s="63"/>
      <c r="AX4" s="63"/>
      <c r="AY4" s="41"/>
      <c r="AZ4" s="41"/>
      <c r="BA4" s="50"/>
      <c r="BB4" s="50"/>
      <c r="BC4" s="41"/>
      <c r="BD4" s="41"/>
      <c r="BE4" s="63"/>
      <c r="BF4" s="63"/>
      <c r="BG4" s="41"/>
      <c r="BH4" s="41"/>
      <c r="BI4" s="63"/>
      <c r="BJ4" s="63"/>
      <c r="BK4" s="41"/>
      <c r="BL4" s="41"/>
      <c r="BM4" s="63"/>
      <c r="BN4" s="63"/>
      <c r="BO4" s="41"/>
      <c r="BP4" s="41"/>
      <c r="BQ4" s="63"/>
      <c r="BR4" s="63"/>
      <c r="BS4" s="41"/>
      <c r="BT4" s="41"/>
      <c r="BU4" s="63"/>
      <c r="BV4" s="63"/>
      <c r="BW4" s="41"/>
      <c r="BX4" s="41"/>
      <c r="BY4" s="63"/>
      <c r="BZ4" s="63"/>
      <c r="CA4" s="41"/>
      <c r="CB4" s="41"/>
      <c r="CC4" s="63"/>
      <c r="CD4" s="63"/>
      <c r="CE4" s="41"/>
      <c r="CF4" s="41"/>
      <c r="CG4" s="63"/>
      <c r="CH4" s="63"/>
      <c r="CI4" s="41"/>
      <c r="CJ4" s="41"/>
      <c r="CK4" s="50"/>
      <c r="CL4" s="50"/>
      <c r="CM4" s="68"/>
      <c r="CN4" s="68"/>
      <c r="CO4" s="47"/>
      <c r="CP4" s="47"/>
      <c r="CQ4" s="68"/>
      <c r="CR4" s="68"/>
      <c r="CS4" s="47"/>
      <c r="CT4" s="47"/>
      <c r="CU4" s="68"/>
      <c r="CV4" s="68"/>
      <c r="CW4" s="47"/>
      <c r="CX4" s="47"/>
      <c r="CY4" s="68"/>
      <c r="CZ4" s="68"/>
      <c r="DA4" s="47"/>
      <c r="DB4" s="47"/>
      <c r="DC4" s="70"/>
      <c r="DD4" s="70"/>
      <c r="DE4" s="47"/>
      <c r="DF4" s="47"/>
      <c r="DG4" s="70"/>
      <c r="DH4" s="70"/>
      <c r="DI4" s="47"/>
      <c r="DJ4" s="47"/>
      <c r="DK4" s="72"/>
      <c r="DL4" s="72"/>
      <c r="DM4" s="47"/>
      <c r="DN4" s="47"/>
      <c r="DO4" s="72"/>
      <c r="DP4" s="72"/>
      <c r="DQ4" s="47"/>
      <c r="DR4" s="47"/>
      <c r="DS4" s="74"/>
      <c r="DT4" s="74"/>
      <c r="DU4" s="47"/>
      <c r="DV4" s="47"/>
      <c r="DW4" s="76"/>
      <c r="DX4" s="76"/>
      <c r="DY4" s="47"/>
      <c r="DZ4" s="47"/>
      <c r="EA4" s="76"/>
      <c r="EB4" s="76"/>
      <c r="EC4" s="47"/>
      <c r="ED4" s="47"/>
      <c r="EE4" s="79"/>
      <c r="EF4" s="79"/>
      <c r="EG4" s="47"/>
      <c r="EH4" s="47"/>
      <c r="EI4" s="79"/>
      <c r="EJ4" s="79"/>
      <c r="EK4" s="47"/>
      <c r="EL4" s="47"/>
      <c r="EM4" s="82"/>
      <c r="EN4" s="82"/>
      <c r="EO4" s="47"/>
      <c r="EP4" s="47"/>
      <c r="EQ4" s="82"/>
      <c r="ER4" s="82"/>
    </row>
    <row r="5" spans="1:148" ht="15">
      <c r="A5" s="6">
        <v>3</v>
      </c>
      <c r="B5" s="7" t="s">
        <v>3</v>
      </c>
      <c r="C5" s="6">
        <v>110130</v>
      </c>
      <c r="D5" s="6" t="s">
        <v>57</v>
      </c>
      <c r="E5" s="11">
        <f t="shared" si="0"/>
        <v>3</v>
      </c>
      <c r="F5" s="100"/>
      <c r="G5" s="117"/>
      <c r="H5" s="117"/>
      <c r="I5" s="47"/>
      <c r="J5" s="47"/>
      <c r="K5" s="41"/>
      <c r="L5" s="41"/>
      <c r="M5" s="47"/>
      <c r="N5" s="47"/>
      <c r="O5" s="41"/>
      <c r="P5" s="41"/>
      <c r="Q5" s="63"/>
      <c r="R5" s="63"/>
      <c r="S5" s="41"/>
      <c r="T5" s="41"/>
      <c r="U5" s="63"/>
      <c r="V5" s="63"/>
      <c r="W5" s="41"/>
      <c r="X5" s="41"/>
      <c r="Y5" s="63"/>
      <c r="Z5" s="63"/>
      <c r="AA5" s="41"/>
      <c r="AB5" s="41"/>
      <c r="AC5" s="63"/>
      <c r="AD5" s="102"/>
      <c r="AE5" s="41"/>
      <c r="AF5" s="41"/>
      <c r="AG5" s="63"/>
      <c r="AH5" s="63"/>
      <c r="AI5" s="41">
        <v>2</v>
      </c>
      <c r="AJ5" s="41">
        <v>840000</v>
      </c>
      <c r="AK5" s="63">
        <v>1</v>
      </c>
      <c r="AL5" s="63">
        <v>1000000</v>
      </c>
      <c r="AM5" s="41"/>
      <c r="AN5" s="41"/>
      <c r="AO5" s="63"/>
      <c r="AP5" s="63"/>
      <c r="AQ5" s="41"/>
      <c r="AR5" s="41"/>
      <c r="AS5" s="63"/>
      <c r="AT5" s="63"/>
      <c r="AU5" s="41"/>
      <c r="AV5" s="41"/>
      <c r="AW5" s="63"/>
      <c r="AX5" s="63"/>
      <c r="AY5" s="41"/>
      <c r="AZ5" s="41"/>
      <c r="BA5" s="50"/>
      <c r="BB5" s="50"/>
      <c r="BC5" s="41"/>
      <c r="BD5" s="41"/>
      <c r="BE5" s="63"/>
      <c r="BF5" s="63"/>
      <c r="BG5" s="41"/>
      <c r="BH5" s="41"/>
      <c r="BI5" s="63"/>
      <c r="BJ5" s="63"/>
      <c r="BK5" s="41"/>
      <c r="BL5" s="41"/>
      <c r="BM5" s="63"/>
      <c r="BN5" s="63"/>
      <c r="BO5" s="41"/>
      <c r="BP5" s="41"/>
      <c r="BQ5" s="63"/>
      <c r="BR5" s="63"/>
      <c r="BS5" s="41"/>
      <c r="BT5" s="41"/>
      <c r="BU5" s="63"/>
      <c r="BV5" s="63"/>
      <c r="BW5" s="41"/>
      <c r="BX5" s="41"/>
      <c r="BY5" s="63"/>
      <c r="BZ5" s="63"/>
      <c r="CA5" s="41"/>
      <c r="CB5" s="41"/>
      <c r="CC5" s="63"/>
      <c r="CD5" s="63"/>
      <c r="CE5" s="41"/>
      <c r="CF5" s="41"/>
      <c r="CG5" s="63"/>
      <c r="CH5" s="63"/>
      <c r="CI5" s="41"/>
      <c r="CJ5" s="41"/>
      <c r="CK5" s="50"/>
      <c r="CL5" s="50"/>
      <c r="CM5" s="68"/>
      <c r="CN5" s="68"/>
      <c r="CO5" s="47"/>
      <c r="CP5" s="47"/>
      <c r="CQ5" s="68"/>
      <c r="CR5" s="68"/>
      <c r="CS5" s="47"/>
      <c r="CT5" s="47"/>
      <c r="CU5" s="68"/>
      <c r="CV5" s="68"/>
      <c r="CW5" s="47"/>
      <c r="CX5" s="47"/>
      <c r="CY5" s="68"/>
      <c r="CZ5" s="68"/>
      <c r="DA5" s="47"/>
      <c r="DB5" s="47"/>
      <c r="DC5" s="70"/>
      <c r="DD5" s="70"/>
      <c r="DE5" s="47"/>
      <c r="DF5" s="47"/>
      <c r="DG5" s="70"/>
      <c r="DH5" s="70"/>
      <c r="DI5" s="47"/>
      <c r="DJ5" s="47"/>
      <c r="DK5" s="72"/>
      <c r="DL5" s="72"/>
      <c r="DM5" s="47"/>
      <c r="DN5" s="47"/>
      <c r="DO5" s="72"/>
      <c r="DP5" s="72"/>
      <c r="DQ5" s="47"/>
      <c r="DR5" s="47"/>
      <c r="DS5" s="74"/>
      <c r="DT5" s="74"/>
      <c r="DU5" s="47"/>
      <c r="DV5" s="47"/>
      <c r="DW5" s="76"/>
      <c r="DX5" s="76"/>
      <c r="DY5" s="47"/>
      <c r="DZ5" s="47"/>
      <c r="EA5" s="76"/>
      <c r="EB5" s="76"/>
      <c r="EC5" s="47"/>
      <c r="ED5" s="47"/>
      <c r="EE5" s="79"/>
      <c r="EF5" s="79"/>
      <c r="EG5" s="47"/>
      <c r="EH5" s="47"/>
      <c r="EI5" s="79"/>
      <c r="EJ5" s="79"/>
      <c r="EK5" s="47"/>
      <c r="EL5" s="47"/>
      <c r="EM5" s="82"/>
      <c r="EN5" s="82"/>
      <c r="EO5" s="47"/>
      <c r="EP5" s="47"/>
      <c r="EQ5" s="82"/>
      <c r="ER5" s="82"/>
    </row>
    <row r="6" spans="1:148" ht="15">
      <c r="A6" s="6">
        <v>4</v>
      </c>
      <c r="B6" s="7" t="s">
        <v>4</v>
      </c>
      <c r="C6" s="6">
        <v>110200</v>
      </c>
      <c r="D6" s="6" t="s">
        <v>57</v>
      </c>
      <c r="E6" s="11">
        <f t="shared" si="0"/>
        <v>1</v>
      </c>
      <c r="F6" s="100"/>
      <c r="G6" s="117"/>
      <c r="H6" s="117"/>
      <c r="I6" s="47"/>
      <c r="J6" s="47"/>
      <c r="K6" s="41"/>
      <c r="L6" s="41"/>
      <c r="M6" s="47"/>
      <c r="N6" s="47"/>
      <c r="O6" s="41"/>
      <c r="P6" s="41"/>
      <c r="Q6" s="63"/>
      <c r="R6" s="63"/>
      <c r="S6" s="41"/>
      <c r="T6" s="41"/>
      <c r="U6" s="63"/>
      <c r="V6" s="63"/>
      <c r="W6" s="41"/>
      <c r="X6" s="41"/>
      <c r="Y6" s="63"/>
      <c r="Z6" s="63"/>
      <c r="AA6" s="41"/>
      <c r="AB6" s="41"/>
      <c r="AC6" s="63"/>
      <c r="AD6" s="63"/>
      <c r="AE6" s="41"/>
      <c r="AF6" s="41"/>
      <c r="AG6" s="63"/>
      <c r="AH6" s="63"/>
      <c r="AI6" s="41">
        <v>1</v>
      </c>
      <c r="AJ6" s="41">
        <v>350000</v>
      </c>
      <c r="AK6" s="63"/>
      <c r="AL6" s="63"/>
      <c r="AM6" s="41"/>
      <c r="AN6" s="41"/>
      <c r="AO6" s="63"/>
      <c r="AP6" s="63"/>
      <c r="AQ6" s="41"/>
      <c r="AR6" s="41"/>
      <c r="AS6" s="63"/>
      <c r="AT6" s="63"/>
      <c r="AU6" s="41"/>
      <c r="AV6" s="41"/>
      <c r="AW6" s="63"/>
      <c r="AX6" s="63"/>
      <c r="AY6" s="41"/>
      <c r="AZ6" s="41"/>
      <c r="BA6" s="50"/>
      <c r="BB6" s="50"/>
      <c r="BC6" s="41"/>
      <c r="BD6" s="41"/>
      <c r="BE6" s="63"/>
      <c r="BF6" s="63"/>
      <c r="BG6" s="41"/>
      <c r="BH6" s="41"/>
      <c r="BI6" s="63"/>
      <c r="BJ6" s="63"/>
      <c r="BK6" s="41"/>
      <c r="BL6" s="41"/>
      <c r="BM6" s="63"/>
      <c r="BN6" s="63"/>
      <c r="BO6" s="41"/>
      <c r="BP6" s="41"/>
      <c r="BQ6" s="63"/>
      <c r="BR6" s="63"/>
      <c r="BS6" s="41"/>
      <c r="BT6" s="41"/>
      <c r="BU6" s="63"/>
      <c r="BV6" s="63"/>
      <c r="BW6" s="41"/>
      <c r="BX6" s="41"/>
      <c r="BY6" s="63"/>
      <c r="BZ6" s="63"/>
      <c r="CA6" s="41"/>
      <c r="CB6" s="41"/>
      <c r="CC6" s="63"/>
      <c r="CD6" s="63"/>
      <c r="CE6" s="41"/>
      <c r="CF6" s="41"/>
      <c r="CG6" s="63"/>
      <c r="CH6" s="63"/>
      <c r="CI6" s="41"/>
      <c r="CJ6" s="105"/>
      <c r="CK6" s="50"/>
      <c r="CL6" s="50"/>
      <c r="CM6" s="68"/>
      <c r="CN6" s="68"/>
      <c r="CO6" s="47"/>
      <c r="CP6" s="47"/>
      <c r="CQ6" s="68"/>
      <c r="CR6" s="68"/>
      <c r="CS6" s="47"/>
      <c r="CT6" s="47"/>
      <c r="CU6" s="68"/>
      <c r="CV6" s="68"/>
      <c r="CW6" s="47"/>
      <c r="CX6" s="47"/>
      <c r="CY6" s="68"/>
      <c r="CZ6" s="68"/>
      <c r="DA6" s="47"/>
      <c r="DB6" s="47"/>
      <c r="DC6" s="70"/>
      <c r="DD6" s="70"/>
      <c r="DE6" s="47"/>
      <c r="DF6" s="47"/>
      <c r="DG6" s="70"/>
      <c r="DH6" s="70"/>
      <c r="DI6" s="47"/>
      <c r="DJ6" s="47"/>
      <c r="DK6" s="72"/>
      <c r="DL6" s="72"/>
      <c r="DM6" s="47"/>
      <c r="DN6" s="47"/>
      <c r="DO6" s="72"/>
      <c r="DP6" s="72"/>
      <c r="DQ6" s="47"/>
      <c r="DR6" s="47"/>
      <c r="DS6" s="74"/>
      <c r="DT6" s="74"/>
      <c r="DU6" s="47"/>
      <c r="DV6" s="47"/>
      <c r="DW6" s="76"/>
      <c r="DX6" s="76"/>
      <c r="DY6" s="47"/>
      <c r="DZ6" s="47"/>
      <c r="EA6" s="76"/>
      <c r="EB6" s="76"/>
      <c r="EC6" s="47"/>
      <c r="ED6" s="47"/>
      <c r="EE6" s="79"/>
      <c r="EF6" s="79"/>
      <c r="EG6" s="47"/>
      <c r="EH6" s="47"/>
      <c r="EI6" s="79"/>
      <c r="EJ6" s="79"/>
      <c r="EK6" s="47"/>
      <c r="EL6" s="47"/>
      <c r="EM6" s="82"/>
      <c r="EN6" s="82"/>
      <c r="EO6" s="47"/>
      <c r="EP6" s="47"/>
      <c r="EQ6" s="82"/>
      <c r="ER6" s="82"/>
    </row>
    <row r="7" spans="1:148" ht="15">
      <c r="A7" s="6">
        <v>6</v>
      </c>
      <c r="B7" s="7" t="s">
        <v>5</v>
      </c>
      <c r="C7" s="6">
        <v>110310</v>
      </c>
      <c r="D7" s="6" t="s">
        <v>57</v>
      </c>
      <c r="E7" s="11">
        <f t="shared" si="0"/>
        <v>1</v>
      </c>
      <c r="F7" s="100">
        <v>346200</v>
      </c>
      <c r="G7" s="117"/>
      <c r="H7" s="117"/>
      <c r="I7" s="47"/>
      <c r="J7" s="47"/>
      <c r="K7" s="41"/>
      <c r="L7" s="41"/>
      <c r="M7" s="47"/>
      <c r="N7" s="47"/>
      <c r="O7" s="41"/>
      <c r="P7" s="41"/>
      <c r="Q7" s="63"/>
      <c r="R7" s="63"/>
      <c r="S7" s="41"/>
      <c r="T7" s="41"/>
      <c r="U7" s="63"/>
      <c r="V7" s="63"/>
      <c r="W7" s="41"/>
      <c r="X7" s="41"/>
      <c r="Y7" s="63"/>
      <c r="Z7" s="63"/>
      <c r="AA7" s="41">
        <v>1</v>
      </c>
      <c r="AB7" s="41">
        <v>370000</v>
      </c>
      <c r="AC7" s="63"/>
      <c r="AD7" s="63"/>
      <c r="AE7" s="41"/>
      <c r="AF7" s="41"/>
      <c r="AG7" s="63"/>
      <c r="AH7" s="63"/>
      <c r="AI7" s="41"/>
      <c r="AJ7" s="41"/>
      <c r="AK7" s="63"/>
      <c r="AL7" s="63"/>
      <c r="AM7" s="41"/>
      <c r="AN7" s="41"/>
      <c r="AO7" s="63"/>
      <c r="AP7" s="63"/>
      <c r="AQ7" s="41"/>
      <c r="AR7" s="41"/>
      <c r="AS7" s="63"/>
      <c r="AT7" s="63"/>
      <c r="AU7" s="41"/>
      <c r="AV7" s="101"/>
      <c r="AW7" s="63"/>
      <c r="AX7" s="63"/>
      <c r="AY7" s="41"/>
      <c r="AZ7" s="41"/>
      <c r="BA7" s="50"/>
      <c r="BB7" s="50"/>
      <c r="BC7" s="41"/>
      <c r="BD7" s="41"/>
      <c r="BE7" s="63"/>
      <c r="BF7" s="63"/>
      <c r="BG7" s="41"/>
      <c r="BH7" s="41"/>
      <c r="BI7" s="63"/>
      <c r="BJ7" s="63"/>
      <c r="BK7" s="41"/>
      <c r="BL7" s="41"/>
      <c r="BM7" s="63"/>
      <c r="BN7" s="63"/>
      <c r="BO7" s="41"/>
      <c r="BP7" s="41"/>
      <c r="BQ7" s="63"/>
      <c r="BR7" s="63"/>
      <c r="BS7" s="41"/>
      <c r="BT7" s="41"/>
      <c r="BU7" s="63"/>
      <c r="BV7" s="63"/>
      <c r="BW7" s="41"/>
      <c r="BX7" s="41"/>
      <c r="BY7" s="63"/>
      <c r="BZ7" s="63"/>
      <c r="CA7" s="41"/>
      <c r="CB7" s="41"/>
      <c r="CC7" s="63"/>
      <c r="CD7" s="63"/>
      <c r="CE7" s="41"/>
      <c r="CF7" s="41"/>
      <c r="CG7" s="63"/>
      <c r="CH7" s="63"/>
      <c r="CI7" s="41"/>
      <c r="CJ7" s="41"/>
      <c r="CK7" s="50"/>
      <c r="CL7" s="50"/>
      <c r="CM7" s="68"/>
      <c r="CN7" s="68"/>
      <c r="CO7" s="47"/>
      <c r="CP7" s="47"/>
      <c r="CQ7" s="68"/>
      <c r="CR7" s="68"/>
      <c r="CS7" s="47"/>
      <c r="CT7" s="47"/>
      <c r="CU7" s="68"/>
      <c r="CV7" s="68"/>
      <c r="CW7" s="47"/>
      <c r="CX7" s="47"/>
      <c r="CY7" s="68"/>
      <c r="CZ7" s="68"/>
      <c r="DA7" s="47"/>
      <c r="DB7" s="47"/>
      <c r="DC7" s="70"/>
      <c r="DD7" s="70"/>
      <c r="DE7" s="47"/>
      <c r="DF7" s="47"/>
      <c r="DG7" s="70"/>
      <c r="DH7" s="70"/>
      <c r="DI7" s="47"/>
      <c r="DJ7" s="47"/>
      <c r="DK7" s="72"/>
      <c r="DL7" s="72"/>
      <c r="DM7" s="47"/>
      <c r="DN7" s="47"/>
      <c r="DO7" s="72"/>
      <c r="DP7" s="72"/>
      <c r="DQ7" s="47"/>
      <c r="DR7" s="47"/>
      <c r="DS7" s="74"/>
      <c r="DT7" s="74"/>
      <c r="DU7" s="47"/>
      <c r="DV7" s="47"/>
      <c r="DW7" s="76"/>
      <c r="DX7" s="76"/>
      <c r="DY7" s="47"/>
      <c r="DZ7" s="47"/>
      <c r="EA7" s="76"/>
      <c r="EB7" s="76"/>
      <c r="EC7" s="47"/>
      <c r="ED7" s="47"/>
      <c r="EE7" s="79"/>
      <c r="EF7" s="79"/>
      <c r="EG7" s="47"/>
      <c r="EH7" s="47"/>
      <c r="EI7" s="79"/>
      <c r="EJ7" s="79"/>
      <c r="EK7" s="47"/>
      <c r="EL7" s="47"/>
      <c r="EM7" s="82"/>
      <c r="EN7" s="82"/>
      <c r="EO7" s="47"/>
      <c r="EP7" s="47"/>
      <c r="EQ7" s="82"/>
      <c r="ER7" s="82"/>
    </row>
    <row r="8" spans="1:148" ht="15">
      <c r="A8" s="6">
        <v>7</v>
      </c>
      <c r="B8" s="7" t="s">
        <v>62</v>
      </c>
      <c r="C8" s="6">
        <v>110320</v>
      </c>
      <c r="D8" s="6" t="s">
        <v>57</v>
      </c>
      <c r="E8" s="11">
        <f t="shared" si="0"/>
        <v>1</v>
      </c>
      <c r="F8" s="100"/>
      <c r="G8" s="117"/>
      <c r="H8" s="117"/>
      <c r="I8" s="47">
        <v>1</v>
      </c>
      <c r="J8" s="47">
        <v>240500</v>
      </c>
      <c r="K8" s="41"/>
      <c r="L8" s="41"/>
      <c r="M8" s="47"/>
      <c r="N8" s="47"/>
      <c r="O8" s="41"/>
      <c r="P8" s="41"/>
      <c r="Q8" s="63"/>
      <c r="R8" s="63"/>
      <c r="S8" s="41"/>
      <c r="T8" s="41"/>
      <c r="U8" s="63"/>
      <c r="V8" s="63"/>
      <c r="W8" s="41"/>
      <c r="X8" s="41"/>
      <c r="Y8" s="63"/>
      <c r="Z8" s="63"/>
      <c r="AA8" s="41"/>
      <c r="AB8" s="41"/>
      <c r="AC8" s="63"/>
      <c r="AD8" s="63"/>
      <c r="AE8" s="41"/>
      <c r="AF8" s="41"/>
      <c r="AG8" s="63"/>
      <c r="AH8" s="63"/>
      <c r="AI8" s="41"/>
      <c r="AJ8" s="41"/>
      <c r="AK8" s="63"/>
      <c r="AL8" s="63"/>
      <c r="AM8" s="41"/>
      <c r="AN8" s="41"/>
      <c r="AO8" s="63"/>
      <c r="AP8" s="63"/>
      <c r="AQ8" s="41"/>
      <c r="AR8" s="41"/>
      <c r="AS8" s="63"/>
      <c r="AT8" s="63"/>
      <c r="AU8" s="41"/>
      <c r="AV8" s="41"/>
      <c r="AW8" s="63"/>
      <c r="AX8" s="63"/>
      <c r="AY8" s="41"/>
      <c r="AZ8" s="41"/>
      <c r="BA8" s="50"/>
      <c r="BB8" s="50"/>
      <c r="BC8" s="41"/>
      <c r="BD8" s="41"/>
      <c r="BE8" s="63"/>
      <c r="BF8" s="63"/>
      <c r="BG8" s="41"/>
      <c r="BH8" s="41"/>
      <c r="BI8" s="63"/>
      <c r="BJ8" s="63"/>
      <c r="BK8" s="41"/>
      <c r="BL8" s="41"/>
      <c r="BM8" s="63"/>
      <c r="BN8" s="63"/>
      <c r="BO8" s="41"/>
      <c r="BP8" s="41"/>
      <c r="BQ8" s="63"/>
      <c r="BR8" s="63"/>
      <c r="BS8" s="41"/>
      <c r="BT8" s="41"/>
      <c r="BU8" s="63"/>
      <c r="BV8" s="63"/>
      <c r="BW8" s="41"/>
      <c r="BX8" s="41"/>
      <c r="BY8" s="63"/>
      <c r="BZ8" s="63"/>
      <c r="CA8" s="41"/>
      <c r="CB8" s="41"/>
      <c r="CC8" s="63"/>
      <c r="CD8" s="63"/>
      <c r="CE8" s="41"/>
      <c r="CF8" s="41"/>
      <c r="CG8" s="63"/>
      <c r="CH8" s="63"/>
      <c r="CI8" s="41"/>
      <c r="CJ8" s="41"/>
      <c r="CK8" s="50"/>
      <c r="CL8" s="50"/>
      <c r="CM8" s="68"/>
      <c r="CN8" s="68"/>
      <c r="CO8" s="47"/>
      <c r="CP8" s="47"/>
      <c r="CQ8" s="68"/>
      <c r="CR8" s="68"/>
      <c r="CS8" s="47"/>
      <c r="CT8" s="47"/>
      <c r="CU8" s="68"/>
      <c r="CV8" s="68"/>
      <c r="CW8" s="47"/>
      <c r="CX8" s="47"/>
      <c r="CY8" s="68"/>
      <c r="CZ8" s="68"/>
      <c r="DA8" s="47"/>
      <c r="DB8" s="47"/>
      <c r="DC8" s="70"/>
      <c r="DD8" s="70"/>
      <c r="DE8" s="47"/>
      <c r="DF8" s="47"/>
      <c r="DG8" s="70"/>
      <c r="DH8" s="70"/>
      <c r="DI8" s="47"/>
      <c r="DJ8" s="47"/>
      <c r="DK8" s="72"/>
      <c r="DL8" s="72"/>
      <c r="DM8" s="47"/>
      <c r="DN8" s="47"/>
      <c r="DO8" s="72"/>
      <c r="DP8" s="72"/>
      <c r="DQ8" s="47"/>
      <c r="DR8" s="47"/>
      <c r="DS8" s="74"/>
      <c r="DT8" s="74"/>
      <c r="DU8" s="47"/>
      <c r="DV8" s="47"/>
      <c r="DW8" s="76"/>
      <c r="DX8" s="76"/>
      <c r="DY8" s="47"/>
      <c r="DZ8" s="47"/>
      <c r="EA8" s="76"/>
      <c r="EB8" s="76"/>
      <c r="EC8" s="47"/>
      <c r="ED8" s="47"/>
      <c r="EE8" s="79"/>
      <c r="EF8" s="79"/>
      <c r="EG8" s="47"/>
      <c r="EH8" s="47"/>
      <c r="EI8" s="79"/>
      <c r="EJ8" s="79"/>
      <c r="EK8" s="47"/>
      <c r="EL8" s="47"/>
      <c r="EM8" s="82"/>
      <c r="EN8" s="82"/>
      <c r="EO8" s="47"/>
      <c r="EP8" s="47"/>
      <c r="EQ8" s="82"/>
      <c r="ER8" s="82"/>
    </row>
    <row r="9" spans="1:148" ht="15">
      <c r="A9" s="6">
        <v>8</v>
      </c>
      <c r="B9" s="7" t="s">
        <v>82</v>
      </c>
      <c r="C9" s="6">
        <v>110330</v>
      </c>
      <c r="D9" s="6" t="s">
        <v>57</v>
      </c>
      <c r="E9" s="11">
        <f t="shared" si="0"/>
        <v>2</v>
      </c>
      <c r="F9" s="100">
        <v>299760</v>
      </c>
      <c r="G9" s="117"/>
      <c r="H9" s="117"/>
      <c r="I9" s="47"/>
      <c r="J9" s="47"/>
      <c r="K9" s="41"/>
      <c r="L9" s="41"/>
      <c r="M9" s="47"/>
      <c r="N9" s="47"/>
      <c r="O9" s="41"/>
      <c r="P9" s="41"/>
      <c r="Q9" s="63"/>
      <c r="R9" s="63"/>
      <c r="S9" s="41"/>
      <c r="T9" s="41"/>
      <c r="U9" s="63"/>
      <c r="V9" s="63"/>
      <c r="W9" s="41"/>
      <c r="X9" s="41"/>
      <c r="Y9" s="63"/>
      <c r="Z9" s="63"/>
      <c r="AA9" s="41"/>
      <c r="AB9" s="41"/>
      <c r="AC9" s="63"/>
      <c r="AD9" s="102"/>
      <c r="AE9" s="41"/>
      <c r="AF9" s="41"/>
      <c r="AG9" s="63"/>
      <c r="AH9" s="63"/>
      <c r="AI9" s="41">
        <v>2</v>
      </c>
      <c r="AJ9" s="41">
        <v>600000</v>
      </c>
      <c r="AK9" s="63"/>
      <c r="AL9" s="63"/>
      <c r="AM9" s="41"/>
      <c r="AN9" s="41"/>
      <c r="AO9" s="63"/>
      <c r="AP9" s="63"/>
      <c r="AQ9" s="41"/>
      <c r="AR9" s="41"/>
      <c r="AS9" s="63"/>
      <c r="AT9" s="63"/>
      <c r="AU9" s="41"/>
      <c r="AV9" s="41"/>
      <c r="AW9" s="63"/>
      <c r="AX9" s="63"/>
      <c r="AY9" s="41"/>
      <c r="AZ9" s="41"/>
      <c r="BA9" s="50"/>
      <c r="BB9" s="50"/>
      <c r="BC9" s="41"/>
      <c r="BD9" s="41"/>
      <c r="BE9" s="63"/>
      <c r="BF9" s="63"/>
      <c r="BG9" s="41"/>
      <c r="BH9" s="41"/>
      <c r="BI9" s="63"/>
      <c r="BJ9" s="63"/>
      <c r="BK9" s="41"/>
      <c r="BL9" s="41"/>
      <c r="BM9" s="63"/>
      <c r="BN9" s="63"/>
      <c r="BO9" s="41"/>
      <c r="BP9" s="41"/>
      <c r="BQ9" s="63"/>
      <c r="BR9" s="63"/>
      <c r="BS9" s="41"/>
      <c r="BT9" s="41"/>
      <c r="BU9" s="63"/>
      <c r="BV9" s="63"/>
      <c r="BW9" s="41"/>
      <c r="BX9" s="41"/>
      <c r="BY9" s="63"/>
      <c r="BZ9" s="63"/>
      <c r="CA9" s="41"/>
      <c r="CB9" s="41"/>
      <c r="CC9" s="63"/>
      <c r="CD9" s="63"/>
      <c r="CE9" s="41"/>
      <c r="CF9" s="41"/>
      <c r="CG9" s="63"/>
      <c r="CH9" s="63"/>
      <c r="CI9" s="41"/>
      <c r="CJ9" s="41"/>
      <c r="CK9" s="50"/>
      <c r="CL9" s="50"/>
      <c r="CM9" s="68"/>
      <c r="CN9" s="68"/>
      <c r="CO9" s="47"/>
      <c r="CP9" s="47"/>
      <c r="CQ9" s="68"/>
      <c r="CR9" s="68"/>
      <c r="CS9" s="47"/>
      <c r="CT9" s="47"/>
      <c r="CU9" s="68"/>
      <c r="CV9" s="68"/>
      <c r="CW9" s="47"/>
      <c r="CX9" s="47"/>
      <c r="CY9" s="68"/>
      <c r="CZ9" s="68"/>
      <c r="DA9" s="47"/>
      <c r="DB9" s="47"/>
      <c r="DC9" s="70"/>
      <c r="DD9" s="70"/>
      <c r="DE9" s="47"/>
      <c r="DF9" s="47"/>
      <c r="DG9" s="70"/>
      <c r="DH9" s="70"/>
      <c r="DI9" s="47"/>
      <c r="DJ9" s="47"/>
      <c r="DK9" s="72"/>
      <c r="DL9" s="72"/>
      <c r="DM9" s="47"/>
      <c r="DN9" s="47"/>
      <c r="DO9" s="72"/>
      <c r="DP9" s="72"/>
      <c r="DQ9" s="47"/>
      <c r="DR9" s="47"/>
      <c r="DS9" s="74"/>
      <c r="DT9" s="74"/>
      <c r="DU9" s="47"/>
      <c r="DV9" s="47"/>
      <c r="DW9" s="76"/>
      <c r="DX9" s="76"/>
      <c r="DY9" s="47"/>
      <c r="DZ9" s="47"/>
      <c r="EA9" s="76"/>
      <c r="EB9" s="76"/>
      <c r="EC9" s="47"/>
      <c r="ED9" s="47"/>
      <c r="EE9" s="79"/>
      <c r="EF9" s="79"/>
      <c r="EG9" s="47"/>
      <c r="EH9" s="47"/>
      <c r="EI9" s="79"/>
      <c r="EJ9" s="79"/>
      <c r="EK9" s="47"/>
      <c r="EL9" s="47"/>
      <c r="EM9" s="82"/>
      <c r="EN9" s="82"/>
      <c r="EO9" s="47"/>
      <c r="EP9" s="47"/>
      <c r="EQ9" s="82"/>
      <c r="ER9" s="82"/>
    </row>
    <row r="10" spans="1:148" ht="15">
      <c r="A10" s="6">
        <v>9</v>
      </c>
      <c r="B10" s="7" t="s">
        <v>63</v>
      </c>
      <c r="C10" s="6">
        <v>110340</v>
      </c>
      <c r="D10" s="6" t="s">
        <v>57</v>
      </c>
      <c r="E10" s="11">
        <f t="shared" si="0"/>
        <v>3</v>
      </c>
      <c r="F10" s="100">
        <v>147600</v>
      </c>
      <c r="G10" s="117"/>
      <c r="H10" s="117"/>
      <c r="I10" s="47"/>
      <c r="J10" s="47"/>
      <c r="K10" s="41"/>
      <c r="L10" s="41"/>
      <c r="M10" s="47"/>
      <c r="N10" s="47"/>
      <c r="O10" s="41"/>
      <c r="P10" s="41"/>
      <c r="Q10" s="63"/>
      <c r="R10" s="63"/>
      <c r="S10" s="41"/>
      <c r="T10" s="41"/>
      <c r="U10" s="63"/>
      <c r="V10" s="63"/>
      <c r="W10" s="41"/>
      <c r="X10" s="41"/>
      <c r="Y10" s="63"/>
      <c r="Z10" s="63"/>
      <c r="AA10" s="41"/>
      <c r="AB10" s="41"/>
      <c r="AC10" s="63"/>
      <c r="AD10" s="63"/>
      <c r="AE10" s="41"/>
      <c r="AF10" s="41"/>
      <c r="AG10" s="63"/>
      <c r="AH10" s="63"/>
      <c r="AI10" s="41"/>
      <c r="AJ10" s="41"/>
      <c r="AK10" s="63"/>
      <c r="AL10" s="63"/>
      <c r="AM10" s="41"/>
      <c r="AN10" s="41"/>
      <c r="AO10" s="63">
        <v>1</v>
      </c>
      <c r="AP10" s="63">
        <v>147600</v>
      </c>
      <c r="AQ10" s="41"/>
      <c r="AR10" s="41"/>
      <c r="AS10" s="63"/>
      <c r="AT10" s="63"/>
      <c r="AU10" s="41"/>
      <c r="AV10" s="41"/>
      <c r="AW10" s="63"/>
      <c r="AX10" s="63"/>
      <c r="AY10" s="41">
        <v>2</v>
      </c>
      <c r="AZ10" s="41">
        <v>240000</v>
      </c>
      <c r="BA10" s="50"/>
      <c r="BB10" s="50"/>
      <c r="BC10" s="41"/>
      <c r="BD10" s="41"/>
      <c r="BE10" s="63"/>
      <c r="BF10" s="63"/>
      <c r="BG10" s="41"/>
      <c r="BH10" s="41"/>
      <c r="BI10" s="63"/>
      <c r="BJ10" s="63"/>
      <c r="BK10" s="41"/>
      <c r="BL10" s="41"/>
      <c r="BM10" s="63"/>
      <c r="BN10" s="63"/>
      <c r="BO10" s="41"/>
      <c r="BP10" s="41"/>
      <c r="BQ10" s="63"/>
      <c r="BR10" s="63"/>
      <c r="BS10" s="41"/>
      <c r="BT10" s="41"/>
      <c r="BU10" s="63"/>
      <c r="BV10" s="63"/>
      <c r="BW10" s="41"/>
      <c r="BX10" s="41"/>
      <c r="BY10" s="63"/>
      <c r="BZ10" s="63"/>
      <c r="CA10" s="41"/>
      <c r="CB10" s="41"/>
      <c r="CC10" s="63"/>
      <c r="CD10" s="63"/>
      <c r="CE10" s="41"/>
      <c r="CF10" s="41"/>
      <c r="CG10" s="63"/>
      <c r="CH10" s="63"/>
      <c r="CI10" s="41"/>
      <c r="CJ10" s="41"/>
      <c r="CK10" s="50"/>
      <c r="CL10" s="50"/>
      <c r="CM10" s="68"/>
      <c r="CN10" s="68"/>
      <c r="CO10" s="47"/>
      <c r="CP10" s="47"/>
      <c r="CQ10" s="68"/>
      <c r="CR10" s="68"/>
      <c r="CS10" s="47"/>
      <c r="CT10" s="47"/>
      <c r="CU10" s="68"/>
      <c r="CV10" s="68"/>
      <c r="CW10" s="47"/>
      <c r="CX10" s="47"/>
      <c r="CY10" s="68"/>
      <c r="CZ10" s="68"/>
      <c r="DA10" s="47"/>
      <c r="DB10" s="47"/>
      <c r="DC10" s="70"/>
      <c r="DD10" s="70"/>
      <c r="DE10" s="47"/>
      <c r="DF10" s="47"/>
      <c r="DG10" s="70"/>
      <c r="DH10" s="70"/>
      <c r="DI10" s="47"/>
      <c r="DJ10" s="47"/>
      <c r="DK10" s="72"/>
      <c r="DL10" s="72"/>
      <c r="DM10" s="47"/>
      <c r="DN10" s="47"/>
      <c r="DO10" s="72"/>
      <c r="DP10" s="72"/>
      <c r="DQ10" s="47"/>
      <c r="DR10" s="47"/>
      <c r="DS10" s="74"/>
      <c r="DT10" s="74"/>
      <c r="DU10" s="47"/>
      <c r="DV10" s="47"/>
      <c r="DW10" s="76"/>
      <c r="DX10" s="76"/>
      <c r="DY10" s="47"/>
      <c r="DZ10" s="47"/>
      <c r="EA10" s="76"/>
      <c r="EB10" s="76"/>
      <c r="EC10" s="47"/>
      <c r="ED10" s="47"/>
      <c r="EE10" s="79"/>
      <c r="EF10" s="79"/>
      <c r="EG10" s="47"/>
      <c r="EH10" s="47"/>
      <c r="EI10" s="79"/>
      <c r="EJ10" s="79"/>
      <c r="EK10" s="47"/>
      <c r="EL10" s="47"/>
      <c r="EM10" s="82"/>
      <c r="EN10" s="82"/>
      <c r="EO10" s="47"/>
      <c r="EP10" s="47"/>
      <c r="EQ10" s="82"/>
      <c r="ER10" s="82"/>
    </row>
    <row r="11" spans="1:148" ht="15">
      <c r="A11" s="6">
        <v>12</v>
      </c>
      <c r="B11" s="7" t="s">
        <v>6</v>
      </c>
      <c r="C11" s="6">
        <v>110410</v>
      </c>
      <c r="D11" s="6" t="s">
        <v>57</v>
      </c>
      <c r="E11" s="11">
        <f t="shared" si="0"/>
        <v>4</v>
      </c>
      <c r="F11" s="100">
        <v>462</v>
      </c>
      <c r="G11" s="117"/>
      <c r="H11" s="117"/>
      <c r="I11" s="47"/>
      <c r="J11" s="47"/>
      <c r="K11" s="41"/>
      <c r="L11" s="41"/>
      <c r="M11" s="47"/>
      <c r="N11" s="47"/>
      <c r="O11" s="41"/>
      <c r="P11" s="41"/>
      <c r="Q11" s="63"/>
      <c r="R11" s="63"/>
      <c r="S11" s="41"/>
      <c r="T11" s="41"/>
      <c r="U11" s="63"/>
      <c r="V11" s="63"/>
      <c r="W11" s="41"/>
      <c r="X11" s="41"/>
      <c r="Y11" s="63"/>
      <c r="Z11" s="63"/>
      <c r="AA11" s="41"/>
      <c r="AB11" s="41"/>
      <c r="AC11" s="63"/>
      <c r="AD11" s="63"/>
      <c r="AE11" s="41">
        <v>2</v>
      </c>
      <c r="AF11" s="41">
        <v>4000</v>
      </c>
      <c r="AG11" s="63"/>
      <c r="AH11" s="63"/>
      <c r="AI11" s="41">
        <v>2</v>
      </c>
      <c r="AJ11" s="41">
        <v>1000</v>
      </c>
      <c r="AK11" s="63"/>
      <c r="AL11" s="63"/>
      <c r="AM11" s="41"/>
      <c r="AN11" s="41"/>
      <c r="AO11" s="63"/>
      <c r="AP11" s="63"/>
      <c r="AQ11" s="41"/>
      <c r="AR11" s="41"/>
      <c r="AS11" s="63"/>
      <c r="AT11" s="63"/>
      <c r="AU11" s="41"/>
      <c r="AV11" s="41"/>
      <c r="AW11" s="63"/>
      <c r="AX11" s="63"/>
      <c r="AY11" s="41"/>
      <c r="AZ11" s="41"/>
      <c r="BA11" s="50"/>
      <c r="BB11" s="50"/>
      <c r="BC11" s="41"/>
      <c r="BD11" s="41"/>
      <c r="BE11" s="63"/>
      <c r="BF11" s="63"/>
      <c r="BG11" s="41"/>
      <c r="BH11" s="41"/>
      <c r="BI11" s="63"/>
      <c r="BJ11" s="63"/>
      <c r="BK11" s="41"/>
      <c r="BL11" s="41"/>
      <c r="BM11" s="63"/>
      <c r="BN11" s="63"/>
      <c r="BO11" s="41"/>
      <c r="BP11" s="41"/>
      <c r="BQ11" s="63"/>
      <c r="BR11" s="63"/>
      <c r="BS11" s="41"/>
      <c r="BT11" s="106"/>
      <c r="BU11" s="63"/>
      <c r="BV11" s="63"/>
      <c r="BW11" s="41"/>
      <c r="BX11" s="41"/>
      <c r="BY11" s="63"/>
      <c r="BZ11" s="63"/>
      <c r="CA11" s="41"/>
      <c r="CB11" s="41"/>
      <c r="CC11" s="63"/>
      <c r="CD11" s="63"/>
      <c r="CE11" s="41"/>
      <c r="CF11" s="41"/>
      <c r="CG11" s="63"/>
      <c r="CH11" s="63"/>
      <c r="CI11" s="41"/>
      <c r="CJ11" s="41"/>
      <c r="CK11" s="50"/>
      <c r="CL11" s="50"/>
      <c r="CM11" s="68"/>
      <c r="CN11" s="68"/>
      <c r="CO11" s="47"/>
      <c r="CP11" s="47"/>
      <c r="CQ11" s="68"/>
      <c r="CR11" s="68"/>
      <c r="CS11" s="47"/>
      <c r="CT11" s="47"/>
      <c r="CU11" s="68"/>
      <c r="CV11" s="68"/>
      <c r="CW11" s="47"/>
      <c r="CX11" s="47"/>
      <c r="CY11" s="68"/>
      <c r="CZ11" s="68"/>
      <c r="DA11" s="47"/>
      <c r="DB11" s="47"/>
      <c r="DC11" s="70"/>
      <c r="DD11" s="70"/>
      <c r="DE11" s="47"/>
      <c r="DF11" s="47"/>
      <c r="DG11" s="70"/>
      <c r="DH11" s="70"/>
      <c r="DI11" s="47"/>
      <c r="DJ11" s="47"/>
      <c r="DK11" s="72"/>
      <c r="DL11" s="72"/>
      <c r="DM11" s="47"/>
      <c r="DN11" s="47"/>
      <c r="DO11" s="72"/>
      <c r="DP11" s="72"/>
      <c r="DQ11" s="47"/>
      <c r="DR11" s="47"/>
      <c r="DS11" s="74"/>
      <c r="DT11" s="74"/>
      <c r="DU11" s="47"/>
      <c r="DV11" s="47"/>
      <c r="DW11" s="76"/>
      <c r="DX11" s="76"/>
      <c r="DY11" s="47"/>
      <c r="DZ11" s="47"/>
      <c r="EA11" s="76"/>
      <c r="EB11" s="76"/>
      <c r="EC11" s="47"/>
      <c r="ED11" s="47"/>
      <c r="EE11" s="79"/>
      <c r="EF11" s="79"/>
      <c r="EG11" s="47"/>
      <c r="EH11" s="47"/>
      <c r="EI11" s="79"/>
      <c r="EJ11" s="79"/>
      <c r="EK11" s="47"/>
      <c r="EL11" s="47"/>
      <c r="EM11" s="82"/>
      <c r="EN11" s="82"/>
      <c r="EO11" s="47"/>
      <c r="EP11" s="47"/>
      <c r="EQ11" s="82"/>
      <c r="ER11" s="82"/>
    </row>
    <row r="12" spans="1:148" ht="15">
      <c r="A12" s="6">
        <v>13</v>
      </c>
      <c r="B12" s="7" t="s">
        <v>7</v>
      </c>
      <c r="C12" s="6">
        <v>110420</v>
      </c>
      <c r="D12" s="6" t="s">
        <v>57</v>
      </c>
      <c r="E12" s="11">
        <f t="shared" si="0"/>
        <v>6</v>
      </c>
      <c r="F12" s="100">
        <v>462</v>
      </c>
      <c r="G12" s="117"/>
      <c r="H12" s="117"/>
      <c r="I12" s="47"/>
      <c r="J12" s="47"/>
      <c r="K12" s="41"/>
      <c r="L12" s="41"/>
      <c r="M12" s="47"/>
      <c r="N12" s="47"/>
      <c r="O12" s="41"/>
      <c r="P12" s="41"/>
      <c r="Q12" s="63"/>
      <c r="R12" s="63"/>
      <c r="S12" s="41"/>
      <c r="T12" s="41"/>
      <c r="U12" s="63"/>
      <c r="V12" s="63"/>
      <c r="W12" s="41"/>
      <c r="X12" s="41"/>
      <c r="Y12" s="63"/>
      <c r="Z12" s="63"/>
      <c r="AA12" s="41"/>
      <c r="AB12" s="41"/>
      <c r="AC12" s="63"/>
      <c r="AD12" s="63"/>
      <c r="AE12" s="41">
        <v>2</v>
      </c>
      <c r="AF12" s="41">
        <v>2000</v>
      </c>
      <c r="AG12" s="63"/>
      <c r="AH12" s="63"/>
      <c r="AI12" s="41"/>
      <c r="AJ12" s="41"/>
      <c r="AK12" s="63"/>
      <c r="AL12" s="63"/>
      <c r="AM12" s="41"/>
      <c r="AN12" s="41"/>
      <c r="AO12" s="63"/>
      <c r="AP12" s="63"/>
      <c r="AQ12" s="41"/>
      <c r="AR12" s="41"/>
      <c r="AS12" s="63"/>
      <c r="AT12" s="63"/>
      <c r="AU12" s="41"/>
      <c r="AV12" s="41"/>
      <c r="AW12" s="63"/>
      <c r="AX12" s="63"/>
      <c r="AY12" s="41"/>
      <c r="AZ12" s="41"/>
      <c r="BA12" s="50"/>
      <c r="BB12" s="50"/>
      <c r="BC12" s="41"/>
      <c r="BD12" s="41"/>
      <c r="BE12" s="104">
        <v>2</v>
      </c>
      <c r="BF12" s="104">
        <v>900</v>
      </c>
      <c r="BG12" s="41"/>
      <c r="BH12" s="41"/>
      <c r="BI12" s="63"/>
      <c r="BJ12" s="63"/>
      <c r="BK12" s="41"/>
      <c r="BL12" s="41"/>
      <c r="BM12" s="63"/>
      <c r="BN12" s="63"/>
      <c r="BO12" s="41"/>
      <c r="BP12" s="41"/>
      <c r="BQ12" s="63"/>
      <c r="BR12" s="63"/>
      <c r="BS12" s="41"/>
      <c r="BT12" s="41"/>
      <c r="BU12" s="63"/>
      <c r="BV12" s="63"/>
      <c r="BW12" s="41"/>
      <c r="BX12" s="41"/>
      <c r="BY12" s="63"/>
      <c r="BZ12" s="63"/>
      <c r="CA12" s="41"/>
      <c r="CB12" s="41"/>
      <c r="CC12" s="63">
        <v>2</v>
      </c>
      <c r="CD12" s="63">
        <v>800</v>
      </c>
      <c r="CE12" s="41"/>
      <c r="CF12" s="41"/>
      <c r="CG12" s="63"/>
      <c r="CH12" s="63"/>
      <c r="CI12" s="41"/>
      <c r="CJ12" s="41"/>
      <c r="CK12" s="50"/>
      <c r="CL12" s="50"/>
      <c r="CM12" s="68"/>
      <c r="CN12" s="68"/>
      <c r="CO12" s="47"/>
      <c r="CP12" s="47"/>
      <c r="CQ12" s="68"/>
      <c r="CR12" s="68"/>
      <c r="CS12" s="47"/>
      <c r="CT12" s="47"/>
      <c r="CU12" s="68"/>
      <c r="CV12" s="68"/>
      <c r="CW12" s="47"/>
      <c r="CX12" s="47"/>
      <c r="CY12" s="68"/>
      <c r="CZ12" s="68"/>
      <c r="DA12" s="47"/>
      <c r="DB12" s="47"/>
      <c r="DC12" s="70"/>
      <c r="DD12" s="70"/>
      <c r="DE12" s="47"/>
      <c r="DF12" s="47"/>
      <c r="DG12" s="70"/>
      <c r="DH12" s="70"/>
      <c r="DI12" s="47"/>
      <c r="DJ12" s="47"/>
      <c r="DK12" s="72"/>
      <c r="DL12" s="72"/>
      <c r="DM12" s="47"/>
      <c r="DN12" s="47"/>
      <c r="DO12" s="72"/>
      <c r="DP12" s="72"/>
      <c r="DQ12" s="47"/>
      <c r="DR12" s="47"/>
      <c r="DS12" s="74"/>
      <c r="DT12" s="74"/>
      <c r="DU12" s="47"/>
      <c r="DV12" s="47"/>
      <c r="DW12" s="76"/>
      <c r="DX12" s="76"/>
      <c r="DY12" s="47"/>
      <c r="DZ12" s="47"/>
      <c r="EA12" s="76"/>
      <c r="EB12" s="76"/>
      <c r="EC12" s="47"/>
      <c r="ED12" s="47"/>
      <c r="EE12" s="79"/>
      <c r="EF12" s="79"/>
      <c r="EG12" s="47"/>
      <c r="EH12" s="47"/>
      <c r="EI12" s="79"/>
      <c r="EJ12" s="79"/>
      <c r="EK12" s="47"/>
      <c r="EL12" s="47"/>
      <c r="EM12" s="82"/>
      <c r="EN12" s="82"/>
      <c r="EO12" s="47"/>
      <c r="EP12" s="47"/>
      <c r="EQ12" s="82"/>
      <c r="ER12" s="82"/>
    </row>
    <row r="13" spans="1:148" ht="15">
      <c r="A13" s="6">
        <v>14</v>
      </c>
      <c r="B13" s="7" t="s">
        <v>8</v>
      </c>
      <c r="C13" s="6">
        <v>110430</v>
      </c>
      <c r="D13" s="24" t="s">
        <v>57</v>
      </c>
      <c r="E13" s="11">
        <f t="shared" si="0"/>
        <v>7</v>
      </c>
      <c r="F13" s="100">
        <v>474</v>
      </c>
      <c r="G13" s="117"/>
      <c r="H13" s="117"/>
      <c r="I13" s="47"/>
      <c r="J13" s="47"/>
      <c r="K13" s="41"/>
      <c r="L13" s="41"/>
      <c r="M13" s="47"/>
      <c r="N13" s="47"/>
      <c r="O13" s="41"/>
      <c r="P13" s="41"/>
      <c r="Q13" s="63"/>
      <c r="R13" s="63"/>
      <c r="S13" s="41"/>
      <c r="T13" s="41"/>
      <c r="U13" s="63"/>
      <c r="V13" s="63"/>
      <c r="W13" s="41"/>
      <c r="X13" s="41"/>
      <c r="Y13" s="63"/>
      <c r="Z13" s="63"/>
      <c r="AA13" s="41"/>
      <c r="AB13" s="41"/>
      <c r="AC13" s="63"/>
      <c r="AD13" s="63"/>
      <c r="AE13" s="41"/>
      <c r="AF13" s="41"/>
      <c r="AG13" s="63"/>
      <c r="AH13" s="63"/>
      <c r="AI13" s="41"/>
      <c r="AJ13" s="41"/>
      <c r="AK13" s="63"/>
      <c r="AL13" s="63"/>
      <c r="AM13" s="41"/>
      <c r="AN13" s="41"/>
      <c r="AO13" s="63"/>
      <c r="AP13" s="63"/>
      <c r="AQ13" s="41"/>
      <c r="AR13" s="41"/>
      <c r="AS13" s="63"/>
      <c r="AT13" s="63"/>
      <c r="AU13" s="41"/>
      <c r="AV13" s="41"/>
      <c r="AW13" s="63"/>
      <c r="AX13" s="63"/>
      <c r="AY13" s="41"/>
      <c r="AZ13" s="41"/>
      <c r="BA13" s="50">
        <v>2</v>
      </c>
      <c r="BB13" s="50">
        <v>948</v>
      </c>
      <c r="BC13" s="41"/>
      <c r="BD13" s="41"/>
      <c r="BE13" s="63">
        <v>1</v>
      </c>
      <c r="BF13" s="63">
        <v>500</v>
      </c>
      <c r="BG13" s="41"/>
      <c r="BH13" s="41"/>
      <c r="BI13" s="63">
        <v>2</v>
      </c>
      <c r="BJ13" s="63">
        <v>900</v>
      </c>
      <c r="BK13" s="41"/>
      <c r="BL13" s="41"/>
      <c r="BM13" s="63"/>
      <c r="BN13" s="63"/>
      <c r="BO13" s="41"/>
      <c r="BP13" s="41"/>
      <c r="BQ13" s="63"/>
      <c r="BR13" s="63"/>
      <c r="BS13" s="41"/>
      <c r="BT13" s="41"/>
      <c r="BU13" s="63"/>
      <c r="BV13" s="63"/>
      <c r="BW13" s="41"/>
      <c r="BX13" s="41"/>
      <c r="BY13" s="63"/>
      <c r="BZ13" s="63"/>
      <c r="CA13" s="41"/>
      <c r="CB13" s="41"/>
      <c r="CC13" s="63">
        <v>2</v>
      </c>
      <c r="CD13" s="63">
        <v>800</v>
      </c>
      <c r="CE13" s="41"/>
      <c r="CF13" s="41"/>
      <c r="CG13" s="63"/>
      <c r="CH13" s="63"/>
      <c r="CI13" s="41"/>
      <c r="CJ13" s="105"/>
      <c r="CK13" s="50"/>
      <c r="CL13" s="50"/>
      <c r="CM13" s="68"/>
      <c r="CN13" s="68"/>
      <c r="CO13" s="47"/>
      <c r="CP13" s="47"/>
      <c r="CQ13" s="68"/>
      <c r="CR13" s="68"/>
      <c r="CS13" s="47"/>
      <c r="CT13" s="47"/>
      <c r="CU13" s="68"/>
      <c r="CV13" s="68"/>
      <c r="CW13" s="47"/>
      <c r="CX13" s="47"/>
      <c r="CY13" s="68"/>
      <c r="CZ13" s="68"/>
      <c r="DA13" s="47"/>
      <c r="DB13" s="47"/>
      <c r="DC13" s="70"/>
      <c r="DD13" s="70"/>
      <c r="DE13" s="47"/>
      <c r="DF13" s="47"/>
      <c r="DG13" s="70"/>
      <c r="DH13" s="70"/>
      <c r="DI13" s="47"/>
      <c r="DJ13" s="47"/>
      <c r="DK13" s="72"/>
      <c r="DL13" s="72"/>
      <c r="DM13" s="47"/>
      <c r="DN13" s="47"/>
      <c r="DO13" s="72"/>
      <c r="DP13" s="72"/>
      <c r="DQ13" s="47"/>
      <c r="DR13" s="47"/>
      <c r="DS13" s="74"/>
      <c r="DT13" s="74"/>
      <c r="DU13" s="47"/>
      <c r="DV13" s="47"/>
      <c r="DW13" s="76"/>
      <c r="DX13" s="76"/>
      <c r="DY13" s="47"/>
      <c r="DZ13" s="47"/>
      <c r="EA13" s="76"/>
      <c r="EB13" s="76"/>
      <c r="EC13" s="47"/>
      <c r="ED13" s="47"/>
      <c r="EE13" s="79"/>
      <c r="EF13" s="79"/>
      <c r="EG13" s="47"/>
      <c r="EH13" s="47"/>
      <c r="EI13" s="79"/>
      <c r="EJ13" s="79"/>
      <c r="EK13" s="47"/>
      <c r="EL13" s="47"/>
      <c r="EM13" s="82"/>
      <c r="EN13" s="82"/>
      <c r="EO13" s="47"/>
      <c r="EP13" s="47"/>
      <c r="EQ13" s="82"/>
      <c r="ER13" s="82"/>
    </row>
    <row r="14" spans="1:148" ht="15">
      <c r="A14" s="24">
        <v>15</v>
      </c>
      <c r="B14" s="7" t="s">
        <v>169</v>
      </c>
      <c r="C14" s="24">
        <v>110600</v>
      </c>
      <c r="D14" s="24" t="s">
        <v>57</v>
      </c>
      <c r="E14" s="11">
        <f t="shared" si="0"/>
        <v>12</v>
      </c>
      <c r="F14" s="100">
        <v>3000</v>
      </c>
      <c r="G14" s="117"/>
      <c r="H14" s="117"/>
      <c r="I14" s="47"/>
      <c r="J14" s="47"/>
      <c r="K14" s="41">
        <v>3</v>
      </c>
      <c r="L14" s="41">
        <v>10000</v>
      </c>
      <c r="M14" s="47"/>
      <c r="N14" s="47"/>
      <c r="O14" s="41"/>
      <c r="P14" s="41"/>
      <c r="Q14" s="63">
        <v>1</v>
      </c>
      <c r="R14" s="63">
        <v>3000</v>
      </c>
      <c r="S14" s="41"/>
      <c r="T14" s="41"/>
      <c r="U14" s="63"/>
      <c r="V14" s="63"/>
      <c r="W14" s="41"/>
      <c r="X14" s="41"/>
      <c r="Y14" s="63">
        <v>2</v>
      </c>
      <c r="Z14" s="63">
        <v>18000</v>
      </c>
      <c r="AA14" s="41"/>
      <c r="AB14" s="41"/>
      <c r="AC14" s="63">
        <v>4</v>
      </c>
      <c r="AD14" s="63">
        <v>32000</v>
      </c>
      <c r="AE14" s="41">
        <v>2</v>
      </c>
      <c r="AF14" s="41">
        <v>4000</v>
      </c>
      <c r="AG14" s="63"/>
      <c r="AH14" s="63"/>
      <c r="AI14" s="41"/>
      <c r="AJ14" s="41"/>
      <c r="AK14" s="63"/>
      <c r="AL14" s="63"/>
      <c r="AM14" s="41"/>
      <c r="AN14" s="41"/>
      <c r="AO14" s="63"/>
      <c r="AP14" s="63"/>
      <c r="AQ14" s="41"/>
      <c r="AR14" s="41"/>
      <c r="AS14" s="63"/>
      <c r="AT14" s="63"/>
      <c r="AU14" s="41"/>
      <c r="AV14" s="41"/>
      <c r="AW14" s="63"/>
      <c r="AX14" s="63"/>
      <c r="AY14" s="41"/>
      <c r="AZ14" s="41"/>
      <c r="BA14" s="50"/>
      <c r="BB14" s="50"/>
      <c r="BC14" s="41"/>
      <c r="BD14" s="41"/>
      <c r="BE14" s="63"/>
      <c r="BF14" s="63"/>
      <c r="BG14" s="41"/>
      <c r="BH14" s="41"/>
      <c r="BI14" s="63"/>
      <c r="BJ14" s="63"/>
      <c r="BK14" s="41"/>
      <c r="BL14" s="41"/>
      <c r="BM14" s="63"/>
      <c r="BN14" s="63"/>
      <c r="BO14" s="41"/>
      <c r="BP14" s="41"/>
      <c r="BQ14" s="63"/>
      <c r="BR14" s="63"/>
      <c r="BS14" s="41"/>
      <c r="BT14" s="41"/>
      <c r="BU14" s="63"/>
      <c r="BV14" s="63"/>
      <c r="BW14" s="41"/>
      <c r="BX14" s="41"/>
      <c r="BY14" s="63"/>
      <c r="BZ14" s="63"/>
      <c r="CA14" s="41"/>
      <c r="CB14" s="41"/>
      <c r="CC14" s="63"/>
      <c r="CD14" s="63"/>
      <c r="CE14" s="41"/>
      <c r="CF14" s="41"/>
      <c r="CG14" s="63"/>
      <c r="CH14" s="63"/>
      <c r="CI14" s="41"/>
      <c r="CJ14" s="105"/>
      <c r="CK14" s="50"/>
      <c r="CL14" s="50"/>
      <c r="CM14" s="86"/>
      <c r="CN14" s="86"/>
      <c r="CO14" s="47"/>
      <c r="CP14" s="47"/>
      <c r="CQ14" s="86"/>
      <c r="CR14" s="86"/>
      <c r="CS14" s="47"/>
      <c r="CT14" s="47"/>
      <c r="CU14" s="86"/>
      <c r="CV14" s="86"/>
      <c r="CW14" s="47"/>
      <c r="CX14" s="47"/>
      <c r="CY14" s="86"/>
      <c r="CZ14" s="86"/>
      <c r="DA14" s="47"/>
      <c r="DB14" s="47"/>
      <c r="DC14" s="86"/>
      <c r="DD14" s="86"/>
      <c r="DE14" s="47"/>
      <c r="DF14" s="47"/>
      <c r="DG14" s="86"/>
      <c r="DH14" s="86"/>
      <c r="DI14" s="47"/>
      <c r="DJ14" s="47"/>
      <c r="DK14" s="86"/>
      <c r="DL14" s="86"/>
      <c r="DM14" s="47"/>
      <c r="DN14" s="47"/>
      <c r="DO14" s="86"/>
      <c r="DP14" s="86"/>
      <c r="DQ14" s="47"/>
      <c r="DR14" s="47"/>
      <c r="DS14" s="86"/>
      <c r="DT14" s="86"/>
      <c r="DU14" s="47"/>
      <c r="DV14" s="47"/>
      <c r="DW14" s="86"/>
      <c r="DX14" s="86"/>
      <c r="DY14" s="47"/>
      <c r="DZ14" s="47"/>
      <c r="EA14" s="86"/>
      <c r="EB14" s="86"/>
      <c r="EC14" s="47"/>
      <c r="ED14" s="47"/>
      <c r="EE14" s="86"/>
      <c r="EF14" s="86"/>
      <c r="EG14" s="47"/>
      <c r="EH14" s="47"/>
      <c r="EI14" s="86"/>
      <c r="EJ14" s="86"/>
      <c r="EK14" s="47"/>
      <c r="EL14" s="47"/>
      <c r="EM14" s="86"/>
      <c r="EN14" s="86"/>
      <c r="EO14" s="47"/>
      <c r="EP14" s="47"/>
      <c r="EQ14" s="86"/>
      <c r="ER14" s="86"/>
    </row>
    <row r="15" spans="1:148" ht="15">
      <c r="A15" s="24">
        <v>16</v>
      </c>
      <c r="B15" s="7" t="s">
        <v>170</v>
      </c>
      <c r="C15" s="24">
        <v>110610</v>
      </c>
      <c r="D15" s="24" t="s">
        <v>57</v>
      </c>
      <c r="E15" s="11">
        <f t="shared" si="0"/>
        <v>3</v>
      </c>
      <c r="F15" s="100">
        <v>5400</v>
      </c>
      <c r="G15" s="117"/>
      <c r="H15" s="117"/>
      <c r="I15" s="47"/>
      <c r="J15" s="47"/>
      <c r="K15" s="41">
        <v>1</v>
      </c>
      <c r="L15" s="41">
        <v>5000</v>
      </c>
      <c r="M15" s="47"/>
      <c r="N15" s="47"/>
      <c r="O15" s="41"/>
      <c r="P15" s="41"/>
      <c r="Q15" s="63"/>
      <c r="R15" s="63"/>
      <c r="S15" s="41"/>
      <c r="T15" s="41"/>
      <c r="U15" s="63"/>
      <c r="V15" s="63"/>
      <c r="W15" s="41"/>
      <c r="X15" s="41"/>
      <c r="Y15" s="63"/>
      <c r="Z15" s="63"/>
      <c r="AA15" s="41"/>
      <c r="AB15" s="41"/>
      <c r="AC15" s="63">
        <v>2</v>
      </c>
      <c r="AD15" s="63">
        <v>30000</v>
      </c>
      <c r="AE15" s="41"/>
      <c r="AF15" s="41"/>
      <c r="AG15" s="63"/>
      <c r="AH15" s="63"/>
      <c r="AI15" s="41"/>
      <c r="AJ15" s="41"/>
      <c r="AK15" s="63"/>
      <c r="AL15" s="63"/>
      <c r="AM15" s="41"/>
      <c r="AN15" s="41"/>
      <c r="AO15" s="63"/>
      <c r="AP15" s="63"/>
      <c r="AQ15" s="41"/>
      <c r="AR15" s="41"/>
      <c r="AS15" s="63"/>
      <c r="AT15" s="63"/>
      <c r="AU15" s="41"/>
      <c r="AV15" s="41"/>
      <c r="AW15" s="63"/>
      <c r="AX15" s="63"/>
      <c r="AY15" s="41"/>
      <c r="AZ15" s="41"/>
      <c r="BA15" s="50"/>
      <c r="BB15" s="50"/>
      <c r="BC15" s="41"/>
      <c r="BD15" s="41"/>
      <c r="BE15" s="63"/>
      <c r="BF15" s="63"/>
      <c r="BG15" s="41"/>
      <c r="BH15" s="41"/>
      <c r="BI15" s="63"/>
      <c r="BJ15" s="63"/>
      <c r="BK15" s="41"/>
      <c r="BL15" s="41"/>
      <c r="BM15" s="63"/>
      <c r="BN15" s="63"/>
      <c r="BO15" s="41"/>
      <c r="BP15" s="41"/>
      <c r="BQ15" s="63"/>
      <c r="BR15" s="63"/>
      <c r="BS15" s="41"/>
      <c r="BT15" s="41"/>
      <c r="BU15" s="63"/>
      <c r="BV15" s="63"/>
      <c r="BW15" s="41"/>
      <c r="BX15" s="41"/>
      <c r="BY15" s="63"/>
      <c r="BZ15" s="63"/>
      <c r="CA15" s="41"/>
      <c r="CB15" s="41"/>
      <c r="CC15" s="63"/>
      <c r="CD15" s="63"/>
      <c r="CE15" s="41"/>
      <c r="CF15" s="41"/>
      <c r="CG15" s="63"/>
      <c r="CH15" s="63"/>
      <c r="CI15" s="41"/>
      <c r="CJ15" s="105"/>
      <c r="CK15" s="50"/>
      <c r="CL15" s="50"/>
      <c r="CM15" s="86"/>
      <c r="CN15" s="86"/>
      <c r="CO15" s="47"/>
      <c r="CP15" s="47"/>
      <c r="CQ15" s="86"/>
      <c r="CR15" s="86"/>
      <c r="CS15" s="47"/>
      <c r="CT15" s="47"/>
      <c r="CU15" s="86"/>
      <c r="CV15" s="86"/>
      <c r="CW15" s="47"/>
      <c r="CX15" s="47"/>
      <c r="CY15" s="86"/>
      <c r="CZ15" s="86"/>
      <c r="DA15" s="47"/>
      <c r="DB15" s="47"/>
      <c r="DC15" s="86"/>
      <c r="DD15" s="86"/>
      <c r="DE15" s="47"/>
      <c r="DF15" s="47"/>
      <c r="DG15" s="86"/>
      <c r="DH15" s="86"/>
      <c r="DI15" s="47"/>
      <c r="DJ15" s="47"/>
      <c r="DK15" s="86"/>
      <c r="DL15" s="86"/>
      <c r="DM15" s="47"/>
      <c r="DN15" s="47"/>
      <c r="DO15" s="86"/>
      <c r="DP15" s="86"/>
      <c r="DQ15" s="47"/>
      <c r="DR15" s="47"/>
      <c r="DS15" s="86"/>
      <c r="DT15" s="86"/>
      <c r="DU15" s="47"/>
      <c r="DV15" s="47"/>
      <c r="DW15" s="86"/>
      <c r="DX15" s="86"/>
      <c r="DY15" s="47"/>
      <c r="DZ15" s="47"/>
      <c r="EA15" s="86"/>
      <c r="EB15" s="86"/>
      <c r="EC15" s="47"/>
      <c r="ED15" s="47"/>
      <c r="EE15" s="86"/>
      <c r="EF15" s="86"/>
      <c r="EG15" s="47"/>
      <c r="EH15" s="47"/>
      <c r="EI15" s="86"/>
      <c r="EJ15" s="86"/>
      <c r="EK15" s="47"/>
      <c r="EL15" s="47"/>
      <c r="EM15" s="86"/>
      <c r="EN15" s="86"/>
      <c r="EO15" s="47"/>
      <c r="EP15" s="47"/>
      <c r="EQ15" s="86"/>
      <c r="ER15" s="86"/>
    </row>
    <row r="16" spans="1:148" ht="15">
      <c r="A16" s="24">
        <v>17</v>
      </c>
      <c r="B16" s="7" t="s">
        <v>171</v>
      </c>
      <c r="C16" s="24">
        <v>110620</v>
      </c>
      <c r="D16" s="24" t="s">
        <v>57</v>
      </c>
      <c r="E16" s="11">
        <f t="shared" si="0"/>
        <v>3</v>
      </c>
      <c r="F16" s="100">
        <v>9540</v>
      </c>
      <c r="G16" s="117"/>
      <c r="H16" s="117"/>
      <c r="I16" s="47"/>
      <c r="J16" s="47"/>
      <c r="K16" s="41">
        <v>1</v>
      </c>
      <c r="L16" s="41">
        <v>10000</v>
      </c>
      <c r="M16" s="47"/>
      <c r="N16" s="47"/>
      <c r="O16" s="41"/>
      <c r="P16" s="41"/>
      <c r="Q16" s="63"/>
      <c r="R16" s="63"/>
      <c r="S16" s="41"/>
      <c r="T16" s="41"/>
      <c r="U16" s="63"/>
      <c r="V16" s="63"/>
      <c r="W16" s="41"/>
      <c r="X16" s="41"/>
      <c r="Y16" s="63"/>
      <c r="Z16" s="63"/>
      <c r="AA16" s="41"/>
      <c r="AB16" s="41"/>
      <c r="AC16" s="63">
        <v>2</v>
      </c>
      <c r="AD16" s="63">
        <v>20000</v>
      </c>
      <c r="AE16" s="41"/>
      <c r="AF16" s="41"/>
      <c r="AG16" s="63"/>
      <c r="AH16" s="63"/>
      <c r="AI16" s="41"/>
      <c r="AJ16" s="41"/>
      <c r="AK16" s="63"/>
      <c r="AL16" s="63"/>
      <c r="AM16" s="41"/>
      <c r="AN16" s="41"/>
      <c r="AO16" s="63"/>
      <c r="AP16" s="63"/>
      <c r="AQ16" s="41"/>
      <c r="AR16" s="41"/>
      <c r="AS16" s="63"/>
      <c r="AT16" s="63"/>
      <c r="AU16" s="41"/>
      <c r="AV16" s="41"/>
      <c r="AW16" s="63"/>
      <c r="AX16" s="63"/>
      <c r="AY16" s="41"/>
      <c r="AZ16" s="41"/>
      <c r="BA16" s="50"/>
      <c r="BB16" s="50"/>
      <c r="BC16" s="41"/>
      <c r="BD16" s="41"/>
      <c r="BE16" s="63"/>
      <c r="BF16" s="63"/>
      <c r="BG16" s="41"/>
      <c r="BH16" s="41"/>
      <c r="BI16" s="63"/>
      <c r="BJ16" s="63"/>
      <c r="BK16" s="41"/>
      <c r="BL16" s="41"/>
      <c r="BM16" s="63"/>
      <c r="BN16" s="63"/>
      <c r="BO16" s="41"/>
      <c r="BP16" s="41"/>
      <c r="BQ16" s="63"/>
      <c r="BR16" s="63"/>
      <c r="BS16" s="41"/>
      <c r="BT16" s="41"/>
      <c r="BU16" s="63"/>
      <c r="BV16" s="63"/>
      <c r="BW16" s="41"/>
      <c r="BX16" s="41"/>
      <c r="BY16" s="63"/>
      <c r="BZ16" s="63"/>
      <c r="CA16" s="41"/>
      <c r="CB16" s="41"/>
      <c r="CC16" s="63"/>
      <c r="CD16" s="63"/>
      <c r="CE16" s="41"/>
      <c r="CF16" s="41"/>
      <c r="CG16" s="63"/>
      <c r="CH16" s="63"/>
      <c r="CI16" s="41"/>
      <c r="CJ16" s="105"/>
      <c r="CK16" s="50"/>
      <c r="CL16" s="50"/>
      <c r="CM16" s="86"/>
      <c r="CN16" s="86"/>
      <c r="CO16" s="47"/>
      <c r="CP16" s="47"/>
      <c r="CQ16" s="86"/>
      <c r="CR16" s="86"/>
      <c r="CS16" s="47"/>
      <c r="CT16" s="47"/>
      <c r="CU16" s="86"/>
      <c r="CV16" s="86"/>
      <c r="CW16" s="47"/>
      <c r="CX16" s="47"/>
      <c r="CY16" s="86"/>
      <c r="CZ16" s="86"/>
      <c r="DA16" s="47"/>
      <c r="DB16" s="47"/>
      <c r="DC16" s="86"/>
      <c r="DD16" s="86"/>
      <c r="DE16" s="47"/>
      <c r="DF16" s="47"/>
      <c r="DG16" s="86"/>
      <c r="DH16" s="86"/>
      <c r="DI16" s="47"/>
      <c r="DJ16" s="47"/>
      <c r="DK16" s="86"/>
      <c r="DL16" s="86"/>
      <c r="DM16" s="47"/>
      <c r="DN16" s="47"/>
      <c r="DO16" s="86"/>
      <c r="DP16" s="86"/>
      <c r="DQ16" s="47"/>
      <c r="DR16" s="47"/>
      <c r="DS16" s="86"/>
      <c r="DT16" s="86"/>
      <c r="DU16" s="47"/>
      <c r="DV16" s="47"/>
      <c r="DW16" s="86"/>
      <c r="DX16" s="86"/>
      <c r="DY16" s="47"/>
      <c r="DZ16" s="47"/>
      <c r="EA16" s="86"/>
      <c r="EB16" s="86"/>
      <c r="EC16" s="47"/>
      <c r="ED16" s="47"/>
      <c r="EE16" s="86"/>
      <c r="EF16" s="86"/>
      <c r="EG16" s="47"/>
      <c r="EH16" s="47"/>
      <c r="EI16" s="86"/>
      <c r="EJ16" s="86"/>
      <c r="EK16" s="47"/>
      <c r="EL16" s="47"/>
      <c r="EM16" s="86"/>
      <c r="EN16" s="86"/>
      <c r="EO16" s="47"/>
      <c r="EP16" s="47"/>
      <c r="EQ16" s="86"/>
      <c r="ER16" s="86"/>
    </row>
    <row r="17" spans="1:148" ht="15">
      <c r="A17" s="24">
        <v>18</v>
      </c>
      <c r="B17" s="7" t="s">
        <v>64</v>
      </c>
      <c r="C17" s="6">
        <v>130200</v>
      </c>
      <c r="D17" s="6" t="s">
        <v>57</v>
      </c>
      <c r="E17" s="11">
        <f t="shared" si="0"/>
        <v>3</v>
      </c>
      <c r="F17" s="100">
        <v>83998</v>
      </c>
      <c r="G17" s="117"/>
      <c r="H17" s="117"/>
      <c r="I17" s="47"/>
      <c r="J17" s="47"/>
      <c r="K17" s="41"/>
      <c r="L17" s="41"/>
      <c r="M17" s="47"/>
      <c r="N17" s="47"/>
      <c r="O17" s="41"/>
      <c r="P17" s="41"/>
      <c r="Q17" s="63"/>
      <c r="R17" s="63"/>
      <c r="S17" s="41"/>
      <c r="T17" s="41"/>
      <c r="U17" s="63"/>
      <c r="V17" s="63"/>
      <c r="W17" s="41"/>
      <c r="X17" s="41"/>
      <c r="Y17" s="63"/>
      <c r="Z17" s="63"/>
      <c r="AA17" s="41"/>
      <c r="AB17" s="41"/>
      <c r="AC17" s="63"/>
      <c r="AD17" s="63"/>
      <c r="AE17" s="41"/>
      <c r="AF17" s="41"/>
      <c r="AG17" s="63"/>
      <c r="AH17" s="63"/>
      <c r="AI17" s="41"/>
      <c r="AJ17" s="41"/>
      <c r="AK17" s="63"/>
      <c r="AL17" s="63"/>
      <c r="AM17" s="41"/>
      <c r="AN17" s="41"/>
      <c r="AO17" s="63"/>
      <c r="AP17" s="63"/>
      <c r="AQ17" s="41"/>
      <c r="AR17" s="41"/>
      <c r="AS17" s="63"/>
      <c r="AT17" s="63"/>
      <c r="AU17" s="41"/>
      <c r="AV17" s="41"/>
      <c r="AW17" s="63"/>
      <c r="AX17" s="63"/>
      <c r="AY17" s="41"/>
      <c r="AZ17" s="41"/>
      <c r="BA17" s="50"/>
      <c r="BB17" s="50"/>
      <c r="BC17" s="41"/>
      <c r="BD17" s="41"/>
      <c r="BE17" s="63"/>
      <c r="BF17" s="63"/>
      <c r="BG17" s="41"/>
      <c r="BH17" s="41"/>
      <c r="BI17" s="63"/>
      <c r="BJ17" s="63"/>
      <c r="BK17" s="41"/>
      <c r="BL17" s="41"/>
      <c r="BM17" s="63"/>
      <c r="BN17" s="63"/>
      <c r="BO17" s="41"/>
      <c r="BP17" s="41"/>
      <c r="BQ17" s="63"/>
      <c r="BR17" s="63"/>
      <c r="BS17" s="41"/>
      <c r="BT17" s="41"/>
      <c r="BU17" s="63"/>
      <c r="BV17" s="63"/>
      <c r="BW17" s="41"/>
      <c r="BX17" s="41"/>
      <c r="BY17" s="63"/>
      <c r="BZ17" s="63"/>
      <c r="CA17" s="41"/>
      <c r="CB17" s="41"/>
      <c r="CC17" s="63"/>
      <c r="CD17" s="63"/>
      <c r="CE17" s="41"/>
      <c r="CF17" s="41"/>
      <c r="CG17" s="63">
        <v>3</v>
      </c>
      <c r="CH17" s="63">
        <v>201600</v>
      </c>
      <c r="CI17" s="41"/>
      <c r="CJ17" s="41"/>
      <c r="CK17" s="50"/>
      <c r="CL17" s="50"/>
      <c r="CM17" s="68"/>
      <c r="CN17" s="68"/>
      <c r="CO17" s="47"/>
      <c r="CP17" s="47"/>
      <c r="CQ17" s="68"/>
      <c r="CR17" s="68"/>
      <c r="CS17" s="47"/>
      <c r="CT17" s="47"/>
      <c r="CU17" s="68"/>
      <c r="CV17" s="68"/>
      <c r="CW17" s="47"/>
      <c r="CX17" s="47"/>
      <c r="CY17" s="68"/>
      <c r="CZ17" s="68"/>
      <c r="DA17" s="47"/>
      <c r="DB17" s="47"/>
      <c r="DC17" s="70"/>
      <c r="DD17" s="70"/>
      <c r="DE17" s="47"/>
      <c r="DF17" s="47"/>
      <c r="DG17" s="70"/>
      <c r="DH17" s="70"/>
      <c r="DI17" s="47"/>
      <c r="DJ17" s="47"/>
      <c r="DK17" s="72"/>
      <c r="DL17" s="72"/>
      <c r="DM17" s="47"/>
      <c r="DN17" s="47"/>
      <c r="DO17" s="72"/>
      <c r="DP17" s="72"/>
      <c r="DQ17" s="47"/>
      <c r="DR17" s="47"/>
      <c r="DS17" s="74"/>
      <c r="DT17" s="74"/>
      <c r="DU17" s="47"/>
      <c r="DV17" s="47"/>
      <c r="DW17" s="76"/>
      <c r="DX17" s="76"/>
      <c r="DY17" s="47"/>
      <c r="DZ17" s="47"/>
      <c r="EA17" s="76"/>
      <c r="EB17" s="76"/>
      <c r="EC17" s="47"/>
      <c r="ED17" s="47"/>
      <c r="EE17" s="79"/>
      <c r="EF17" s="79"/>
      <c r="EG17" s="47"/>
      <c r="EH17" s="47"/>
      <c r="EI17" s="79"/>
      <c r="EJ17" s="79"/>
      <c r="EK17" s="47"/>
      <c r="EL17" s="47"/>
      <c r="EM17" s="82"/>
      <c r="EN17" s="82"/>
      <c r="EO17" s="47"/>
      <c r="EP17" s="47"/>
      <c r="EQ17" s="82"/>
      <c r="ER17" s="82"/>
    </row>
    <row r="18" spans="1:148" ht="15">
      <c r="A18" s="24">
        <v>19</v>
      </c>
      <c r="B18" s="19" t="s">
        <v>65</v>
      </c>
      <c r="C18" s="6">
        <v>130210</v>
      </c>
      <c r="D18" s="6" t="s">
        <v>57</v>
      </c>
      <c r="E18" s="11">
        <f t="shared" si="0"/>
        <v>5</v>
      </c>
      <c r="F18" s="100">
        <v>111120</v>
      </c>
      <c r="G18" s="117"/>
      <c r="H18" s="117"/>
      <c r="I18" s="47"/>
      <c r="J18" s="47"/>
      <c r="K18" s="41"/>
      <c r="L18" s="41"/>
      <c r="M18" s="47">
        <v>2</v>
      </c>
      <c r="N18" s="47">
        <v>260000</v>
      </c>
      <c r="O18" s="41"/>
      <c r="P18" s="41"/>
      <c r="Q18" s="63"/>
      <c r="R18" s="63"/>
      <c r="S18" s="41"/>
      <c r="T18" s="41"/>
      <c r="U18" s="63"/>
      <c r="V18" s="63"/>
      <c r="W18" s="41"/>
      <c r="X18" s="41"/>
      <c r="Y18" s="63"/>
      <c r="Z18" s="63"/>
      <c r="AA18" s="41"/>
      <c r="AB18" s="41"/>
      <c r="AC18" s="63"/>
      <c r="AD18" s="63"/>
      <c r="AE18" s="41"/>
      <c r="AF18" s="41"/>
      <c r="AG18" s="63"/>
      <c r="AH18" s="63"/>
      <c r="AI18" s="41">
        <v>1</v>
      </c>
      <c r="AJ18" s="41">
        <v>100000</v>
      </c>
      <c r="AK18" s="63"/>
      <c r="AL18" s="63"/>
      <c r="AM18" s="41"/>
      <c r="AN18" s="41"/>
      <c r="AO18" s="63"/>
      <c r="AP18" s="63"/>
      <c r="AQ18" s="41"/>
      <c r="AR18" s="41"/>
      <c r="AS18" s="63"/>
      <c r="AT18" s="63"/>
      <c r="AU18" s="41">
        <v>2</v>
      </c>
      <c r="AV18" s="41">
        <v>160000</v>
      </c>
      <c r="AW18" s="63"/>
      <c r="AX18" s="63"/>
      <c r="AY18" s="41"/>
      <c r="AZ18" s="41"/>
      <c r="BA18" s="50"/>
      <c r="BB18" s="50"/>
      <c r="BC18" s="41"/>
      <c r="BD18" s="41"/>
      <c r="BE18" s="63"/>
      <c r="BF18" s="63"/>
      <c r="BG18" s="41"/>
      <c r="BH18" s="41"/>
      <c r="BI18" s="63"/>
      <c r="BJ18" s="63"/>
      <c r="BK18" s="41"/>
      <c r="BL18" s="41"/>
      <c r="BM18" s="63"/>
      <c r="BN18" s="63"/>
      <c r="BO18" s="41"/>
      <c r="BP18" s="41"/>
      <c r="BQ18" s="63"/>
      <c r="BR18" s="63"/>
      <c r="BS18" s="41"/>
      <c r="BT18" s="41"/>
      <c r="BU18" s="63"/>
      <c r="BV18" s="63"/>
      <c r="BW18" s="41"/>
      <c r="BX18" s="41"/>
      <c r="BY18" s="63"/>
      <c r="BZ18" s="63"/>
      <c r="CA18" s="41"/>
      <c r="CB18" s="41"/>
      <c r="CC18" s="63"/>
      <c r="CD18" s="63"/>
      <c r="CE18" s="41"/>
      <c r="CF18" s="41"/>
      <c r="CG18" s="63"/>
      <c r="CH18" s="63"/>
      <c r="CI18" s="41"/>
      <c r="CJ18" s="41"/>
      <c r="CK18" s="50"/>
      <c r="CL18" s="50"/>
      <c r="CM18" s="68"/>
      <c r="CN18" s="68"/>
      <c r="CO18" s="47"/>
      <c r="CP18" s="47"/>
      <c r="CQ18" s="68"/>
      <c r="CR18" s="68"/>
      <c r="CS18" s="47"/>
      <c r="CT18" s="47"/>
      <c r="CU18" s="68"/>
      <c r="CV18" s="68"/>
      <c r="CW18" s="47"/>
      <c r="CX18" s="47"/>
      <c r="CY18" s="68"/>
      <c r="CZ18" s="68"/>
      <c r="DA18" s="47"/>
      <c r="DB18" s="47"/>
      <c r="DC18" s="70"/>
      <c r="DD18" s="70"/>
      <c r="DE18" s="47"/>
      <c r="DF18" s="47"/>
      <c r="DG18" s="70"/>
      <c r="DH18" s="70"/>
      <c r="DI18" s="47"/>
      <c r="DJ18" s="47"/>
      <c r="DK18" s="72"/>
      <c r="DL18" s="72"/>
      <c r="DM18" s="47"/>
      <c r="DN18" s="47"/>
      <c r="DO18" s="72"/>
      <c r="DP18" s="72"/>
      <c r="DQ18" s="47"/>
      <c r="DR18" s="47"/>
      <c r="DS18" s="74"/>
      <c r="DT18" s="74"/>
      <c r="DU18" s="47"/>
      <c r="DV18" s="47"/>
      <c r="DW18" s="76"/>
      <c r="DX18" s="76"/>
      <c r="DY18" s="47"/>
      <c r="DZ18" s="47"/>
      <c r="EA18" s="76"/>
      <c r="EB18" s="76"/>
      <c r="EC18" s="47"/>
      <c r="ED18" s="47"/>
      <c r="EE18" s="79"/>
      <c r="EF18" s="79"/>
      <c r="EG18" s="47"/>
      <c r="EH18" s="47"/>
      <c r="EI18" s="79"/>
      <c r="EJ18" s="79"/>
      <c r="EK18" s="47"/>
      <c r="EL18" s="47"/>
      <c r="EM18" s="82"/>
      <c r="EN18" s="82"/>
      <c r="EO18" s="47"/>
      <c r="EP18" s="47"/>
      <c r="EQ18" s="82"/>
      <c r="ER18" s="82"/>
    </row>
    <row r="19" spans="1:148" ht="15">
      <c r="A19" s="24">
        <v>21</v>
      </c>
      <c r="B19" s="7" t="s">
        <v>66</v>
      </c>
      <c r="C19" s="6">
        <v>130230</v>
      </c>
      <c r="D19" s="6" t="s">
        <v>57</v>
      </c>
      <c r="E19" s="11">
        <f t="shared" si="0"/>
        <v>1</v>
      </c>
      <c r="F19" s="100">
        <v>167370</v>
      </c>
      <c r="G19" s="117"/>
      <c r="H19" s="117"/>
      <c r="I19" s="47"/>
      <c r="J19" s="47"/>
      <c r="K19" s="41"/>
      <c r="L19" s="41"/>
      <c r="M19" s="47"/>
      <c r="N19" s="47"/>
      <c r="O19" s="41"/>
      <c r="P19" s="41"/>
      <c r="Q19" s="63"/>
      <c r="R19" s="63"/>
      <c r="S19" s="41"/>
      <c r="T19" s="41"/>
      <c r="U19" s="63"/>
      <c r="V19" s="63"/>
      <c r="W19" s="41"/>
      <c r="X19" s="41"/>
      <c r="Y19" s="63"/>
      <c r="Z19" s="63"/>
      <c r="AA19" s="41">
        <v>1</v>
      </c>
      <c r="AB19" s="41">
        <v>175000</v>
      </c>
      <c r="AC19" s="63"/>
      <c r="AD19" s="63"/>
      <c r="AE19" s="41"/>
      <c r="AF19" s="41"/>
      <c r="AG19" s="63"/>
      <c r="AH19" s="63"/>
      <c r="AI19" s="41"/>
      <c r="AJ19" s="41"/>
      <c r="AK19" s="63"/>
      <c r="AL19" s="63"/>
      <c r="AM19" s="41"/>
      <c r="AN19" s="41"/>
      <c r="AO19" s="63"/>
      <c r="AP19" s="63"/>
      <c r="AQ19" s="41"/>
      <c r="AR19" s="41"/>
      <c r="AS19" s="63"/>
      <c r="AT19" s="63"/>
      <c r="AU19" s="41"/>
      <c r="AV19" s="41"/>
      <c r="AW19" s="63"/>
      <c r="AX19" s="63"/>
      <c r="AY19" s="41"/>
      <c r="AZ19" s="41"/>
      <c r="BA19" s="50"/>
      <c r="BB19" s="50"/>
      <c r="BC19" s="41"/>
      <c r="BD19" s="41"/>
      <c r="BE19" s="63"/>
      <c r="BF19" s="63"/>
      <c r="BG19" s="41"/>
      <c r="BH19" s="41"/>
      <c r="BI19" s="63"/>
      <c r="BJ19" s="63"/>
      <c r="BK19" s="41"/>
      <c r="BL19" s="41"/>
      <c r="BM19" s="63"/>
      <c r="BN19" s="63"/>
      <c r="BO19" s="41"/>
      <c r="BP19" s="41"/>
      <c r="BQ19" s="63"/>
      <c r="BR19" s="63"/>
      <c r="BS19" s="41"/>
      <c r="BT19" s="41"/>
      <c r="BU19" s="63"/>
      <c r="BV19" s="63"/>
      <c r="BW19" s="41"/>
      <c r="BX19" s="41"/>
      <c r="BY19" s="63"/>
      <c r="BZ19" s="63"/>
      <c r="CA19" s="41"/>
      <c r="CB19" s="41"/>
      <c r="CC19" s="63"/>
      <c r="CD19" s="63"/>
      <c r="CE19" s="41"/>
      <c r="CF19" s="41"/>
      <c r="CG19" s="63"/>
      <c r="CH19" s="63"/>
      <c r="CI19" s="41"/>
      <c r="CJ19" s="41"/>
      <c r="CK19" s="50"/>
      <c r="CL19" s="50"/>
      <c r="CM19" s="68"/>
      <c r="CN19" s="68"/>
      <c r="CO19" s="47"/>
      <c r="CP19" s="47"/>
      <c r="CQ19" s="68"/>
      <c r="CR19" s="68"/>
      <c r="CS19" s="47"/>
      <c r="CT19" s="47"/>
      <c r="CU19" s="68"/>
      <c r="CV19" s="68"/>
      <c r="CW19" s="47"/>
      <c r="CX19" s="47"/>
      <c r="CY19" s="68"/>
      <c r="CZ19" s="68"/>
      <c r="DA19" s="47"/>
      <c r="DB19" s="47"/>
      <c r="DC19" s="70"/>
      <c r="DD19" s="70"/>
      <c r="DE19" s="47"/>
      <c r="DF19" s="47"/>
      <c r="DG19" s="70"/>
      <c r="DH19" s="70"/>
      <c r="DI19" s="47"/>
      <c r="DJ19" s="47"/>
      <c r="DK19" s="72"/>
      <c r="DL19" s="72"/>
      <c r="DM19" s="47"/>
      <c r="DN19" s="47"/>
      <c r="DO19" s="72"/>
      <c r="DP19" s="72"/>
      <c r="DQ19" s="47"/>
      <c r="DR19" s="47"/>
      <c r="DS19" s="74"/>
      <c r="DT19" s="74"/>
      <c r="DU19" s="47"/>
      <c r="DV19" s="47"/>
      <c r="DW19" s="76"/>
      <c r="DX19" s="76"/>
      <c r="DY19" s="47"/>
      <c r="DZ19" s="47"/>
      <c r="EA19" s="76"/>
      <c r="EB19" s="76"/>
      <c r="EC19" s="47"/>
      <c r="ED19" s="47"/>
      <c r="EE19" s="79"/>
      <c r="EF19" s="79"/>
      <c r="EG19" s="47"/>
      <c r="EH19" s="47"/>
      <c r="EI19" s="79"/>
      <c r="EJ19" s="79"/>
      <c r="EK19" s="47"/>
      <c r="EL19" s="47"/>
      <c r="EM19" s="82"/>
      <c r="EN19" s="82"/>
      <c r="EO19" s="47"/>
      <c r="EP19" s="47"/>
      <c r="EQ19" s="82"/>
      <c r="ER19" s="82"/>
    </row>
    <row r="20" spans="1:148" ht="15">
      <c r="A20" s="24">
        <v>22</v>
      </c>
      <c r="B20" s="7" t="s">
        <v>12</v>
      </c>
      <c r="C20" s="6">
        <v>130300</v>
      </c>
      <c r="D20" s="6" t="s">
        <v>57</v>
      </c>
      <c r="E20" s="11">
        <f t="shared" si="0"/>
        <v>1</v>
      </c>
      <c r="F20" s="100">
        <v>15971</v>
      </c>
      <c r="G20" s="117"/>
      <c r="H20" s="117"/>
      <c r="I20" s="47"/>
      <c r="J20" s="47"/>
      <c r="K20" s="41"/>
      <c r="L20" s="41"/>
      <c r="M20" s="47"/>
      <c r="N20" s="47"/>
      <c r="O20" s="41"/>
      <c r="P20" s="41"/>
      <c r="Q20" s="63"/>
      <c r="R20" s="63"/>
      <c r="S20" s="41"/>
      <c r="T20" s="41"/>
      <c r="U20" s="63"/>
      <c r="V20" s="63"/>
      <c r="W20" s="41"/>
      <c r="X20" s="41"/>
      <c r="Y20" s="63"/>
      <c r="Z20" s="63"/>
      <c r="AA20" s="41"/>
      <c r="AB20" s="41"/>
      <c r="AC20" s="63"/>
      <c r="AD20" s="63"/>
      <c r="AE20" s="41"/>
      <c r="AF20" s="41"/>
      <c r="AG20" s="63">
        <v>1</v>
      </c>
      <c r="AH20" s="63">
        <v>20000</v>
      </c>
      <c r="AI20" s="41"/>
      <c r="AJ20" s="41"/>
      <c r="AK20" s="63"/>
      <c r="AL20" s="63"/>
      <c r="AM20" s="41"/>
      <c r="AN20" s="41"/>
      <c r="AO20" s="63"/>
      <c r="AP20" s="63"/>
      <c r="AQ20" s="41"/>
      <c r="AR20" s="41"/>
      <c r="AS20" s="63"/>
      <c r="AT20" s="63"/>
      <c r="AU20" s="41"/>
      <c r="AV20" s="41"/>
      <c r="AW20" s="63"/>
      <c r="AX20" s="63"/>
      <c r="AY20" s="41"/>
      <c r="AZ20" s="41"/>
      <c r="BA20" s="50"/>
      <c r="BB20" s="50"/>
      <c r="BC20" s="41"/>
      <c r="BD20" s="41"/>
      <c r="BE20" s="104"/>
      <c r="BF20" s="104"/>
      <c r="BG20" s="41"/>
      <c r="BH20" s="41"/>
      <c r="BI20" s="63"/>
      <c r="BJ20" s="63"/>
      <c r="BK20" s="41"/>
      <c r="BL20" s="41"/>
      <c r="BM20" s="63"/>
      <c r="BN20" s="63"/>
      <c r="BO20" s="41"/>
      <c r="BP20" s="41"/>
      <c r="BQ20" s="63"/>
      <c r="BR20" s="63"/>
      <c r="BS20" s="41"/>
      <c r="BT20" s="41"/>
      <c r="BU20" s="63"/>
      <c r="BV20" s="63"/>
      <c r="BW20" s="41"/>
      <c r="BX20" s="41"/>
      <c r="BY20" s="63"/>
      <c r="BZ20" s="63"/>
      <c r="CA20" s="41"/>
      <c r="CB20" s="41"/>
      <c r="CC20" s="63"/>
      <c r="CD20" s="63"/>
      <c r="CE20" s="41"/>
      <c r="CF20" s="41"/>
      <c r="CG20" s="63"/>
      <c r="CH20" s="63"/>
      <c r="CI20" s="41"/>
      <c r="CJ20" s="41"/>
      <c r="CK20" s="50"/>
      <c r="CL20" s="50"/>
      <c r="CM20" s="68"/>
      <c r="CN20" s="68"/>
      <c r="CO20" s="47"/>
      <c r="CP20" s="47"/>
      <c r="CQ20" s="68"/>
      <c r="CR20" s="68"/>
      <c r="CS20" s="47"/>
      <c r="CT20" s="47"/>
      <c r="CU20" s="68"/>
      <c r="CV20" s="68"/>
      <c r="CW20" s="47"/>
      <c r="CX20" s="47"/>
      <c r="CY20" s="68"/>
      <c r="CZ20" s="68"/>
      <c r="DA20" s="47"/>
      <c r="DB20" s="47"/>
      <c r="DC20" s="70"/>
      <c r="DD20" s="70"/>
      <c r="DE20" s="47"/>
      <c r="DF20" s="47"/>
      <c r="DG20" s="70"/>
      <c r="DH20" s="70"/>
      <c r="DI20" s="47"/>
      <c r="DJ20" s="47"/>
      <c r="DK20" s="72"/>
      <c r="DL20" s="72"/>
      <c r="DM20" s="47"/>
      <c r="DN20" s="47"/>
      <c r="DO20" s="72"/>
      <c r="DP20" s="72"/>
      <c r="DQ20" s="47"/>
      <c r="DR20" s="47"/>
      <c r="DS20" s="74"/>
      <c r="DT20" s="74"/>
      <c r="DU20" s="47"/>
      <c r="DV20" s="47"/>
      <c r="DW20" s="76"/>
      <c r="DX20" s="76"/>
      <c r="DY20" s="47"/>
      <c r="DZ20" s="47"/>
      <c r="EA20" s="76"/>
      <c r="EB20" s="76"/>
      <c r="EC20" s="47"/>
      <c r="ED20" s="47"/>
      <c r="EE20" s="79"/>
      <c r="EF20" s="79"/>
      <c r="EG20" s="47"/>
      <c r="EH20" s="47"/>
      <c r="EI20" s="79"/>
      <c r="EJ20" s="79"/>
      <c r="EK20" s="47"/>
      <c r="EL20" s="47"/>
      <c r="EM20" s="82"/>
      <c r="EN20" s="82"/>
      <c r="EO20" s="47"/>
      <c r="EP20" s="47"/>
      <c r="EQ20" s="82"/>
      <c r="ER20" s="82"/>
    </row>
    <row r="21" spans="1:148" ht="15">
      <c r="A21" s="24">
        <v>23</v>
      </c>
      <c r="B21" s="7" t="s">
        <v>10</v>
      </c>
      <c r="C21" s="6">
        <v>130310</v>
      </c>
      <c r="D21" s="6" t="s">
        <v>57</v>
      </c>
      <c r="E21" s="11">
        <f t="shared" si="0"/>
        <v>5</v>
      </c>
      <c r="F21" s="100">
        <v>4632</v>
      </c>
      <c r="G21" s="117"/>
      <c r="H21" s="117"/>
      <c r="I21" s="47"/>
      <c r="J21" s="47"/>
      <c r="K21" s="41"/>
      <c r="L21" s="41"/>
      <c r="M21" s="47"/>
      <c r="N21" s="47"/>
      <c r="O21" s="41"/>
      <c r="P21" s="41"/>
      <c r="Q21" s="63"/>
      <c r="R21" s="63"/>
      <c r="S21" s="41">
        <v>1</v>
      </c>
      <c r="T21" s="41">
        <v>4632</v>
      </c>
      <c r="U21" s="63"/>
      <c r="V21" s="63"/>
      <c r="W21" s="41"/>
      <c r="X21" s="41"/>
      <c r="Y21" s="63"/>
      <c r="Z21" s="63"/>
      <c r="AA21" s="41"/>
      <c r="AB21" s="41"/>
      <c r="AC21" s="63"/>
      <c r="AD21" s="63"/>
      <c r="AE21" s="41"/>
      <c r="AF21" s="41"/>
      <c r="AG21" s="63"/>
      <c r="AH21" s="63"/>
      <c r="AI21" s="41"/>
      <c r="AJ21" s="41"/>
      <c r="AK21" s="63"/>
      <c r="AL21" s="63"/>
      <c r="AM21" s="41"/>
      <c r="AN21" s="41"/>
      <c r="AO21" s="63"/>
      <c r="AP21" s="63"/>
      <c r="AQ21" s="41"/>
      <c r="AR21" s="41"/>
      <c r="AS21" s="63"/>
      <c r="AT21" s="63"/>
      <c r="AU21" s="41">
        <v>2</v>
      </c>
      <c r="AV21" s="41">
        <v>14000</v>
      </c>
      <c r="AW21" s="63"/>
      <c r="AX21" s="63"/>
      <c r="AY21" s="41">
        <v>2</v>
      </c>
      <c r="AZ21" s="41">
        <v>7411</v>
      </c>
      <c r="BA21" s="50"/>
      <c r="BB21" s="50"/>
      <c r="BC21" s="41"/>
      <c r="BD21" s="41"/>
      <c r="BE21" s="63"/>
      <c r="BF21" s="63"/>
      <c r="BG21" s="41"/>
      <c r="BH21" s="41"/>
      <c r="BI21" s="63"/>
      <c r="BJ21" s="63"/>
      <c r="BK21" s="41"/>
      <c r="BL21" s="41"/>
      <c r="BM21" s="63"/>
      <c r="BN21" s="63"/>
      <c r="BO21" s="41"/>
      <c r="BP21" s="41"/>
      <c r="BQ21" s="63"/>
      <c r="BR21" s="63"/>
      <c r="BS21" s="41"/>
      <c r="BT21" s="106"/>
      <c r="BU21" s="63"/>
      <c r="BV21" s="63"/>
      <c r="BW21" s="41"/>
      <c r="BX21" s="41"/>
      <c r="BY21" s="63"/>
      <c r="BZ21" s="63"/>
      <c r="CA21" s="41"/>
      <c r="CB21" s="41"/>
      <c r="CC21" s="63"/>
      <c r="CD21" s="63"/>
      <c r="CE21" s="41"/>
      <c r="CF21" s="41"/>
      <c r="CG21" s="63"/>
      <c r="CH21" s="63"/>
      <c r="CI21" s="41"/>
      <c r="CJ21" s="105"/>
      <c r="CK21" s="50"/>
      <c r="CL21" s="50"/>
      <c r="CM21" s="68"/>
      <c r="CN21" s="68"/>
      <c r="CO21" s="47"/>
      <c r="CP21" s="47"/>
      <c r="CQ21" s="68"/>
      <c r="CR21" s="68"/>
      <c r="CS21" s="47"/>
      <c r="CT21" s="47"/>
      <c r="CU21" s="68"/>
      <c r="CV21" s="68"/>
      <c r="CW21" s="47"/>
      <c r="CX21" s="47"/>
      <c r="CY21" s="68"/>
      <c r="CZ21" s="68"/>
      <c r="DA21" s="47"/>
      <c r="DB21" s="47"/>
      <c r="DC21" s="70"/>
      <c r="DD21" s="70"/>
      <c r="DE21" s="47"/>
      <c r="DF21" s="47"/>
      <c r="DG21" s="70"/>
      <c r="DH21" s="70"/>
      <c r="DI21" s="47"/>
      <c r="DJ21" s="47"/>
      <c r="DK21" s="72"/>
      <c r="DL21" s="72"/>
      <c r="DM21" s="47"/>
      <c r="DN21" s="47"/>
      <c r="DO21" s="72"/>
      <c r="DP21" s="72"/>
      <c r="DQ21" s="47"/>
      <c r="DR21" s="47"/>
      <c r="DS21" s="74"/>
      <c r="DT21" s="74"/>
      <c r="DU21" s="47"/>
      <c r="DV21" s="47"/>
      <c r="DW21" s="76"/>
      <c r="DX21" s="76"/>
      <c r="DY21" s="47"/>
      <c r="DZ21" s="47"/>
      <c r="EA21" s="76"/>
      <c r="EB21" s="76"/>
      <c r="EC21" s="47"/>
      <c r="ED21" s="47"/>
      <c r="EE21" s="79"/>
      <c r="EF21" s="79"/>
      <c r="EG21" s="47"/>
      <c r="EH21" s="47"/>
      <c r="EI21" s="79"/>
      <c r="EJ21" s="79"/>
      <c r="EK21" s="47"/>
      <c r="EL21" s="47"/>
      <c r="EM21" s="82"/>
      <c r="EN21" s="82"/>
      <c r="EO21" s="47"/>
      <c r="EP21" s="47"/>
      <c r="EQ21" s="82"/>
      <c r="ER21" s="82"/>
    </row>
    <row r="22" spans="1:148" ht="15">
      <c r="A22" s="24">
        <v>24</v>
      </c>
      <c r="B22" s="7" t="s">
        <v>11</v>
      </c>
      <c r="C22" s="6">
        <v>130320</v>
      </c>
      <c r="D22" s="6" t="s">
        <v>57</v>
      </c>
      <c r="E22" s="11">
        <f t="shared" si="0"/>
        <v>3</v>
      </c>
      <c r="F22" s="100">
        <v>8071</v>
      </c>
      <c r="G22" s="117"/>
      <c r="H22" s="117"/>
      <c r="I22" s="47"/>
      <c r="J22" s="47"/>
      <c r="K22" s="41">
        <v>2</v>
      </c>
      <c r="L22" s="41">
        <v>20000</v>
      </c>
      <c r="M22" s="47"/>
      <c r="N22" s="47"/>
      <c r="O22" s="41"/>
      <c r="P22" s="41"/>
      <c r="Q22" s="63"/>
      <c r="R22" s="63"/>
      <c r="S22" s="41"/>
      <c r="T22" s="41"/>
      <c r="U22" s="63"/>
      <c r="V22" s="63"/>
      <c r="W22" s="41"/>
      <c r="X22" s="41"/>
      <c r="Y22" s="63"/>
      <c r="Z22" s="63"/>
      <c r="AA22" s="41"/>
      <c r="AB22" s="41"/>
      <c r="AC22" s="63"/>
      <c r="AD22" s="63"/>
      <c r="AE22" s="41"/>
      <c r="AF22" s="41"/>
      <c r="AG22" s="63"/>
      <c r="AH22" s="63"/>
      <c r="AI22" s="41"/>
      <c r="AJ22" s="41"/>
      <c r="AK22" s="63"/>
      <c r="AL22" s="63"/>
      <c r="AM22" s="41"/>
      <c r="AN22" s="41"/>
      <c r="AO22" s="63"/>
      <c r="AP22" s="63"/>
      <c r="AQ22" s="41"/>
      <c r="AR22" s="41"/>
      <c r="AS22" s="63"/>
      <c r="AT22" s="63"/>
      <c r="AU22" s="41"/>
      <c r="AV22" s="41"/>
      <c r="AW22" s="63"/>
      <c r="AX22" s="63"/>
      <c r="AY22" s="41">
        <v>1</v>
      </c>
      <c r="AZ22" s="41">
        <v>6457</v>
      </c>
      <c r="BA22" s="50"/>
      <c r="BB22" s="50"/>
      <c r="BC22" s="41"/>
      <c r="BD22" s="41"/>
      <c r="BE22" s="63"/>
      <c r="BF22" s="63"/>
      <c r="BG22" s="41"/>
      <c r="BH22" s="41"/>
      <c r="BI22" s="63"/>
      <c r="BJ22" s="63"/>
      <c r="BK22" s="41"/>
      <c r="BL22" s="41"/>
      <c r="BM22" s="63"/>
      <c r="BN22" s="63"/>
      <c r="BO22" s="41"/>
      <c r="BP22" s="41"/>
      <c r="BQ22" s="63"/>
      <c r="BR22" s="63"/>
      <c r="BS22" s="41"/>
      <c r="BT22" s="106"/>
      <c r="BU22" s="63"/>
      <c r="BV22" s="63"/>
      <c r="BW22" s="41"/>
      <c r="BX22" s="41"/>
      <c r="BY22" s="63"/>
      <c r="BZ22" s="63"/>
      <c r="CA22" s="41"/>
      <c r="CB22" s="41"/>
      <c r="CC22" s="63"/>
      <c r="CD22" s="63"/>
      <c r="CE22" s="41"/>
      <c r="CF22" s="41"/>
      <c r="CG22" s="63"/>
      <c r="CH22" s="63"/>
      <c r="CI22" s="41"/>
      <c r="CJ22" s="41"/>
      <c r="CK22" s="50"/>
      <c r="CL22" s="50"/>
      <c r="CM22" s="68"/>
      <c r="CN22" s="68"/>
      <c r="CO22" s="47"/>
      <c r="CP22" s="47"/>
      <c r="CQ22" s="68"/>
      <c r="CR22" s="68"/>
      <c r="CS22" s="47"/>
      <c r="CT22" s="47"/>
      <c r="CU22" s="68"/>
      <c r="CV22" s="68"/>
      <c r="CW22" s="47"/>
      <c r="CX22" s="47"/>
      <c r="CY22" s="68"/>
      <c r="CZ22" s="68"/>
      <c r="DA22" s="47"/>
      <c r="DB22" s="47"/>
      <c r="DC22" s="70"/>
      <c r="DD22" s="70"/>
      <c r="DE22" s="47"/>
      <c r="DF22" s="47"/>
      <c r="DG22" s="70"/>
      <c r="DH22" s="70"/>
      <c r="DI22" s="47"/>
      <c r="DJ22" s="47"/>
      <c r="DK22" s="72"/>
      <c r="DL22" s="72"/>
      <c r="DM22" s="47"/>
      <c r="DN22" s="47"/>
      <c r="DO22" s="72"/>
      <c r="DP22" s="72"/>
      <c r="DQ22" s="47"/>
      <c r="DR22" s="47"/>
      <c r="DS22" s="74"/>
      <c r="DT22" s="74"/>
      <c r="DU22" s="47"/>
      <c r="DV22" s="47"/>
      <c r="DW22" s="76"/>
      <c r="DX22" s="76"/>
      <c r="DY22" s="47"/>
      <c r="DZ22" s="47"/>
      <c r="EA22" s="76"/>
      <c r="EB22" s="76"/>
      <c r="EC22" s="47"/>
      <c r="ED22" s="47"/>
      <c r="EE22" s="79"/>
      <c r="EF22" s="79"/>
      <c r="EG22" s="47"/>
      <c r="EH22" s="47"/>
      <c r="EI22" s="79"/>
      <c r="EJ22" s="79"/>
      <c r="EK22" s="47"/>
      <c r="EL22" s="47"/>
      <c r="EM22" s="82"/>
      <c r="EN22" s="82"/>
      <c r="EO22" s="47"/>
      <c r="EP22" s="47"/>
      <c r="EQ22" s="82"/>
      <c r="ER22" s="82"/>
    </row>
    <row r="23" spans="1:148" ht="15">
      <c r="A23" s="24">
        <v>25</v>
      </c>
      <c r="B23" s="7" t="s">
        <v>9</v>
      </c>
      <c r="C23" s="6">
        <v>130330</v>
      </c>
      <c r="D23" s="6" t="s">
        <v>57</v>
      </c>
      <c r="E23" s="11">
        <f t="shared" si="0"/>
        <v>1</v>
      </c>
      <c r="F23" s="100">
        <v>9891</v>
      </c>
      <c r="G23" s="117"/>
      <c r="H23" s="117"/>
      <c r="I23" s="47"/>
      <c r="J23" s="47"/>
      <c r="K23" s="41"/>
      <c r="L23" s="41"/>
      <c r="M23" s="47"/>
      <c r="N23" s="47"/>
      <c r="O23" s="41"/>
      <c r="P23" s="41"/>
      <c r="Q23" s="63"/>
      <c r="R23" s="63"/>
      <c r="S23" s="41"/>
      <c r="T23" s="41"/>
      <c r="U23" s="63"/>
      <c r="V23" s="63"/>
      <c r="W23" s="41"/>
      <c r="X23" s="41"/>
      <c r="Y23" s="63"/>
      <c r="Z23" s="63"/>
      <c r="AA23" s="41"/>
      <c r="AB23" s="41"/>
      <c r="AC23" s="63"/>
      <c r="AD23" s="63"/>
      <c r="AE23" s="41"/>
      <c r="AF23" s="41"/>
      <c r="AG23" s="63"/>
      <c r="AH23" s="63"/>
      <c r="AI23" s="41">
        <v>1</v>
      </c>
      <c r="AJ23" s="41">
        <v>25200</v>
      </c>
      <c r="AK23" s="63"/>
      <c r="AL23" s="63"/>
      <c r="AM23" s="41"/>
      <c r="AN23" s="41"/>
      <c r="AO23" s="63"/>
      <c r="AP23" s="63"/>
      <c r="AQ23" s="41"/>
      <c r="AR23" s="41"/>
      <c r="AS23" s="63"/>
      <c r="AT23" s="63"/>
      <c r="AU23" s="41"/>
      <c r="AV23" s="41"/>
      <c r="AW23" s="63"/>
      <c r="AX23" s="63"/>
      <c r="AY23" s="41"/>
      <c r="AZ23" s="41"/>
      <c r="BA23" s="50"/>
      <c r="BB23" s="50"/>
      <c r="BC23" s="41"/>
      <c r="BD23" s="41"/>
      <c r="BE23" s="63"/>
      <c r="BF23" s="63"/>
      <c r="BG23" s="107"/>
      <c r="BH23" s="107"/>
      <c r="BI23" s="63"/>
      <c r="BJ23" s="63"/>
      <c r="BK23" s="41"/>
      <c r="BL23" s="41"/>
      <c r="BM23" s="63"/>
      <c r="BN23" s="63"/>
      <c r="BO23" s="41"/>
      <c r="BP23" s="41"/>
      <c r="BQ23" s="63"/>
      <c r="BR23" s="63"/>
      <c r="BS23" s="41"/>
      <c r="BT23" s="41"/>
      <c r="BU23" s="63"/>
      <c r="BV23" s="63"/>
      <c r="BW23" s="41"/>
      <c r="BX23" s="41"/>
      <c r="BY23" s="63"/>
      <c r="BZ23" s="63"/>
      <c r="CA23" s="41"/>
      <c r="CB23" s="41"/>
      <c r="CC23" s="63"/>
      <c r="CD23" s="63"/>
      <c r="CE23" s="41"/>
      <c r="CF23" s="41"/>
      <c r="CG23" s="63"/>
      <c r="CH23" s="63"/>
      <c r="CI23" s="41"/>
      <c r="CJ23" s="41"/>
      <c r="CK23" s="50"/>
      <c r="CL23" s="50"/>
      <c r="CM23" s="68"/>
      <c r="CN23" s="68"/>
      <c r="CO23" s="47"/>
      <c r="CP23" s="47"/>
      <c r="CQ23" s="68"/>
      <c r="CR23" s="68"/>
      <c r="CS23" s="47"/>
      <c r="CT23" s="47"/>
      <c r="CU23" s="68"/>
      <c r="CV23" s="68"/>
      <c r="CW23" s="47"/>
      <c r="CX23" s="47"/>
      <c r="CY23" s="68"/>
      <c r="CZ23" s="68"/>
      <c r="DA23" s="47"/>
      <c r="DB23" s="47"/>
      <c r="DC23" s="70"/>
      <c r="DD23" s="70"/>
      <c r="DE23" s="47"/>
      <c r="DF23" s="47"/>
      <c r="DG23" s="70"/>
      <c r="DH23" s="70"/>
      <c r="DI23" s="47"/>
      <c r="DJ23" s="47"/>
      <c r="DK23" s="72"/>
      <c r="DL23" s="72"/>
      <c r="DM23" s="47"/>
      <c r="DN23" s="47"/>
      <c r="DO23" s="72"/>
      <c r="DP23" s="72"/>
      <c r="DQ23" s="47"/>
      <c r="DR23" s="47"/>
      <c r="DS23" s="74"/>
      <c r="DT23" s="74"/>
      <c r="DU23" s="47"/>
      <c r="DV23" s="47"/>
      <c r="DW23" s="76"/>
      <c r="DX23" s="76"/>
      <c r="DY23" s="47"/>
      <c r="DZ23" s="47"/>
      <c r="EA23" s="76"/>
      <c r="EB23" s="76"/>
      <c r="EC23" s="47"/>
      <c r="ED23" s="47"/>
      <c r="EE23" s="79"/>
      <c r="EF23" s="79"/>
      <c r="EG23" s="47"/>
      <c r="EH23" s="47"/>
      <c r="EI23" s="79"/>
      <c r="EJ23" s="79"/>
      <c r="EK23" s="47"/>
      <c r="EL23" s="47"/>
      <c r="EM23" s="82"/>
      <c r="EN23" s="82"/>
      <c r="EO23" s="47"/>
      <c r="EP23" s="47"/>
      <c r="EQ23" s="82"/>
      <c r="ER23" s="82"/>
    </row>
    <row r="24" spans="1:148" ht="15">
      <c r="A24" s="24">
        <v>26</v>
      </c>
      <c r="B24" s="7" t="s">
        <v>13</v>
      </c>
      <c r="C24" s="6">
        <v>130340</v>
      </c>
      <c r="D24" s="6" t="s">
        <v>57</v>
      </c>
      <c r="E24" s="11">
        <f t="shared" si="0"/>
        <v>8</v>
      </c>
      <c r="F24" s="100">
        <v>16140</v>
      </c>
      <c r="G24" s="117"/>
      <c r="H24" s="117"/>
      <c r="I24" s="47"/>
      <c r="J24" s="47"/>
      <c r="K24" s="41"/>
      <c r="L24" s="41"/>
      <c r="M24" s="47"/>
      <c r="N24" s="47"/>
      <c r="O24" s="41"/>
      <c r="P24" s="41"/>
      <c r="Q24" s="63"/>
      <c r="R24" s="63"/>
      <c r="S24" s="41"/>
      <c r="T24" s="41"/>
      <c r="U24" s="63"/>
      <c r="V24" s="63"/>
      <c r="W24" s="41"/>
      <c r="X24" s="41"/>
      <c r="Y24" s="63"/>
      <c r="Z24" s="63"/>
      <c r="AA24" s="41"/>
      <c r="AB24" s="41"/>
      <c r="AC24" s="63">
        <v>5</v>
      </c>
      <c r="AD24" s="63">
        <v>100000</v>
      </c>
      <c r="AE24" s="41"/>
      <c r="AF24" s="41"/>
      <c r="AG24" s="63"/>
      <c r="AH24" s="63"/>
      <c r="AI24" s="41">
        <v>2</v>
      </c>
      <c r="AJ24" s="41">
        <v>32280</v>
      </c>
      <c r="AK24" s="63"/>
      <c r="AL24" s="63"/>
      <c r="AM24" s="41"/>
      <c r="AN24" s="41"/>
      <c r="AO24" s="63"/>
      <c r="AP24" s="63"/>
      <c r="AQ24" s="41"/>
      <c r="AR24" s="41"/>
      <c r="AS24" s="63"/>
      <c r="AT24" s="63"/>
      <c r="AU24" s="41"/>
      <c r="AV24" s="41"/>
      <c r="AW24" s="63"/>
      <c r="AX24" s="63"/>
      <c r="AY24" s="41">
        <v>1</v>
      </c>
      <c r="AZ24" s="41">
        <v>12912</v>
      </c>
      <c r="BA24" s="50"/>
      <c r="BB24" s="50"/>
      <c r="BC24" s="41"/>
      <c r="BD24" s="41"/>
      <c r="BE24" s="63"/>
      <c r="BF24" s="63"/>
      <c r="BG24" s="41"/>
      <c r="BH24" s="41"/>
      <c r="BI24" s="63"/>
      <c r="BJ24" s="63"/>
      <c r="BK24" s="41"/>
      <c r="BL24" s="41"/>
      <c r="BM24" s="63"/>
      <c r="BN24" s="63"/>
      <c r="BO24" s="41"/>
      <c r="BP24" s="41"/>
      <c r="BQ24" s="63"/>
      <c r="BR24" s="63"/>
      <c r="BS24" s="41"/>
      <c r="BT24" s="41"/>
      <c r="BU24" s="63"/>
      <c r="BV24" s="63"/>
      <c r="BW24" s="41"/>
      <c r="BX24" s="41"/>
      <c r="BY24" s="63"/>
      <c r="BZ24" s="63"/>
      <c r="CA24" s="41"/>
      <c r="CB24" s="41"/>
      <c r="CC24" s="63"/>
      <c r="CD24" s="63"/>
      <c r="CE24" s="41"/>
      <c r="CF24" s="41"/>
      <c r="CG24" s="63"/>
      <c r="CH24" s="63"/>
      <c r="CI24" s="41"/>
      <c r="CJ24" s="41"/>
      <c r="CK24" s="50"/>
      <c r="CL24" s="50"/>
      <c r="CM24" s="68"/>
      <c r="CN24" s="68"/>
      <c r="CO24" s="47"/>
      <c r="CP24" s="47"/>
      <c r="CQ24" s="68"/>
      <c r="CR24" s="68"/>
      <c r="CS24" s="47"/>
      <c r="CT24" s="47"/>
      <c r="CU24" s="68"/>
      <c r="CV24" s="68"/>
      <c r="CW24" s="47"/>
      <c r="CX24" s="47"/>
      <c r="CY24" s="68"/>
      <c r="CZ24" s="68"/>
      <c r="DA24" s="47"/>
      <c r="DB24" s="47"/>
      <c r="DC24" s="70"/>
      <c r="DD24" s="70"/>
      <c r="DE24" s="47"/>
      <c r="DF24" s="47"/>
      <c r="DG24" s="70"/>
      <c r="DH24" s="70"/>
      <c r="DI24" s="47"/>
      <c r="DJ24" s="47"/>
      <c r="DK24" s="72"/>
      <c r="DL24" s="72"/>
      <c r="DM24" s="47"/>
      <c r="DN24" s="47"/>
      <c r="DO24" s="72"/>
      <c r="DP24" s="72"/>
      <c r="DQ24" s="47"/>
      <c r="DR24" s="47"/>
      <c r="DS24" s="74"/>
      <c r="DT24" s="74"/>
      <c r="DU24" s="47"/>
      <c r="DV24" s="47"/>
      <c r="DW24" s="76"/>
      <c r="DX24" s="76"/>
      <c r="DY24" s="47"/>
      <c r="DZ24" s="47"/>
      <c r="EA24" s="76"/>
      <c r="EB24" s="76"/>
      <c r="EC24" s="47"/>
      <c r="ED24" s="47"/>
      <c r="EE24" s="79"/>
      <c r="EF24" s="79"/>
      <c r="EG24" s="47"/>
      <c r="EH24" s="47"/>
      <c r="EI24" s="79"/>
      <c r="EJ24" s="79"/>
      <c r="EK24" s="47"/>
      <c r="EL24" s="47"/>
      <c r="EM24" s="82"/>
      <c r="EN24" s="82"/>
      <c r="EO24" s="47"/>
      <c r="EP24" s="47"/>
      <c r="EQ24" s="82"/>
      <c r="ER24" s="82"/>
    </row>
    <row r="25" spans="1:148" ht="15">
      <c r="A25" s="24">
        <v>27</v>
      </c>
      <c r="B25" s="7" t="s">
        <v>14</v>
      </c>
      <c r="C25" s="6">
        <v>130350</v>
      </c>
      <c r="D25" s="6" t="s">
        <v>57</v>
      </c>
      <c r="E25" s="11">
        <f t="shared" si="0"/>
        <v>8</v>
      </c>
      <c r="F25" s="100">
        <v>14938</v>
      </c>
      <c r="G25" s="117">
        <v>1</v>
      </c>
      <c r="H25" s="117">
        <v>15000</v>
      </c>
      <c r="I25" s="47"/>
      <c r="J25" s="47"/>
      <c r="K25" s="41">
        <v>2</v>
      </c>
      <c r="L25" s="41">
        <v>30000</v>
      </c>
      <c r="M25" s="47"/>
      <c r="N25" s="47"/>
      <c r="O25" s="41"/>
      <c r="P25" s="41"/>
      <c r="Q25" s="63"/>
      <c r="R25" s="63"/>
      <c r="S25" s="41"/>
      <c r="T25" s="41"/>
      <c r="U25" s="63"/>
      <c r="V25" s="63"/>
      <c r="W25" s="41"/>
      <c r="X25" s="41"/>
      <c r="Y25" s="63"/>
      <c r="Z25" s="63"/>
      <c r="AA25" s="41"/>
      <c r="AB25" s="41"/>
      <c r="AC25" s="63"/>
      <c r="AD25" s="63"/>
      <c r="AE25" s="41">
        <v>1</v>
      </c>
      <c r="AF25" s="41">
        <v>17000</v>
      </c>
      <c r="AG25" s="63"/>
      <c r="AH25" s="63"/>
      <c r="AI25" s="41"/>
      <c r="AJ25" s="41"/>
      <c r="AK25" s="63"/>
      <c r="AL25" s="63"/>
      <c r="AM25" s="41"/>
      <c r="AN25" s="41"/>
      <c r="AO25" s="63"/>
      <c r="AP25" s="63"/>
      <c r="AQ25" s="41"/>
      <c r="AR25" s="41"/>
      <c r="AS25" s="63"/>
      <c r="AT25" s="63"/>
      <c r="AU25" s="41">
        <v>4</v>
      </c>
      <c r="AV25" s="101">
        <v>20000</v>
      </c>
      <c r="AW25" s="63"/>
      <c r="AX25" s="63"/>
      <c r="AY25" s="41"/>
      <c r="AZ25" s="41"/>
      <c r="BA25" s="50"/>
      <c r="BB25" s="50"/>
      <c r="BC25" s="41"/>
      <c r="BD25" s="41"/>
      <c r="BE25" s="63"/>
      <c r="BF25" s="63"/>
      <c r="BG25" s="41"/>
      <c r="BH25" s="41"/>
      <c r="BI25" s="63"/>
      <c r="BJ25" s="63"/>
      <c r="BK25" s="41"/>
      <c r="BL25" s="41"/>
      <c r="BM25" s="63"/>
      <c r="BN25" s="63"/>
      <c r="BO25" s="41"/>
      <c r="BP25" s="41"/>
      <c r="BQ25" s="63"/>
      <c r="BR25" s="63"/>
      <c r="BS25" s="41"/>
      <c r="BT25" s="41"/>
      <c r="BU25" s="63"/>
      <c r="BV25" s="63"/>
      <c r="BW25" s="41"/>
      <c r="BX25" s="41"/>
      <c r="BY25" s="63"/>
      <c r="BZ25" s="63"/>
      <c r="CA25" s="41"/>
      <c r="CB25" s="41"/>
      <c r="CC25" s="63"/>
      <c r="CD25" s="63"/>
      <c r="CE25" s="41"/>
      <c r="CF25" s="41"/>
      <c r="CG25" s="63"/>
      <c r="CH25" s="63"/>
      <c r="CI25" s="41"/>
      <c r="CJ25" s="41"/>
      <c r="CK25" s="50"/>
      <c r="CL25" s="50"/>
      <c r="CM25" s="68"/>
      <c r="CN25" s="68"/>
      <c r="CO25" s="47"/>
      <c r="CP25" s="47"/>
      <c r="CQ25" s="68"/>
      <c r="CR25" s="68"/>
      <c r="CS25" s="47"/>
      <c r="CT25" s="47"/>
      <c r="CU25" s="68"/>
      <c r="CV25" s="68"/>
      <c r="CW25" s="47"/>
      <c r="CX25" s="47"/>
      <c r="CY25" s="68"/>
      <c r="CZ25" s="68"/>
      <c r="DA25" s="47"/>
      <c r="DB25" s="47"/>
      <c r="DC25" s="70"/>
      <c r="DD25" s="70"/>
      <c r="DE25" s="47"/>
      <c r="DF25" s="47"/>
      <c r="DG25" s="70"/>
      <c r="DH25" s="70"/>
      <c r="DI25" s="47"/>
      <c r="DJ25" s="47"/>
      <c r="DK25" s="72"/>
      <c r="DL25" s="72"/>
      <c r="DM25" s="47"/>
      <c r="DN25" s="47"/>
      <c r="DO25" s="72"/>
      <c r="DP25" s="72"/>
      <c r="DQ25" s="47"/>
      <c r="DR25" s="47"/>
      <c r="DS25" s="74"/>
      <c r="DT25" s="74"/>
      <c r="DU25" s="47"/>
      <c r="DV25" s="47"/>
      <c r="DW25" s="76"/>
      <c r="DX25" s="76"/>
      <c r="DY25" s="47"/>
      <c r="DZ25" s="47"/>
      <c r="EA25" s="76"/>
      <c r="EB25" s="76"/>
      <c r="EC25" s="47"/>
      <c r="ED25" s="47"/>
      <c r="EE25" s="79"/>
      <c r="EF25" s="79"/>
      <c r="EG25" s="47"/>
      <c r="EH25" s="47"/>
      <c r="EI25" s="79"/>
      <c r="EJ25" s="79"/>
      <c r="EK25" s="47"/>
      <c r="EL25" s="47"/>
      <c r="EM25" s="82"/>
      <c r="EN25" s="82"/>
      <c r="EO25" s="47"/>
      <c r="EP25" s="47"/>
      <c r="EQ25" s="82"/>
      <c r="ER25" s="82"/>
    </row>
    <row r="26" spans="1:148" ht="15">
      <c r="A26" s="24">
        <v>29</v>
      </c>
      <c r="B26" s="7" t="s">
        <v>16</v>
      </c>
      <c r="C26" s="6">
        <v>130400</v>
      </c>
      <c r="D26" s="6" t="s">
        <v>57</v>
      </c>
      <c r="E26" s="11">
        <f t="shared" si="0"/>
        <v>1</v>
      </c>
      <c r="F26" s="100">
        <v>39850</v>
      </c>
      <c r="G26" s="117"/>
      <c r="H26" s="117"/>
      <c r="I26" s="47"/>
      <c r="J26" s="47"/>
      <c r="K26" s="41"/>
      <c r="L26" s="41"/>
      <c r="M26" s="47"/>
      <c r="N26" s="47"/>
      <c r="O26" s="41"/>
      <c r="P26" s="41"/>
      <c r="Q26" s="63"/>
      <c r="R26" s="63"/>
      <c r="S26" s="41"/>
      <c r="T26" s="41"/>
      <c r="U26" s="63"/>
      <c r="V26" s="63"/>
      <c r="W26" s="41"/>
      <c r="X26" s="41"/>
      <c r="Y26" s="63"/>
      <c r="Z26" s="63"/>
      <c r="AA26" s="41"/>
      <c r="AB26" s="41"/>
      <c r="AC26" s="63"/>
      <c r="AD26" s="63"/>
      <c r="AE26" s="41"/>
      <c r="AF26" s="41"/>
      <c r="AG26" s="63"/>
      <c r="AH26" s="63"/>
      <c r="AI26" s="41"/>
      <c r="AJ26" s="41"/>
      <c r="AK26" s="63"/>
      <c r="AL26" s="63"/>
      <c r="AM26" s="41"/>
      <c r="AN26" s="41"/>
      <c r="AO26" s="63">
        <v>1</v>
      </c>
      <c r="AP26" s="63">
        <v>39850</v>
      </c>
      <c r="AQ26" s="41"/>
      <c r="AR26" s="41"/>
      <c r="AS26" s="63"/>
      <c r="AT26" s="63"/>
      <c r="AU26" s="41"/>
      <c r="AV26" s="41"/>
      <c r="AW26" s="63"/>
      <c r="AX26" s="63"/>
      <c r="AY26" s="41"/>
      <c r="AZ26" s="41"/>
      <c r="BA26" s="50"/>
      <c r="BB26" s="50"/>
      <c r="BC26" s="41"/>
      <c r="BD26" s="41"/>
      <c r="BE26" s="104"/>
      <c r="BF26" s="104"/>
      <c r="BG26" s="41"/>
      <c r="BH26" s="41"/>
      <c r="BI26" s="63"/>
      <c r="BJ26" s="63"/>
      <c r="BK26" s="41"/>
      <c r="BL26" s="41"/>
      <c r="BM26" s="63"/>
      <c r="BN26" s="63"/>
      <c r="BO26" s="41"/>
      <c r="BP26" s="41"/>
      <c r="BQ26" s="63"/>
      <c r="BR26" s="63"/>
      <c r="BS26" s="41"/>
      <c r="BT26" s="41"/>
      <c r="BU26" s="63"/>
      <c r="BV26" s="63"/>
      <c r="BW26" s="41"/>
      <c r="BX26" s="41"/>
      <c r="BY26" s="63"/>
      <c r="BZ26" s="63"/>
      <c r="CA26" s="41"/>
      <c r="CB26" s="41"/>
      <c r="CC26" s="63"/>
      <c r="CD26" s="63"/>
      <c r="CE26" s="41"/>
      <c r="CF26" s="41"/>
      <c r="CG26" s="63"/>
      <c r="CH26" s="63"/>
      <c r="CI26" s="41"/>
      <c r="CJ26" s="41"/>
      <c r="CK26" s="50"/>
      <c r="CL26" s="50"/>
      <c r="CM26" s="68"/>
      <c r="CN26" s="68"/>
      <c r="CO26" s="47"/>
      <c r="CP26" s="47"/>
      <c r="CQ26" s="68"/>
      <c r="CR26" s="68"/>
      <c r="CS26" s="47"/>
      <c r="CT26" s="47"/>
      <c r="CU26" s="68"/>
      <c r="CV26" s="68"/>
      <c r="CW26" s="47"/>
      <c r="CX26" s="47"/>
      <c r="CY26" s="68"/>
      <c r="CZ26" s="68"/>
      <c r="DA26" s="47"/>
      <c r="DB26" s="47"/>
      <c r="DC26" s="70"/>
      <c r="DD26" s="70"/>
      <c r="DE26" s="47"/>
      <c r="DF26" s="47"/>
      <c r="DG26" s="70"/>
      <c r="DH26" s="70"/>
      <c r="DI26" s="47"/>
      <c r="DJ26" s="47"/>
      <c r="DK26" s="72"/>
      <c r="DL26" s="72"/>
      <c r="DM26" s="47"/>
      <c r="DN26" s="47"/>
      <c r="DO26" s="72"/>
      <c r="DP26" s="72"/>
      <c r="DQ26" s="47"/>
      <c r="DR26" s="47"/>
      <c r="DS26" s="74"/>
      <c r="DT26" s="74"/>
      <c r="DU26" s="47"/>
      <c r="DV26" s="47"/>
      <c r="DW26" s="76"/>
      <c r="DX26" s="76"/>
      <c r="DY26" s="47"/>
      <c r="DZ26" s="47"/>
      <c r="EA26" s="76"/>
      <c r="EB26" s="76"/>
      <c r="EC26" s="47"/>
      <c r="ED26" s="47"/>
      <c r="EE26" s="79"/>
      <c r="EF26" s="79"/>
      <c r="EG26" s="47"/>
      <c r="EH26" s="47"/>
      <c r="EI26" s="79"/>
      <c r="EJ26" s="79"/>
      <c r="EK26" s="47"/>
      <c r="EL26" s="47"/>
      <c r="EM26" s="82"/>
      <c r="EN26" s="82"/>
      <c r="EO26" s="47"/>
      <c r="EP26" s="47"/>
      <c r="EQ26" s="82"/>
      <c r="ER26" s="82"/>
    </row>
    <row r="27" spans="1:148" ht="15">
      <c r="A27" s="24">
        <v>30</v>
      </c>
      <c r="B27" s="7" t="s">
        <v>17</v>
      </c>
      <c r="C27" s="6">
        <v>130410</v>
      </c>
      <c r="D27" s="6" t="s">
        <v>57</v>
      </c>
      <c r="E27" s="11">
        <f t="shared" si="0"/>
        <v>3</v>
      </c>
      <c r="F27" s="100">
        <v>41450</v>
      </c>
      <c r="G27" s="117"/>
      <c r="H27" s="117"/>
      <c r="I27" s="47"/>
      <c r="J27" s="47"/>
      <c r="K27" s="41"/>
      <c r="L27" s="41"/>
      <c r="M27" s="47"/>
      <c r="N27" s="47"/>
      <c r="O27" s="41"/>
      <c r="P27" s="41"/>
      <c r="Q27" s="63"/>
      <c r="R27" s="63"/>
      <c r="S27" s="41"/>
      <c r="T27" s="41"/>
      <c r="U27" s="63"/>
      <c r="V27" s="63"/>
      <c r="W27" s="41"/>
      <c r="X27" s="41"/>
      <c r="Y27" s="63"/>
      <c r="Z27" s="63"/>
      <c r="AA27" s="41"/>
      <c r="AB27" s="41"/>
      <c r="AC27" s="63">
        <v>1</v>
      </c>
      <c r="AD27" s="102">
        <v>20000</v>
      </c>
      <c r="AE27" s="41"/>
      <c r="AF27" s="41"/>
      <c r="AG27" s="63"/>
      <c r="AH27" s="63"/>
      <c r="AI27" s="41"/>
      <c r="AJ27" s="41"/>
      <c r="AK27" s="63"/>
      <c r="AL27" s="63"/>
      <c r="AM27" s="41"/>
      <c r="AN27" s="41"/>
      <c r="AO27" s="63"/>
      <c r="AP27" s="63"/>
      <c r="AQ27" s="41"/>
      <c r="AR27" s="41"/>
      <c r="AS27" s="63"/>
      <c r="AT27" s="63"/>
      <c r="AU27" s="41"/>
      <c r="AV27" s="41"/>
      <c r="AW27" s="63"/>
      <c r="AX27" s="63"/>
      <c r="AY27" s="41"/>
      <c r="AZ27" s="41"/>
      <c r="BA27" s="50"/>
      <c r="BB27" s="50"/>
      <c r="BC27" s="41"/>
      <c r="BD27" s="41"/>
      <c r="BE27" s="104"/>
      <c r="BF27" s="104"/>
      <c r="BG27" s="41"/>
      <c r="BH27" s="41"/>
      <c r="BI27" s="63"/>
      <c r="BJ27" s="63"/>
      <c r="BK27" s="41"/>
      <c r="BL27" s="41"/>
      <c r="BM27" s="63"/>
      <c r="BN27" s="63"/>
      <c r="BO27" s="41"/>
      <c r="BP27" s="41"/>
      <c r="BQ27" s="63"/>
      <c r="BR27" s="63"/>
      <c r="BS27" s="41">
        <v>1</v>
      </c>
      <c r="BT27" s="41">
        <v>42000</v>
      </c>
      <c r="BU27" s="63"/>
      <c r="BV27" s="63"/>
      <c r="BW27" s="41"/>
      <c r="BX27" s="41"/>
      <c r="BY27" s="63"/>
      <c r="BZ27" s="63"/>
      <c r="CA27" s="41"/>
      <c r="CB27" s="41"/>
      <c r="CC27" s="63"/>
      <c r="CD27" s="63"/>
      <c r="CE27" s="41">
        <v>1</v>
      </c>
      <c r="CF27" s="41">
        <v>42000</v>
      </c>
      <c r="CG27" s="63"/>
      <c r="CH27" s="63"/>
      <c r="CI27" s="41"/>
      <c r="CJ27" s="41"/>
      <c r="CK27" s="50"/>
      <c r="CL27" s="50"/>
      <c r="CM27" s="68"/>
      <c r="CN27" s="68"/>
      <c r="CO27" s="47"/>
      <c r="CP27" s="47"/>
      <c r="CQ27" s="68"/>
      <c r="CR27" s="68"/>
      <c r="CS27" s="47"/>
      <c r="CT27" s="47"/>
      <c r="CU27" s="68"/>
      <c r="CV27" s="68"/>
      <c r="CW27" s="47"/>
      <c r="CX27" s="47"/>
      <c r="CY27" s="68"/>
      <c r="CZ27" s="68"/>
      <c r="DA27" s="47"/>
      <c r="DB27" s="47"/>
      <c r="DC27" s="70"/>
      <c r="DD27" s="70"/>
      <c r="DE27" s="47"/>
      <c r="DF27" s="47"/>
      <c r="DG27" s="70"/>
      <c r="DH27" s="70"/>
      <c r="DI27" s="47"/>
      <c r="DJ27" s="47"/>
      <c r="DK27" s="72"/>
      <c r="DL27" s="72"/>
      <c r="DM27" s="47"/>
      <c r="DN27" s="47"/>
      <c r="DO27" s="72"/>
      <c r="DP27" s="72"/>
      <c r="DQ27" s="47"/>
      <c r="DR27" s="47"/>
      <c r="DS27" s="74"/>
      <c r="DT27" s="74"/>
      <c r="DU27" s="47"/>
      <c r="DV27" s="47"/>
      <c r="DW27" s="76"/>
      <c r="DX27" s="76"/>
      <c r="DY27" s="47"/>
      <c r="DZ27" s="47"/>
      <c r="EA27" s="76"/>
      <c r="EB27" s="76"/>
      <c r="EC27" s="47"/>
      <c r="ED27" s="47"/>
      <c r="EE27" s="79"/>
      <c r="EF27" s="79"/>
      <c r="EG27" s="47"/>
      <c r="EH27" s="47"/>
      <c r="EI27" s="79"/>
      <c r="EJ27" s="79"/>
      <c r="EK27" s="47"/>
      <c r="EL27" s="47"/>
      <c r="EM27" s="82"/>
      <c r="EN27" s="82"/>
      <c r="EO27" s="47"/>
      <c r="EP27" s="47"/>
      <c r="EQ27" s="82"/>
      <c r="ER27" s="82"/>
    </row>
    <row r="28" spans="1:148" ht="15">
      <c r="A28" s="24">
        <v>31</v>
      </c>
      <c r="B28" s="7" t="s">
        <v>15</v>
      </c>
      <c r="C28" s="6">
        <v>130420</v>
      </c>
      <c r="D28" s="6" t="s">
        <v>57</v>
      </c>
      <c r="E28" s="11">
        <f t="shared" si="0"/>
        <v>1</v>
      </c>
      <c r="F28" s="100">
        <v>71880</v>
      </c>
      <c r="G28" s="117"/>
      <c r="H28" s="117"/>
      <c r="I28" s="47"/>
      <c r="J28" s="47"/>
      <c r="K28" s="41"/>
      <c r="L28" s="41"/>
      <c r="M28" s="47"/>
      <c r="N28" s="47"/>
      <c r="O28" s="41"/>
      <c r="P28" s="41"/>
      <c r="Q28" s="63"/>
      <c r="R28" s="63"/>
      <c r="S28" s="41"/>
      <c r="T28" s="41"/>
      <c r="U28" s="63"/>
      <c r="V28" s="63"/>
      <c r="W28" s="41"/>
      <c r="X28" s="41"/>
      <c r="Y28" s="63"/>
      <c r="Z28" s="63"/>
      <c r="AA28" s="41"/>
      <c r="AB28" s="41"/>
      <c r="AC28" s="63"/>
      <c r="AD28" s="63"/>
      <c r="AE28" s="41"/>
      <c r="AF28" s="41"/>
      <c r="AG28" s="63"/>
      <c r="AH28" s="63"/>
      <c r="AI28" s="41"/>
      <c r="AJ28" s="41"/>
      <c r="AK28" s="63"/>
      <c r="AL28" s="63"/>
      <c r="AM28" s="41"/>
      <c r="AN28" s="41"/>
      <c r="AO28" s="63"/>
      <c r="AP28" s="63"/>
      <c r="AQ28" s="41"/>
      <c r="AR28" s="41"/>
      <c r="AS28" s="63"/>
      <c r="AT28" s="63"/>
      <c r="AU28" s="41"/>
      <c r="AV28" s="41"/>
      <c r="AW28" s="63"/>
      <c r="AX28" s="63"/>
      <c r="AY28" s="41"/>
      <c r="AZ28" s="41"/>
      <c r="BA28" s="50"/>
      <c r="BB28" s="50"/>
      <c r="BC28" s="41"/>
      <c r="BD28" s="41"/>
      <c r="BE28" s="63"/>
      <c r="BF28" s="63"/>
      <c r="BG28" s="41"/>
      <c r="BH28" s="41"/>
      <c r="BI28" s="63"/>
      <c r="BJ28" s="63"/>
      <c r="BK28" s="41"/>
      <c r="BL28" s="41"/>
      <c r="BM28" s="63">
        <v>1</v>
      </c>
      <c r="BN28" s="63">
        <v>71800</v>
      </c>
      <c r="BO28" s="41"/>
      <c r="BP28" s="41"/>
      <c r="BQ28" s="63"/>
      <c r="BR28" s="63"/>
      <c r="BS28" s="41"/>
      <c r="BT28" s="41"/>
      <c r="BU28" s="63"/>
      <c r="BV28" s="63"/>
      <c r="BW28" s="41"/>
      <c r="BX28" s="41"/>
      <c r="BY28" s="63"/>
      <c r="BZ28" s="63"/>
      <c r="CA28" s="41"/>
      <c r="CB28" s="41"/>
      <c r="CC28" s="63"/>
      <c r="CD28" s="63"/>
      <c r="CE28" s="41"/>
      <c r="CF28" s="41"/>
      <c r="CG28" s="63"/>
      <c r="CH28" s="63"/>
      <c r="CI28" s="41"/>
      <c r="CJ28" s="41"/>
      <c r="CK28" s="50"/>
      <c r="CL28" s="50"/>
      <c r="CM28" s="68"/>
      <c r="CN28" s="68"/>
      <c r="CO28" s="47"/>
      <c r="CP28" s="47"/>
      <c r="CQ28" s="68"/>
      <c r="CR28" s="68"/>
      <c r="CS28" s="47"/>
      <c r="CT28" s="47"/>
      <c r="CU28" s="68"/>
      <c r="CV28" s="68"/>
      <c r="CW28" s="47"/>
      <c r="CX28" s="47"/>
      <c r="CY28" s="68"/>
      <c r="CZ28" s="68"/>
      <c r="DA28" s="47"/>
      <c r="DB28" s="47"/>
      <c r="DC28" s="70"/>
      <c r="DD28" s="70"/>
      <c r="DE28" s="47"/>
      <c r="DF28" s="47"/>
      <c r="DG28" s="70"/>
      <c r="DH28" s="70"/>
      <c r="DI28" s="47"/>
      <c r="DJ28" s="47"/>
      <c r="DK28" s="72"/>
      <c r="DL28" s="72"/>
      <c r="DM28" s="47"/>
      <c r="DN28" s="47"/>
      <c r="DO28" s="72"/>
      <c r="DP28" s="72"/>
      <c r="DQ28" s="47"/>
      <c r="DR28" s="47"/>
      <c r="DS28" s="74"/>
      <c r="DT28" s="74"/>
      <c r="DU28" s="47"/>
      <c r="DV28" s="47"/>
      <c r="DW28" s="76"/>
      <c r="DX28" s="76"/>
      <c r="DY28" s="47"/>
      <c r="DZ28" s="47"/>
      <c r="EA28" s="76"/>
      <c r="EB28" s="76"/>
      <c r="EC28" s="47"/>
      <c r="ED28" s="47"/>
      <c r="EE28" s="79"/>
      <c r="EF28" s="79"/>
      <c r="EG28" s="47"/>
      <c r="EH28" s="47"/>
      <c r="EI28" s="79"/>
      <c r="EJ28" s="79"/>
      <c r="EK28" s="47"/>
      <c r="EL28" s="47"/>
      <c r="EM28" s="82"/>
      <c r="EN28" s="82"/>
      <c r="EO28" s="47"/>
      <c r="EP28" s="47"/>
      <c r="EQ28" s="82"/>
      <c r="ER28" s="82"/>
    </row>
    <row r="29" spans="1:148" ht="15">
      <c r="A29" s="24">
        <v>33</v>
      </c>
      <c r="B29" s="7" t="s">
        <v>83</v>
      </c>
      <c r="C29" s="6">
        <v>130440</v>
      </c>
      <c r="D29" s="6" t="s">
        <v>57</v>
      </c>
      <c r="E29" s="11">
        <f aca="true" t="shared" si="1" ref="E29:E51">SUM(BC29,BA29,AY29,BE29,BG29,BI29,BK29,BM29,BO29,BQ29,BS29,BU29,BW29,BY29,CA29,CC29,CE29,CK29,CI29,CG29,AU29,AS29,AQ29,AO29,AM29,AK29,AI29,AG29,AE29,AC29,AA29,Y29,W29,U29,S29,Q29,K29,O29,CM29,CO29,CQ29,CS29,CU29,CW29,CY29,DA29,DC29,DE29,DG29,DI29,DK29,DM29,DO29,DQ29,DS29,DU29,DW29,DY29,EA29,EC29,EE29,EG29,EI29,EK29,EM29,EO29,EQ29,G29,I29,M29)</f>
        <v>5</v>
      </c>
      <c r="F29" s="100">
        <v>117000</v>
      </c>
      <c r="G29" s="117">
        <v>1</v>
      </c>
      <c r="H29" s="117">
        <v>117000</v>
      </c>
      <c r="I29" s="47"/>
      <c r="J29" s="47"/>
      <c r="K29" s="41"/>
      <c r="L29" s="41"/>
      <c r="M29" s="47"/>
      <c r="N29" s="47"/>
      <c r="O29" s="41"/>
      <c r="P29" s="41"/>
      <c r="Q29" s="63"/>
      <c r="R29" s="63"/>
      <c r="S29" s="41"/>
      <c r="T29" s="41"/>
      <c r="U29" s="63"/>
      <c r="V29" s="63"/>
      <c r="W29" s="41"/>
      <c r="X29" s="41"/>
      <c r="Y29" s="63"/>
      <c r="Z29" s="63"/>
      <c r="AA29" s="41">
        <v>2</v>
      </c>
      <c r="AB29" s="41">
        <v>234000</v>
      </c>
      <c r="AC29" s="63"/>
      <c r="AD29" s="63"/>
      <c r="AE29" s="41"/>
      <c r="AF29" s="41"/>
      <c r="AG29" s="63"/>
      <c r="AH29" s="63"/>
      <c r="AI29" s="41"/>
      <c r="AJ29" s="41"/>
      <c r="AK29" s="63"/>
      <c r="AL29" s="63"/>
      <c r="AM29" s="41"/>
      <c r="AN29" s="41"/>
      <c r="AO29" s="63"/>
      <c r="AP29" s="63"/>
      <c r="AQ29" s="41"/>
      <c r="AR29" s="41"/>
      <c r="AS29" s="63"/>
      <c r="AT29" s="63"/>
      <c r="AU29" s="41">
        <v>2</v>
      </c>
      <c r="AV29" s="101">
        <v>80000</v>
      </c>
      <c r="AW29" s="63"/>
      <c r="AX29" s="63"/>
      <c r="AY29" s="41"/>
      <c r="AZ29" s="41"/>
      <c r="BA29" s="50"/>
      <c r="BB29" s="50"/>
      <c r="BC29" s="41"/>
      <c r="BD29" s="41"/>
      <c r="BE29" s="63"/>
      <c r="BF29" s="63"/>
      <c r="BG29" s="41"/>
      <c r="BH29" s="41"/>
      <c r="BI29" s="63"/>
      <c r="BJ29" s="63"/>
      <c r="BK29" s="41"/>
      <c r="BL29" s="41"/>
      <c r="BM29" s="63"/>
      <c r="BN29" s="63"/>
      <c r="BO29" s="41"/>
      <c r="BP29" s="41"/>
      <c r="BQ29" s="63"/>
      <c r="BR29" s="63"/>
      <c r="BS29" s="41"/>
      <c r="BT29" s="41"/>
      <c r="BU29" s="63"/>
      <c r="BV29" s="63"/>
      <c r="BW29" s="41"/>
      <c r="BX29" s="41"/>
      <c r="BY29" s="63"/>
      <c r="BZ29" s="63"/>
      <c r="CA29" s="41"/>
      <c r="CB29" s="41"/>
      <c r="CC29" s="63"/>
      <c r="CD29" s="63"/>
      <c r="CE29" s="41"/>
      <c r="CF29" s="41"/>
      <c r="CG29" s="63"/>
      <c r="CH29" s="63"/>
      <c r="CI29" s="41"/>
      <c r="CJ29" s="41"/>
      <c r="CK29" s="50"/>
      <c r="CL29" s="50"/>
      <c r="CM29" s="68"/>
      <c r="CN29" s="68"/>
      <c r="CO29" s="47"/>
      <c r="CP29" s="47"/>
      <c r="CQ29" s="68"/>
      <c r="CR29" s="68"/>
      <c r="CS29" s="47"/>
      <c r="CT29" s="47"/>
      <c r="CU29" s="68"/>
      <c r="CV29" s="68"/>
      <c r="CW29" s="47"/>
      <c r="CX29" s="47"/>
      <c r="CY29" s="68"/>
      <c r="CZ29" s="68"/>
      <c r="DA29" s="47"/>
      <c r="DB29" s="47"/>
      <c r="DC29" s="70"/>
      <c r="DD29" s="70"/>
      <c r="DE29" s="47"/>
      <c r="DF29" s="47"/>
      <c r="DG29" s="70"/>
      <c r="DH29" s="70"/>
      <c r="DI29" s="47"/>
      <c r="DJ29" s="47"/>
      <c r="DK29" s="72"/>
      <c r="DL29" s="72"/>
      <c r="DM29" s="47"/>
      <c r="DN29" s="47"/>
      <c r="DO29" s="72"/>
      <c r="DP29" s="72"/>
      <c r="DQ29" s="47"/>
      <c r="DR29" s="47"/>
      <c r="DS29" s="74"/>
      <c r="DT29" s="74"/>
      <c r="DU29" s="47"/>
      <c r="DV29" s="47"/>
      <c r="DW29" s="76"/>
      <c r="DX29" s="76"/>
      <c r="DY29" s="47"/>
      <c r="DZ29" s="47"/>
      <c r="EA29" s="76"/>
      <c r="EB29" s="76"/>
      <c r="EC29" s="47"/>
      <c r="ED29" s="47"/>
      <c r="EE29" s="79"/>
      <c r="EF29" s="79"/>
      <c r="EG29" s="47"/>
      <c r="EH29" s="47"/>
      <c r="EI29" s="79"/>
      <c r="EJ29" s="79"/>
      <c r="EK29" s="47"/>
      <c r="EL29" s="47"/>
      <c r="EM29" s="82"/>
      <c r="EN29" s="82"/>
      <c r="EO29" s="47"/>
      <c r="EP29" s="47"/>
      <c r="EQ29" s="82"/>
      <c r="ER29" s="82"/>
    </row>
    <row r="30" spans="1:148" ht="15">
      <c r="A30" s="24">
        <v>34</v>
      </c>
      <c r="B30" s="7" t="s">
        <v>18</v>
      </c>
      <c r="C30" s="6">
        <v>130500</v>
      </c>
      <c r="D30" s="6" t="s">
        <v>57</v>
      </c>
      <c r="E30" s="11">
        <f t="shared" si="1"/>
        <v>15</v>
      </c>
      <c r="F30" s="100">
        <v>21840</v>
      </c>
      <c r="G30" s="117"/>
      <c r="H30" s="117"/>
      <c r="I30" s="47"/>
      <c r="J30" s="47"/>
      <c r="K30" s="41"/>
      <c r="L30" s="41"/>
      <c r="M30" s="47"/>
      <c r="N30" s="47"/>
      <c r="O30" s="41"/>
      <c r="P30" s="41"/>
      <c r="Q30" s="63"/>
      <c r="R30" s="63"/>
      <c r="S30" s="41"/>
      <c r="T30" s="41"/>
      <c r="U30" s="63"/>
      <c r="V30" s="63"/>
      <c r="W30" s="41"/>
      <c r="X30" s="41"/>
      <c r="Y30" s="63"/>
      <c r="Z30" s="63"/>
      <c r="AA30" s="41"/>
      <c r="AB30" s="41"/>
      <c r="AC30" s="63"/>
      <c r="AD30" s="63"/>
      <c r="AE30" s="41"/>
      <c r="AF30" s="41"/>
      <c r="AG30" s="63"/>
      <c r="AH30" s="63"/>
      <c r="AI30" s="41"/>
      <c r="AJ30" s="41"/>
      <c r="AK30" s="63"/>
      <c r="AL30" s="63"/>
      <c r="AM30" s="41"/>
      <c r="AN30" s="41"/>
      <c r="AO30" s="63"/>
      <c r="AP30" s="63"/>
      <c r="AQ30" s="41"/>
      <c r="AR30" s="41"/>
      <c r="AS30" s="63"/>
      <c r="AT30" s="63"/>
      <c r="AU30" s="41"/>
      <c r="AV30" s="41"/>
      <c r="AW30" s="63"/>
      <c r="AX30" s="63"/>
      <c r="AY30" s="41">
        <v>15</v>
      </c>
      <c r="AZ30" s="41">
        <v>262080</v>
      </c>
      <c r="BA30" s="50"/>
      <c r="BB30" s="50"/>
      <c r="BC30" s="41"/>
      <c r="BD30" s="41"/>
      <c r="BE30" s="63"/>
      <c r="BF30" s="63"/>
      <c r="BG30" s="41"/>
      <c r="BH30" s="41"/>
      <c r="BI30" s="63"/>
      <c r="BJ30" s="63"/>
      <c r="BK30" s="41"/>
      <c r="BL30" s="41"/>
      <c r="BM30" s="63"/>
      <c r="BN30" s="63"/>
      <c r="BO30" s="41"/>
      <c r="BP30" s="41"/>
      <c r="BQ30" s="63"/>
      <c r="BR30" s="63"/>
      <c r="BS30" s="41"/>
      <c r="BT30" s="41"/>
      <c r="BU30" s="63"/>
      <c r="BV30" s="63"/>
      <c r="BW30" s="41"/>
      <c r="BX30" s="41"/>
      <c r="BY30" s="63"/>
      <c r="BZ30" s="63"/>
      <c r="CA30" s="41"/>
      <c r="CB30" s="41"/>
      <c r="CC30" s="63"/>
      <c r="CD30" s="63"/>
      <c r="CE30" s="41"/>
      <c r="CF30" s="41"/>
      <c r="CG30" s="63"/>
      <c r="CH30" s="63"/>
      <c r="CI30" s="41"/>
      <c r="CJ30" s="41"/>
      <c r="CK30" s="50"/>
      <c r="CL30" s="50"/>
      <c r="CM30" s="68"/>
      <c r="CN30" s="68"/>
      <c r="CO30" s="47"/>
      <c r="CP30" s="47"/>
      <c r="CQ30" s="68"/>
      <c r="CR30" s="68"/>
      <c r="CS30" s="47"/>
      <c r="CT30" s="47"/>
      <c r="CU30" s="68"/>
      <c r="CV30" s="68"/>
      <c r="CW30" s="47"/>
      <c r="CX30" s="47"/>
      <c r="CY30" s="68"/>
      <c r="CZ30" s="68"/>
      <c r="DA30" s="47"/>
      <c r="DB30" s="47"/>
      <c r="DC30" s="70"/>
      <c r="DD30" s="70"/>
      <c r="DE30" s="47"/>
      <c r="DF30" s="47"/>
      <c r="DG30" s="70"/>
      <c r="DH30" s="70"/>
      <c r="DI30" s="47"/>
      <c r="DJ30" s="47"/>
      <c r="DK30" s="72"/>
      <c r="DL30" s="72"/>
      <c r="DM30" s="47"/>
      <c r="DN30" s="47"/>
      <c r="DO30" s="72"/>
      <c r="DP30" s="72"/>
      <c r="DQ30" s="47"/>
      <c r="DR30" s="47"/>
      <c r="DS30" s="74"/>
      <c r="DT30" s="74"/>
      <c r="DU30" s="47"/>
      <c r="DV30" s="47"/>
      <c r="DW30" s="76"/>
      <c r="DX30" s="76"/>
      <c r="DY30" s="47"/>
      <c r="DZ30" s="47"/>
      <c r="EA30" s="76"/>
      <c r="EB30" s="76"/>
      <c r="EC30" s="47"/>
      <c r="ED30" s="47"/>
      <c r="EE30" s="79"/>
      <c r="EF30" s="79"/>
      <c r="EG30" s="47"/>
      <c r="EH30" s="47"/>
      <c r="EI30" s="79"/>
      <c r="EJ30" s="79"/>
      <c r="EK30" s="47"/>
      <c r="EL30" s="47"/>
      <c r="EM30" s="82"/>
      <c r="EN30" s="82"/>
      <c r="EO30" s="47"/>
      <c r="EP30" s="47"/>
      <c r="EQ30" s="82"/>
      <c r="ER30" s="82"/>
    </row>
    <row r="31" spans="1:148" ht="15">
      <c r="A31" s="24">
        <v>35</v>
      </c>
      <c r="B31" s="7" t="s">
        <v>19</v>
      </c>
      <c r="C31" s="6">
        <v>130510</v>
      </c>
      <c r="D31" s="6" t="s">
        <v>57</v>
      </c>
      <c r="E31" s="11">
        <f t="shared" si="1"/>
        <v>2</v>
      </c>
      <c r="F31" s="100">
        <v>22680</v>
      </c>
      <c r="G31" s="117"/>
      <c r="H31" s="117"/>
      <c r="I31" s="47"/>
      <c r="J31" s="47"/>
      <c r="K31" s="41"/>
      <c r="L31" s="41"/>
      <c r="M31" s="47"/>
      <c r="N31" s="47"/>
      <c r="O31" s="41"/>
      <c r="P31" s="41"/>
      <c r="Q31" s="63"/>
      <c r="R31" s="63"/>
      <c r="S31" s="41"/>
      <c r="T31" s="41"/>
      <c r="U31" s="63"/>
      <c r="V31" s="63"/>
      <c r="W31" s="41"/>
      <c r="X31" s="41"/>
      <c r="Y31" s="63"/>
      <c r="Z31" s="63"/>
      <c r="AA31" s="41"/>
      <c r="AB31" s="41"/>
      <c r="AC31" s="63">
        <v>2</v>
      </c>
      <c r="AD31" s="102">
        <v>30000</v>
      </c>
      <c r="AE31" s="41"/>
      <c r="AF31" s="41"/>
      <c r="AG31" s="63"/>
      <c r="AH31" s="63"/>
      <c r="AI31" s="41"/>
      <c r="AJ31" s="41"/>
      <c r="AK31" s="63"/>
      <c r="AL31" s="63"/>
      <c r="AM31" s="41"/>
      <c r="AN31" s="41"/>
      <c r="AO31" s="63"/>
      <c r="AP31" s="63"/>
      <c r="AQ31" s="41"/>
      <c r="AR31" s="41"/>
      <c r="AS31" s="63"/>
      <c r="AT31" s="63"/>
      <c r="AU31" s="41"/>
      <c r="AV31" s="41"/>
      <c r="AW31" s="63"/>
      <c r="AX31" s="63"/>
      <c r="AY31" s="41"/>
      <c r="AZ31" s="41"/>
      <c r="BA31" s="50"/>
      <c r="BB31" s="50"/>
      <c r="BC31" s="41"/>
      <c r="BD31" s="41"/>
      <c r="BE31" s="63"/>
      <c r="BF31" s="63"/>
      <c r="BG31" s="41"/>
      <c r="BH31" s="41"/>
      <c r="BI31" s="63"/>
      <c r="BJ31" s="63"/>
      <c r="BK31" s="41"/>
      <c r="BL31" s="41"/>
      <c r="BM31" s="63"/>
      <c r="BN31" s="63"/>
      <c r="BO31" s="41"/>
      <c r="BP31" s="41"/>
      <c r="BQ31" s="63"/>
      <c r="BR31" s="63"/>
      <c r="BS31" s="41"/>
      <c r="BT31" s="41"/>
      <c r="BU31" s="63"/>
      <c r="BV31" s="63"/>
      <c r="BW31" s="41"/>
      <c r="BX31" s="41"/>
      <c r="BY31" s="63"/>
      <c r="BZ31" s="63"/>
      <c r="CA31" s="41"/>
      <c r="CB31" s="41"/>
      <c r="CC31" s="63"/>
      <c r="CD31" s="63"/>
      <c r="CE31" s="41"/>
      <c r="CF31" s="41"/>
      <c r="CG31" s="63"/>
      <c r="CH31" s="63"/>
      <c r="CI31" s="41"/>
      <c r="CJ31" s="41"/>
      <c r="CK31" s="50"/>
      <c r="CL31" s="50"/>
      <c r="CM31" s="68"/>
      <c r="CN31" s="68"/>
      <c r="CO31" s="47"/>
      <c r="CP31" s="47"/>
      <c r="CQ31" s="68"/>
      <c r="CR31" s="68"/>
      <c r="CS31" s="47"/>
      <c r="CT31" s="47"/>
      <c r="CU31" s="68"/>
      <c r="CV31" s="68"/>
      <c r="CW31" s="47"/>
      <c r="CX31" s="47"/>
      <c r="CY31" s="68"/>
      <c r="CZ31" s="68"/>
      <c r="DA31" s="47"/>
      <c r="DB31" s="47"/>
      <c r="DC31" s="70"/>
      <c r="DD31" s="70"/>
      <c r="DE31" s="47"/>
      <c r="DF31" s="47"/>
      <c r="DG31" s="70"/>
      <c r="DH31" s="70"/>
      <c r="DI31" s="47"/>
      <c r="DJ31" s="47"/>
      <c r="DK31" s="72"/>
      <c r="DL31" s="72"/>
      <c r="DM31" s="47"/>
      <c r="DN31" s="47"/>
      <c r="DO31" s="72"/>
      <c r="DP31" s="72"/>
      <c r="DQ31" s="47"/>
      <c r="DR31" s="47"/>
      <c r="DS31" s="74"/>
      <c r="DT31" s="74"/>
      <c r="DU31" s="47"/>
      <c r="DV31" s="47"/>
      <c r="DW31" s="76"/>
      <c r="DX31" s="76"/>
      <c r="DY31" s="47"/>
      <c r="DZ31" s="47"/>
      <c r="EA31" s="76"/>
      <c r="EB31" s="76"/>
      <c r="EC31" s="47"/>
      <c r="ED31" s="47"/>
      <c r="EE31" s="79"/>
      <c r="EF31" s="79"/>
      <c r="EG31" s="47"/>
      <c r="EH31" s="47"/>
      <c r="EI31" s="79"/>
      <c r="EJ31" s="79"/>
      <c r="EK31" s="47"/>
      <c r="EL31" s="47"/>
      <c r="EM31" s="82"/>
      <c r="EN31" s="82"/>
      <c r="EO31" s="47"/>
      <c r="EP31" s="47"/>
      <c r="EQ31" s="82"/>
      <c r="ER31" s="82"/>
    </row>
    <row r="32" spans="1:148" ht="15">
      <c r="A32" s="24">
        <v>36</v>
      </c>
      <c r="B32" s="19" t="s">
        <v>20</v>
      </c>
      <c r="C32" s="6">
        <v>130600</v>
      </c>
      <c r="D32" s="6" t="s">
        <v>57</v>
      </c>
      <c r="E32" s="11">
        <f t="shared" si="1"/>
        <v>6</v>
      </c>
      <c r="F32" s="100">
        <v>18300</v>
      </c>
      <c r="G32" s="117"/>
      <c r="H32" s="117"/>
      <c r="I32" s="47"/>
      <c r="J32" s="47"/>
      <c r="K32" s="41"/>
      <c r="L32" s="41"/>
      <c r="M32" s="47"/>
      <c r="N32" s="47"/>
      <c r="O32" s="41"/>
      <c r="P32" s="41"/>
      <c r="Q32" s="63"/>
      <c r="R32" s="63"/>
      <c r="S32" s="41"/>
      <c r="T32" s="41"/>
      <c r="U32" s="63"/>
      <c r="V32" s="63"/>
      <c r="W32" s="41"/>
      <c r="X32" s="41"/>
      <c r="Y32" s="63"/>
      <c r="Z32" s="63"/>
      <c r="AA32" s="41"/>
      <c r="AB32" s="41"/>
      <c r="AC32" s="63">
        <v>2</v>
      </c>
      <c r="AD32" s="63">
        <v>18000</v>
      </c>
      <c r="AE32" s="41">
        <v>4</v>
      </c>
      <c r="AF32" s="41">
        <v>76000</v>
      </c>
      <c r="AG32" s="63"/>
      <c r="AH32" s="63"/>
      <c r="AI32" s="41"/>
      <c r="AJ32" s="41"/>
      <c r="AK32" s="63"/>
      <c r="AL32" s="63"/>
      <c r="AM32" s="41"/>
      <c r="AN32" s="41"/>
      <c r="AO32" s="63"/>
      <c r="AP32" s="63"/>
      <c r="AQ32" s="41"/>
      <c r="AR32" s="41"/>
      <c r="AS32" s="63"/>
      <c r="AT32" s="63"/>
      <c r="AU32" s="41"/>
      <c r="AV32" s="41"/>
      <c r="AW32" s="63"/>
      <c r="AX32" s="63"/>
      <c r="AY32" s="41"/>
      <c r="AZ32" s="41"/>
      <c r="BA32" s="50"/>
      <c r="BB32" s="50"/>
      <c r="BC32" s="41"/>
      <c r="BD32" s="41"/>
      <c r="BE32" s="63"/>
      <c r="BF32" s="63"/>
      <c r="BG32" s="41"/>
      <c r="BH32" s="41"/>
      <c r="BI32" s="63"/>
      <c r="BJ32" s="63"/>
      <c r="BK32" s="41"/>
      <c r="BL32" s="41"/>
      <c r="BM32" s="63"/>
      <c r="BN32" s="63"/>
      <c r="BO32" s="41"/>
      <c r="BP32" s="41"/>
      <c r="BQ32" s="63"/>
      <c r="BR32" s="63"/>
      <c r="BS32" s="41"/>
      <c r="BT32" s="41"/>
      <c r="BU32" s="63"/>
      <c r="BV32" s="63"/>
      <c r="BW32" s="41"/>
      <c r="BX32" s="41"/>
      <c r="BY32" s="63"/>
      <c r="BZ32" s="63"/>
      <c r="CA32" s="41"/>
      <c r="CB32" s="41"/>
      <c r="CC32" s="63"/>
      <c r="CD32" s="63"/>
      <c r="CE32" s="41"/>
      <c r="CF32" s="41"/>
      <c r="CG32" s="63"/>
      <c r="CH32" s="63"/>
      <c r="CI32" s="41"/>
      <c r="CJ32" s="41"/>
      <c r="CK32" s="50"/>
      <c r="CL32" s="50"/>
      <c r="CM32" s="68"/>
      <c r="CN32" s="68"/>
      <c r="CO32" s="47"/>
      <c r="CP32" s="47"/>
      <c r="CQ32" s="68"/>
      <c r="CR32" s="68"/>
      <c r="CS32" s="47"/>
      <c r="CT32" s="47"/>
      <c r="CU32" s="68"/>
      <c r="CV32" s="68"/>
      <c r="CW32" s="47"/>
      <c r="CX32" s="47"/>
      <c r="CY32" s="68"/>
      <c r="CZ32" s="68"/>
      <c r="DA32" s="47"/>
      <c r="DB32" s="47"/>
      <c r="DC32" s="70"/>
      <c r="DD32" s="70"/>
      <c r="DE32" s="47"/>
      <c r="DF32" s="47"/>
      <c r="DG32" s="70"/>
      <c r="DH32" s="70"/>
      <c r="DI32" s="47"/>
      <c r="DJ32" s="47"/>
      <c r="DK32" s="72"/>
      <c r="DL32" s="72"/>
      <c r="DM32" s="47"/>
      <c r="DN32" s="47"/>
      <c r="DO32" s="72"/>
      <c r="DP32" s="72"/>
      <c r="DQ32" s="47"/>
      <c r="DR32" s="47"/>
      <c r="DS32" s="74"/>
      <c r="DT32" s="74"/>
      <c r="DU32" s="47"/>
      <c r="DV32" s="47"/>
      <c r="DW32" s="76"/>
      <c r="DX32" s="76"/>
      <c r="DY32" s="47"/>
      <c r="DZ32" s="47"/>
      <c r="EA32" s="76"/>
      <c r="EB32" s="76"/>
      <c r="EC32" s="47"/>
      <c r="ED32" s="47"/>
      <c r="EE32" s="79"/>
      <c r="EF32" s="79"/>
      <c r="EG32" s="47"/>
      <c r="EH32" s="47"/>
      <c r="EI32" s="79"/>
      <c r="EJ32" s="79"/>
      <c r="EK32" s="47"/>
      <c r="EL32" s="47"/>
      <c r="EM32" s="82"/>
      <c r="EN32" s="82"/>
      <c r="EO32" s="47"/>
      <c r="EP32" s="47"/>
      <c r="EQ32" s="82"/>
      <c r="ER32" s="82"/>
    </row>
    <row r="33" spans="1:148" ht="15">
      <c r="A33" s="24">
        <v>37</v>
      </c>
      <c r="B33" s="7" t="s">
        <v>84</v>
      </c>
      <c r="C33" s="6">
        <v>130610</v>
      </c>
      <c r="D33" s="6" t="s">
        <v>57</v>
      </c>
      <c r="E33" s="11">
        <f t="shared" si="1"/>
        <v>95</v>
      </c>
      <c r="F33" s="100">
        <v>19000</v>
      </c>
      <c r="G33" s="117"/>
      <c r="H33" s="117"/>
      <c r="I33" s="47"/>
      <c r="J33" s="47"/>
      <c r="K33" s="41"/>
      <c r="L33" s="41"/>
      <c r="M33" s="47"/>
      <c r="N33" s="47"/>
      <c r="O33" s="41"/>
      <c r="P33" s="41"/>
      <c r="Q33" s="63"/>
      <c r="R33" s="63"/>
      <c r="S33" s="41"/>
      <c r="T33" s="41"/>
      <c r="U33" s="63">
        <v>3</v>
      </c>
      <c r="V33" s="63">
        <v>57000</v>
      </c>
      <c r="W33" s="41"/>
      <c r="X33" s="41"/>
      <c r="Y33" s="63"/>
      <c r="Z33" s="63"/>
      <c r="AA33" s="41"/>
      <c r="AB33" s="41"/>
      <c r="AC33" s="63"/>
      <c r="AD33" s="63"/>
      <c r="AE33" s="41"/>
      <c r="AF33" s="41"/>
      <c r="AG33" s="63"/>
      <c r="AH33" s="63"/>
      <c r="AI33" s="41">
        <v>10</v>
      </c>
      <c r="AJ33" s="41">
        <v>190000</v>
      </c>
      <c r="AK33" s="63"/>
      <c r="AL33" s="63"/>
      <c r="AM33" s="41"/>
      <c r="AN33" s="41"/>
      <c r="AO33" s="63"/>
      <c r="AP33" s="63"/>
      <c r="AQ33" s="41">
        <v>7</v>
      </c>
      <c r="AR33" s="41">
        <v>146300</v>
      </c>
      <c r="AS33" s="63"/>
      <c r="AT33" s="63"/>
      <c r="AU33" s="41"/>
      <c r="AV33" s="101"/>
      <c r="AW33" s="63"/>
      <c r="AX33" s="63"/>
      <c r="AY33" s="41">
        <v>75</v>
      </c>
      <c r="AZ33" s="41">
        <v>1125000</v>
      </c>
      <c r="BA33" s="50"/>
      <c r="BB33" s="50"/>
      <c r="BC33" s="41"/>
      <c r="BD33" s="41"/>
      <c r="BE33" s="63"/>
      <c r="BF33" s="63"/>
      <c r="BG33" s="41"/>
      <c r="BH33" s="41"/>
      <c r="BI33" s="63"/>
      <c r="BJ33" s="63"/>
      <c r="BK33" s="41"/>
      <c r="BL33" s="41"/>
      <c r="BM33" s="63"/>
      <c r="BN33" s="63"/>
      <c r="BO33" s="41"/>
      <c r="BP33" s="41"/>
      <c r="BQ33" s="63"/>
      <c r="BR33" s="63"/>
      <c r="BS33" s="41"/>
      <c r="BT33" s="41"/>
      <c r="BU33" s="63"/>
      <c r="BV33" s="63"/>
      <c r="BW33" s="41"/>
      <c r="BX33" s="41"/>
      <c r="BY33" s="63"/>
      <c r="BZ33" s="63"/>
      <c r="CA33" s="41"/>
      <c r="CB33" s="41"/>
      <c r="CC33" s="63"/>
      <c r="CD33" s="63"/>
      <c r="CE33" s="41"/>
      <c r="CF33" s="41"/>
      <c r="CG33" s="63"/>
      <c r="CH33" s="63"/>
      <c r="CI33" s="41"/>
      <c r="CJ33" s="41"/>
      <c r="CK33" s="50"/>
      <c r="CL33" s="50"/>
      <c r="CM33" s="68"/>
      <c r="CN33" s="68"/>
      <c r="CO33" s="47"/>
      <c r="CP33" s="47"/>
      <c r="CQ33" s="68"/>
      <c r="CR33" s="68"/>
      <c r="CS33" s="47"/>
      <c r="CT33" s="47"/>
      <c r="CU33" s="68"/>
      <c r="CV33" s="68"/>
      <c r="CW33" s="47"/>
      <c r="CX33" s="47"/>
      <c r="CY33" s="68"/>
      <c r="CZ33" s="68"/>
      <c r="DA33" s="47"/>
      <c r="DB33" s="47"/>
      <c r="DC33" s="70"/>
      <c r="DD33" s="70"/>
      <c r="DE33" s="47"/>
      <c r="DF33" s="47"/>
      <c r="DG33" s="70"/>
      <c r="DH33" s="70"/>
      <c r="DI33" s="47"/>
      <c r="DJ33" s="47"/>
      <c r="DK33" s="72"/>
      <c r="DL33" s="72"/>
      <c r="DM33" s="47"/>
      <c r="DN33" s="47"/>
      <c r="DO33" s="72"/>
      <c r="DP33" s="72"/>
      <c r="DQ33" s="47"/>
      <c r="DR33" s="47"/>
      <c r="DS33" s="74"/>
      <c r="DT33" s="74"/>
      <c r="DU33" s="47"/>
      <c r="DV33" s="47"/>
      <c r="DW33" s="76"/>
      <c r="DX33" s="76"/>
      <c r="DY33" s="47"/>
      <c r="DZ33" s="47"/>
      <c r="EA33" s="76"/>
      <c r="EB33" s="76"/>
      <c r="EC33" s="47"/>
      <c r="ED33" s="47"/>
      <c r="EE33" s="79"/>
      <c r="EF33" s="79"/>
      <c r="EG33" s="47"/>
      <c r="EH33" s="47"/>
      <c r="EI33" s="79"/>
      <c r="EJ33" s="79"/>
      <c r="EK33" s="47"/>
      <c r="EL33" s="47"/>
      <c r="EM33" s="82"/>
      <c r="EN33" s="82"/>
      <c r="EO33" s="47"/>
      <c r="EP33" s="47"/>
      <c r="EQ33" s="82"/>
      <c r="ER33" s="82"/>
    </row>
    <row r="34" spans="1:148" ht="15.75" customHeight="1">
      <c r="A34" s="24">
        <v>38</v>
      </c>
      <c r="B34" s="8" t="s">
        <v>21</v>
      </c>
      <c r="C34" s="6">
        <v>130650</v>
      </c>
      <c r="D34" s="6" t="s">
        <v>57</v>
      </c>
      <c r="E34" s="11">
        <f t="shared" si="1"/>
        <v>4</v>
      </c>
      <c r="F34" s="100"/>
      <c r="G34" s="117"/>
      <c r="H34" s="117"/>
      <c r="I34" s="47"/>
      <c r="J34" s="47"/>
      <c r="K34" s="41"/>
      <c r="L34" s="41"/>
      <c r="M34" s="47"/>
      <c r="N34" s="47"/>
      <c r="O34" s="41"/>
      <c r="P34" s="41"/>
      <c r="Q34" s="63"/>
      <c r="R34" s="63"/>
      <c r="S34" s="41"/>
      <c r="T34" s="41"/>
      <c r="U34" s="63"/>
      <c r="V34" s="63"/>
      <c r="W34" s="41"/>
      <c r="X34" s="41"/>
      <c r="Y34" s="63"/>
      <c r="Z34" s="63"/>
      <c r="AA34" s="41"/>
      <c r="AB34" s="41"/>
      <c r="AC34" s="63">
        <v>2</v>
      </c>
      <c r="AD34" s="63">
        <v>10000</v>
      </c>
      <c r="AE34" s="41"/>
      <c r="AF34" s="41"/>
      <c r="AG34" s="63"/>
      <c r="AH34" s="63"/>
      <c r="AI34" s="41"/>
      <c r="AJ34" s="41"/>
      <c r="AK34" s="63"/>
      <c r="AL34" s="63"/>
      <c r="AM34" s="41"/>
      <c r="AN34" s="41"/>
      <c r="AO34" s="63"/>
      <c r="AP34" s="63"/>
      <c r="AQ34" s="41"/>
      <c r="AR34" s="41"/>
      <c r="AS34" s="63">
        <v>2</v>
      </c>
      <c r="AT34" s="63">
        <v>12773</v>
      </c>
      <c r="AU34" s="41"/>
      <c r="AV34" s="41"/>
      <c r="AW34" s="63"/>
      <c r="AX34" s="63"/>
      <c r="AY34" s="41"/>
      <c r="AZ34" s="41"/>
      <c r="BA34" s="50"/>
      <c r="BB34" s="50"/>
      <c r="BC34" s="41"/>
      <c r="BD34" s="41"/>
      <c r="BE34" s="104"/>
      <c r="BF34" s="104"/>
      <c r="BG34" s="41"/>
      <c r="BH34" s="41"/>
      <c r="BI34" s="63"/>
      <c r="BJ34" s="63"/>
      <c r="BK34" s="41"/>
      <c r="BL34" s="41"/>
      <c r="BM34" s="63"/>
      <c r="BN34" s="63"/>
      <c r="BO34" s="41"/>
      <c r="BP34" s="41"/>
      <c r="BQ34" s="63"/>
      <c r="BR34" s="63"/>
      <c r="BS34" s="41"/>
      <c r="BT34" s="41"/>
      <c r="BU34" s="63"/>
      <c r="BV34" s="63"/>
      <c r="BW34" s="41"/>
      <c r="BX34" s="41"/>
      <c r="BY34" s="63"/>
      <c r="BZ34" s="63"/>
      <c r="CA34" s="41"/>
      <c r="CB34" s="41"/>
      <c r="CC34" s="63"/>
      <c r="CD34" s="63"/>
      <c r="CE34" s="41"/>
      <c r="CF34" s="41"/>
      <c r="CG34" s="63"/>
      <c r="CH34" s="63"/>
      <c r="CI34" s="41"/>
      <c r="CJ34" s="41"/>
      <c r="CK34" s="50"/>
      <c r="CL34" s="50"/>
      <c r="CM34" s="68"/>
      <c r="CN34" s="68"/>
      <c r="CO34" s="47"/>
      <c r="CP34" s="47"/>
      <c r="CQ34" s="68"/>
      <c r="CR34" s="68"/>
      <c r="CS34" s="47"/>
      <c r="CT34" s="47"/>
      <c r="CU34" s="68"/>
      <c r="CV34" s="68"/>
      <c r="CW34" s="47"/>
      <c r="CX34" s="47"/>
      <c r="CY34" s="68"/>
      <c r="CZ34" s="68"/>
      <c r="DA34" s="47"/>
      <c r="DB34" s="47"/>
      <c r="DC34" s="70"/>
      <c r="DD34" s="70"/>
      <c r="DE34" s="47"/>
      <c r="DF34" s="47"/>
      <c r="DG34" s="70"/>
      <c r="DH34" s="70"/>
      <c r="DI34" s="47"/>
      <c r="DJ34" s="47"/>
      <c r="DK34" s="72"/>
      <c r="DL34" s="72"/>
      <c r="DM34" s="47"/>
      <c r="DN34" s="47"/>
      <c r="DO34" s="72"/>
      <c r="DP34" s="72"/>
      <c r="DQ34" s="47"/>
      <c r="DR34" s="47"/>
      <c r="DS34" s="74"/>
      <c r="DT34" s="74"/>
      <c r="DU34" s="47"/>
      <c r="DV34" s="47"/>
      <c r="DW34" s="76"/>
      <c r="DX34" s="76"/>
      <c r="DY34" s="47"/>
      <c r="DZ34" s="47"/>
      <c r="EA34" s="76"/>
      <c r="EB34" s="76"/>
      <c r="EC34" s="47"/>
      <c r="ED34" s="47"/>
      <c r="EE34" s="79"/>
      <c r="EF34" s="79"/>
      <c r="EG34" s="47"/>
      <c r="EH34" s="47"/>
      <c r="EI34" s="79"/>
      <c r="EJ34" s="79"/>
      <c r="EK34" s="47"/>
      <c r="EL34" s="47"/>
      <c r="EM34" s="82"/>
      <c r="EN34" s="82"/>
      <c r="EO34" s="47"/>
      <c r="EP34" s="47"/>
      <c r="EQ34" s="82"/>
      <c r="ER34" s="82"/>
    </row>
    <row r="35" spans="1:148" ht="15">
      <c r="A35" s="24">
        <v>40</v>
      </c>
      <c r="B35" s="8" t="s">
        <v>22</v>
      </c>
      <c r="C35" s="6">
        <v>130910</v>
      </c>
      <c r="D35" s="6" t="s">
        <v>57</v>
      </c>
      <c r="E35" s="11">
        <f t="shared" si="1"/>
        <v>4</v>
      </c>
      <c r="F35" s="100">
        <v>313468</v>
      </c>
      <c r="G35" s="117"/>
      <c r="H35" s="117"/>
      <c r="I35" s="47"/>
      <c r="J35" s="47"/>
      <c r="K35" s="41"/>
      <c r="L35" s="41"/>
      <c r="M35" s="47"/>
      <c r="N35" s="47"/>
      <c r="O35" s="41"/>
      <c r="P35" s="41"/>
      <c r="Q35" s="63"/>
      <c r="R35" s="63"/>
      <c r="S35" s="41">
        <v>1</v>
      </c>
      <c r="T35" s="41">
        <v>242600</v>
      </c>
      <c r="U35" s="63"/>
      <c r="V35" s="63"/>
      <c r="W35" s="41"/>
      <c r="X35" s="41"/>
      <c r="Y35" s="63"/>
      <c r="Z35" s="63"/>
      <c r="AA35" s="41"/>
      <c r="AB35" s="41"/>
      <c r="AC35" s="63"/>
      <c r="AD35" s="63"/>
      <c r="AE35" s="41"/>
      <c r="AF35" s="41"/>
      <c r="AG35" s="63">
        <v>1</v>
      </c>
      <c r="AH35" s="102">
        <v>120000</v>
      </c>
      <c r="AI35" s="41">
        <v>1</v>
      </c>
      <c r="AJ35" s="41">
        <v>313468</v>
      </c>
      <c r="AK35" s="63"/>
      <c r="AL35" s="63"/>
      <c r="AM35" s="41"/>
      <c r="AN35" s="41"/>
      <c r="AO35" s="63"/>
      <c r="AP35" s="63"/>
      <c r="AQ35" s="41"/>
      <c r="AR35" s="41"/>
      <c r="AS35" s="63"/>
      <c r="AT35" s="63"/>
      <c r="AU35" s="41">
        <v>1</v>
      </c>
      <c r="AV35" s="41">
        <v>25000</v>
      </c>
      <c r="AW35" s="63"/>
      <c r="AX35" s="63"/>
      <c r="AY35" s="41"/>
      <c r="AZ35" s="41"/>
      <c r="BA35" s="50"/>
      <c r="BB35" s="50"/>
      <c r="BC35" s="41"/>
      <c r="BD35" s="41"/>
      <c r="BE35" s="63"/>
      <c r="BF35" s="63"/>
      <c r="BG35" s="41"/>
      <c r="BH35" s="41"/>
      <c r="BI35" s="63"/>
      <c r="BJ35" s="63"/>
      <c r="BK35" s="41"/>
      <c r="BL35" s="41"/>
      <c r="BM35" s="63"/>
      <c r="BN35" s="63"/>
      <c r="BO35" s="41"/>
      <c r="BP35" s="41"/>
      <c r="BQ35" s="63"/>
      <c r="BR35" s="63"/>
      <c r="BS35" s="41"/>
      <c r="BT35" s="41"/>
      <c r="BU35" s="63"/>
      <c r="BV35" s="63"/>
      <c r="BW35" s="41"/>
      <c r="BX35" s="41"/>
      <c r="BY35" s="63"/>
      <c r="BZ35" s="63"/>
      <c r="CA35" s="41"/>
      <c r="CB35" s="41"/>
      <c r="CC35" s="63"/>
      <c r="CD35" s="63"/>
      <c r="CE35" s="41"/>
      <c r="CF35" s="41"/>
      <c r="CG35" s="63"/>
      <c r="CH35" s="63"/>
      <c r="CI35" s="41"/>
      <c r="CJ35" s="41"/>
      <c r="CK35" s="50"/>
      <c r="CL35" s="50"/>
      <c r="CM35" s="68"/>
      <c r="CN35" s="68"/>
      <c r="CO35" s="47"/>
      <c r="CP35" s="47"/>
      <c r="CQ35" s="68"/>
      <c r="CR35" s="68"/>
      <c r="CS35" s="47"/>
      <c r="CT35" s="47"/>
      <c r="CU35" s="68"/>
      <c r="CV35" s="68"/>
      <c r="CW35" s="47"/>
      <c r="CX35" s="47"/>
      <c r="CY35" s="68"/>
      <c r="CZ35" s="68"/>
      <c r="DA35" s="47"/>
      <c r="DB35" s="47"/>
      <c r="DC35" s="70"/>
      <c r="DD35" s="70"/>
      <c r="DE35" s="47"/>
      <c r="DF35" s="47"/>
      <c r="DG35" s="70"/>
      <c r="DH35" s="70"/>
      <c r="DI35" s="47"/>
      <c r="DJ35" s="47"/>
      <c r="DK35" s="72"/>
      <c r="DL35" s="72"/>
      <c r="DM35" s="47"/>
      <c r="DN35" s="47"/>
      <c r="DO35" s="72"/>
      <c r="DP35" s="72"/>
      <c r="DQ35" s="47"/>
      <c r="DR35" s="47"/>
      <c r="DS35" s="74"/>
      <c r="DT35" s="74"/>
      <c r="DU35" s="47"/>
      <c r="DV35" s="47"/>
      <c r="DW35" s="76"/>
      <c r="DX35" s="76"/>
      <c r="DY35" s="47"/>
      <c r="DZ35" s="47"/>
      <c r="EA35" s="76"/>
      <c r="EB35" s="76"/>
      <c r="EC35" s="47"/>
      <c r="ED35" s="47"/>
      <c r="EE35" s="79"/>
      <c r="EF35" s="79"/>
      <c r="EG35" s="47"/>
      <c r="EH35" s="47"/>
      <c r="EI35" s="79"/>
      <c r="EJ35" s="79"/>
      <c r="EK35" s="47"/>
      <c r="EL35" s="47"/>
      <c r="EM35" s="82"/>
      <c r="EN35" s="82"/>
      <c r="EO35" s="47"/>
      <c r="EP35" s="47"/>
      <c r="EQ35" s="82"/>
      <c r="ER35" s="82"/>
    </row>
    <row r="36" spans="1:148" ht="14.25" customHeight="1">
      <c r="A36" s="24">
        <v>41</v>
      </c>
      <c r="B36" s="8" t="s">
        <v>85</v>
      </c>
      <c r="C36" s="6">
        <v>140100</v>
      </c>
      <c r="D36" s="6" t="s">
        <v>57</v>
      </c>
      <c r="E36" s="11">
        <f t="shared" si="1"/>
        <v>7</v>
      </c>
      <c r="F36" s="100">
        <v>196920</v>
      </c>
      <c r="G36" s="117"/>
      <c r="H36" s="117"/>
      <c r="I36" s="47"/>
      <c r="J36" s="47"/>
      <c r="K36" s="41"/>
      <c r="L36" s="41"/>
      <c r="M36" s="47"/>
      <c r="N36" s="47"/>
      <c r="O36" s="41"/>
      <c r="P36" s="41"/>
      <c r="Q36" s="63"/>
      <c r="R36" s="63"/>
      <c r="S36" s="41"/>
      <c r="T36" s="41"/>
      <c r="U36" s="63"/>
      <c r="V36" s="63"/>
      <c r="W36" s="41"/>
      <c r="X36" s="41"/>
      <c r="Y36" s="63"/>
      <c r="Z36" s="63"/>
      <c r="AA36" s="41">
        <v>1</v>
      </c>
      <c r="AB36" s="41">
        <v>200000</v>
      </c>
      <c r="AC36" s="63"/>
      <c r="AD36" s="63"/>
      <c r="AE36" s="41"/>
      <c r="AF36" s="41"/>
      <c r="AG36" s="63"/>
      <c r="AH36" s="63"/>
      <c r="AI36" s="41"/>
      <c r="AJ36" s="41"/>
      <c r="AK36" s="63"/>
      <c r="AL36" s="63"/>
      <c r="AM36" s="41"/>
      <c r="AN36" s="41"/>
      <c r="AO36" s="63"/>
      <c r="AP36" s="63"/>
      <c r="AQ36" s="41"/>
      <c r="AR36" s="41"/>
      <c r="AS36" s="63"/>
      <c r="AT36" s="63"/>
      <c r="AU36" s="41">
        <v>3</v>
      </c>
      <c r="AV36" s="41">
        <v>200000</v>
      </c>
      <c r="AW36" s="63"/>
      <c r="AX36" s="63"/>
      <c r="AY36" s="41"/>
      <c r="AZ36" s="41"/>
      <c r="BA36" s="50"/>
      <c r="BB36" s="50"/>
      <c r="BC36" s="41"/>
      <c r="BD36" s="41"/>
      <c r="BE36" s="63"/>
      <c r="BF36" s="63"/>
      <c r="BG36" s="41"/>
      <c r="BH36" s="41"/>
      <c r="BI36" s="63"/>
      <c r="BJ36" s="63"/>
      <c r="BK36" s="41"/>
      <c r="BL36" s="41"/>
      <c r="BM36" s="63"/>
      <c r="BN36" s="63"/>
      <c r="BO36" s="41"/>
      <c r="BP36" s="41"/>
      <c r="BQ36" s="63"/>
      <c r="BR36" s="63"/>
      <c r="BS36" s="41"/>
      <c r="BT36" s="41"/>
      <c r="BU36" s="63"/>
      <c r="BV36" s="63"/>
      <c r="BW36" s="41"/>
      <c r="BX36" s="41"/>
      <c r="BY36" s="63"/>
      <c r="BZ36" s="63"/>
      <c r="CA36" s="41"/>
      <c r="CB36" s="41"/>
      <c r="CC36" s="63"/>
      <c r="CD36" s="63"/>
      <c r="CE36" s="41"/>
      <c r="CF36" s="41"/>
      <c r="CG36" s="63">
        <v>3</v>
      </c>
      <c r="CH36" s="63">
        <v>480000</v>
      </c>
      <c r="CI36" s="41"/>
      <c r="CJ36" s="41"/>
      <c r="CK36" s="50"/>
      <c r="CL36" s="50"/>
      <c r="CM36" s="68"/>
      <c r="CN36" s="68"/>
      <c r="CO36" s="47"/>
      <c r="CP36" s="47"/>
      <c r="CQ36" s="68"/>
      <c r="CR36" s="68"/>
      <c r="CS36" s="47"/>
      <c r="CT36" s="47"/>
      <c r="CU36" s="68"/>
      <c r="CV36" s="68"/>
      <c r="CW36" s="47"/>
      <c r="CX36" s="47"/>
      <c r="CY36" s="68"/>
      <c r="CZ36" s="68"/>
      <c r="DA36" s="47"/>
      <c r="DB36" s="47"/>
      <c r="DC36" s="70"/>
      <c r="DD36" s="70"/>
      <c r="DE36" s="47"/>
      <c r="DF36" s="47"/>
      <c r="DG36" s="70"/>
      <c r="DH36" s="70"/>
      <c r="DI36" s="47"/>
      <c r="DJ36" s="47"/>
      <c r="DK36" s="72"/>
      <c r="DL36" s="72"/>
      <c r="DM36" s="47"/>
      <c r="DN36" s="47"/>
      <c r="DO36" s="72"/>
      <c r="DP36" s="72"/>
      <c r="DQ36" s="47"/>
      <c r="DR36" s="47"/>
      <c r="DS36" s="74"/>
      <c r="DT36" s="74"/>
      <c r="DU36" s="47"/>
      <c r="DV36" s="47"/>
      <c r="DW36" s="76"/>
      <c r="DX36" s="76"/>
      <c r="DY36" s="47"/>
      <c r="DZ36" s="47"/>
      <c r="EA36" s="76"/>
      <c r="EB36" s="76"/>
      <c r="EC36" s="47"/>
      <c r="ED36" s="47"/>
      <c r="EE36" s="79"/>
      <c r="EF36" s="79"/>
      <c r="EG36" s="47"/>
      <c r="EH36" s="47"/>
      <c r="EI36" s="79"/>
      <c r="EJ36" s="79"/>
      <c r="EK36" s="47"/>
      <c r="EL36" s="47"/>
      <c r="EM36" s="82"/>
      <c r="EN36" s="82"/>
      <c r="EO36" s="47"/>
      <c r="EP36" s="47"/>
      <c r="EQ36" s="82"/>
      <c r="ER36" s="82"/>
    </row>
    <row r="37" spans="1:148" s="20" customFormat="1" ht="15">
      <c r="A37" s="24">
        <v>43</v>
      </c>
      <c r="B37" s="39" t="s">
        <v>86</v>
      </c>
      <c r="C37" s="40">
        <v>140120</v>
      </c>
      <c r="D37" s="40" t="s">
        <v>57</v>
      </c>
      <c r="E37" s="11">
        <f t="shared" si="1"/>
        <v>1</v>
      </c>
      <c r="F37" s="100">
        <v>217008</v>
      </c>
      <c r="G37" s="117"/>
      <c r="H37" s="117"/>
      <c r="I37" s="47"/>
      <c r="J37" s="47"/>
      <c r="K37" s="41"/>
      <c r="L37" s="41"/>
      <c r="M37" s="47"/>
      <c r="N37" s="47"/>
      <c r="O37" s="41"/>
      <c r="P37" s="41"/>
      <c r="Q37" s="63"/>
      <c r="R37" s="63"/>
      <c r="S37" s="41"/>
      <c r="T37" s="41"/>
      <c r="U37" s="63"/>
      <c r="V37" s="63"/>
      <c r="W37" s="41"/>
      <c r="X37" s="41"/>
      <c r="Y37" s="63"/>
      <c r="Z37" s="63"/>
      <c r="AA37" s="41"/>
      <c r="AB37" s="41"/>
      <c r="AC37" s="63"/>
      <c r="AD37" s="63"/>
      <c r="AE37" s="41"/>
      <c r="AF37" s="41"/>
      <c r="AG37" s="63"/>
      <c r="AH37" s="63"/>
      <c r="AI37" s="41">
        <v>1</v>
      </c>
      <c r="AJ37" s="41">
        <v>200000</v>
      </c>
      <c r="AK37" s="63"/>
      <c r="AL37" s="63"/>
      <c r="AM37" s="41"/>
      <c r="AN37" s="41"/>
      <c r="AO37" s="63"/>
      <c r="AP37" s="63"/>
      <c r="AQ37" s="41"/>
      <c r="AR37" s="41"/>
      <c r="AS37" s="63"/>
      <c r="AT37" s="63"/>
      <c r="AU37" s="41"/>
      <c r="AV37" s="41"/>
      <c r="AW37" s="63"/>
      <c r="AX37" s="63"/>
      <c r="AY37" s="41"/>
      <c r="AZ37" s="41"/>
      <c r="BA37" s="50"/>
      <c r="BB37" s="50"/>
      <c r="BC37" s="41"/>
      <c r="BD37" s="41"/>
      <c r="BE37" s="63"/>
      <c r="BF37" s="63"/>
      <c r="BG37" s="41"/>
      <c r="BH37" s="41"/>
      <c r="BI37" s="63"/>
      <c r="BJ37" s="63"/>
      <c r="BK37" s="41"/>
      <c r="BL37" s="41"/>
      <c r="BM37" s="63"/>
      <c r="BN37" s="63"/>
      <c r="BO37" s="41"/>
      <c r="BP37" s="41"/>
      <c r="BQ37" s="63"/>
      <c r="BR37" s="63"/>
      <c r="BS37" s="41"/>
      <c r="BT37" s="41"/>
      <c r="BU37" s="63"/>
      <c r="BV37" s="63"/>
      <c r="BW37" s="41"/>
      <c r="BX37" s="41"/>
      <c r="BY37" s="63"/>
      <c r="BZ37" s="63"/>
      <c r="CA37" s="41"/>
      <c r="CB37" s="41"/>
      <c r="CC37" s="63"/>
      <c r="CD37" s="63"/>
      <c r="CE37" s="41"/>
      <c r="CF37" s="41"/>
      <c r="CG37" s="63"/>
      <c r="CH37" s="63"/>
      <c r="CI37" s="41"/>
      <c r="CJ37" s="41"/>
      <c r="CK37" s="50"/>
      <c r="CL37" s="50"/>
      <c r="CM37" s="68"/>
      <c r="CN37" s="68"/>
      <c r="CO37" s="47"/>
      <c r="CP37" s="47"/>
      <c r="CQ37" s="68"/>
      <c r="CR37" s="68"/>
      <c r="CS37" s="47"/>
      <c r="CT37" s="47"/>
      <c r="CU37" s="68"/>
      <c r="CV37" s="68"/>
      <c r="CW37" s="47"/>
      <c r="CX37" s="47"/>
      <c r="CY37" s="68"/>
      <c r="CZ37" s="68"/>
      <c r="DA37" s="47"/>
      <c r="DB37" s="47"/>
      <c r="DC37" s="70"/>
      <c r="DD37" s="70"/>
      <c r="DE37" s="47"/>
      <c r="DF37" s="47"/>
      <c r="DG37" s="70"/>
      <c r="DH37" s="70"/>
      <c r="DI37" s="47"/>
      <c r="DJ37" s="47"/>
      <c r="DK37" s="72"/>
      <c r="DL37" s="72"/>
      <c r="DM37" s="47"/>
      <c r="DN37" s="47"/>
      <c r="DO37" s="72"/>
      <c r="DP37" s="72"/>
      <c r="DQ37" s="47"/>
      <c r="DR37" s="47"/>
      <c r="DS37" s="74"/>
      <c r="DT37" s="74"/>
      <c r="DU37" s="47"/>
      <c r="DV37" s="47"/>
      <c r="DW37" s="76"/>
      <c r="DX37" s="76"/>
      <c r="DY37" s="47"/>
      <c r="DZ37" s="47"/>
      <c r="EA37" s="76"/>
      <c r="EB37" s="76"/>
      <c r="EC37" s="47"/>
      <c r="ED37" s="47"/>
      <c r="EE37" s="79"/>
      <c r="EF37" s="79"/>
      <c r="EG37" s="47"/>
      <c r="EH37" s="47"/>
      <c r="EI37" s="79"/>
      <c r="EJ37" s="79"/>
      <c r="EK37" s="47"/>
      <c r="EL37" s="47"/>
      <c r="EM37" s="82"/>
      <c r="EN37" s="82"/>
      <c r="EO37" s="47"/>
      <c r="EP37" s="47"/>
      <c r="EQ37" s="82"/>
      <c r="ER37" s="82"/>
    </row>
    <row r="38" spans="1:148" s="20" customFormat="1" ht="15">
      <c r="A38" s="24">
        <v>44</v>
      </c>
      <c r="B38" s="39" t="s">
        <v>87</v>
      </c>
      <c r="C38" s="40">
        <v>140130</v>
      </c>
      <c r="D38" s="40" t="s">
        <v>57</v>
      </c>
      <c r="E38" s="11">
        <f t="shared" si="1"/>
        <v>1</v>
      </c>
      <c r="F38" s="100">
        <v>373682</v>
      </c>
      <c r="G38" s="117"/>
      <c r="H38" s="117"/>
      <c r="I38" s="47"/>
      <c r="J38" s="47"/>
      <c r="K38" s="41"/>
      <c r="L38" s="41"/>
      <c r="M38" s="47"/>
      <c r="N38" s="47"/>
      <c r="O38" s="41"/>
      <c r="P38" s="41"/>
      <c r="Q38" s="63"/>
      <c r="R38" s="63"/>
      <c r="S38" s="41"/>
      <c r="T38" s="41"/>
      <c r="U38" s="63"/>
      <c r="V38" s="63"/>
      <c r="W38" s="41"/>
      <c r="X38" s="41"/>
      <c r="Y38" s="63"/>
      <c r="Z38" s="63"/>
      <c r="AA38" s="41"/>
      <c r="AB38" s="41"/>
      <c r="AC38" s="63"/>
      <c r="AD38" s="63"/>
      <c r="AE38" s="41"/>
      <c r="AF38" s="41"/>
      <c r="AG38" s="63"/>
      <c r="AH38" s="63"/>
      <c r="AI38" s="41"/>
      <c r="AJ38" s="41"/>
      <c r="AK38" s="63"/>
      <c r="AL38" s="63"/>
      <c r="AM38" s="41"/>
      <c r="AN38" s="41"/>
      <c r="AO38" s="63"/>
      <c r="AP38" s="63"/>
      <c r="AQ38" s="41"/>
      <c r="AR38" s="41"/>
      <c r="AS38" s="63"/>
      <c r="AT38" s="63"/>
      <c r="AU38" s="41">
        <v>1</v>
      </c>
      <c r="AV38" s="41">
        <v>250000</v>
      </c>
      <c r="AW38" s="63"/>
      <c r="AX38" s="63"/>
      <c r="AY38" s="41"/>
      <c r="AZ38" s="41"/>
      <c r="BA38" s="50"/>
      <c r="BB38" s="50"/>
      <c r="BC38" s="41"/>
      <c r="BD38" s="41"/>
      <c r="BE38" s="63"/>
      <c r="BF38" s="63"/>
      <c r="BG38" s="41"/>
      <c r="BH38" s="41"/>
      <c r="BI38" s="63"/>
      <c r="BJ38" s="63"/>
      <c r="BK38" s="41"/>
      <c r="BL38" s="41"/>
      <c r="BM38" s="63"/>
      <c r="BN38" s="63"/>
      <c r="BO38" s="41"/>
      <c r="BP38" s="41"/>
      <c r="BQ38" s="63"/>
      <c r="BR38" s="63"/>
      <c r="BS38" s="41"/>
      <c r="BT38" s="41"/>
      <c r="BU38" s="63"/>
      <c r="BV38" s="63"/>
      <c r="BW38" s="41"/>
      <c r="BX38" s="41"/>
      <c r="BY38" s="63"/>
      <c r="BZ38" s="63"/>
      <c r="CA38" s="41"/>
      <c r="CB38" s="41"/>
      <c r="CC38" s="63"/>
      <c r="CD38" s="63"/>
      <c r="CE38" s="41"/>
      <c r="CF38" s="41"/>
      <c r="CG38" s="63"/>
      <c r="CH38" s="63"/>
      <c r="CI38" s="41"/>
      <c r="CJ38" s="41"/>
      <c r="CK38" s="50"/>
      <c r="CL38" s="50"/>
      <c r="CM38" s="68"/>
      <c r="CN38" s="68"/>
      <c r="CO38" s="47"/>
      <c r="CP38" s="47"/>
      <c r="CQ38" s="68"/>
      <c r="CR38" s="68"/>
      <c r="CS38" s="47"/>
      <c r="CT38" s="47"/>
      <c r="CU38" s="68"/>
      <c r="CV38" s="68"/>
      <c r="CW38" s="47"/>
      <c r="CX38" s="47"/>
      <c r="CY38" s="68"/>
      <c r="CZ38" s="68"/>
      <c r="DA38" s="47"/>
      <c r="DB38" s="47"/>
      <c r="DC38" s="70"/>
      <c r="DD38" s="70"/>
      <c r="DE38" s="47"/>
      <c r="DF38" s="47"/>
      <c r="DG38" s="70"/>
      <c r="DH38" s="70"/>
      <c r="DI38" s="47"/>
      <c r="DJ38" s="47"/>
      <c r="DK38" s="72"/>
      <c r="DL38" s="72"/>
      <c r="DM38" s="47"/>
      <c r="DN38" s="47"/>
      <c r="DO38" s="72"/>
      <c r="DP38" s="72"/>
      <c r="DQ38" s="47"/>
      <c r="DR38" s="47"/>
      <c r="DS38" s="74"/>
      <c r="DT38" s="74"/>
      <c r="DU38" s="47"/>
      <c r="DV38" s="47"/>
      <c r="DW38" s="76"/>
      <c r="DX38" s="76"/>
      <c r="DY38" s="47"/>
      <c r="DZ38" s="47"/>
      <c r="EA38" s="76"/>
      <c r="EB38" s="76"/>
      <c r="EC38" s="47"/>
      <c r="ED38" s="47"/>
      <c r="EE38" s="79"/>
      <c r="EF38" s="79"/>
      <c r="EG38" s="47"/>
      <c r="EH38" s="47"/>
      <c r="EI38" s="79"/>
      <c r="EJ38" s="79"/>
      <c r="EK38" s="47"/>
      <c r="EL38" s="47"/>
      <c r="EM38" s="82"/>
      <c r="EN38" s="82"/>
      <c r="EO38" s="47"/>
      <c r="EP38" s="47"/>
      <c r="EQ38" s="82"/>
      <c r="ER38" s="82"/>
    </row>
    <row r="39" spans="1:148" ht="15">
      <c r="A39" s="24">
        <v>46</v>
      </c>
      <c r="B39" s="7" t="s">
        <v>67</v>
      </c>
      <c r="C39" s="6">
        <v>260310</v>
      </c>
      <c r="D39" s="6" t="s">
        <v>57</v>
      </c>
      <c r="E39" s="11">
        <f t="shared" si="1"/>
        <v>1</v>
      </c>
      <c r="F39" s="100"/>
      <c r="G39" s="117"/>
      <c r="H39" s="117"/>
      <c r="I39" s="47"/>
      <c r="J39" s="47"/>
      <c r="K39" s="41"/>
      <c r="L39" s="41"/>
      <c r="M39" s="47"/>
      <c r="N39" s="47"/>
      <c r="O39" s="41"/>
      <c r="P39" s="41"/>
      <c r="Q39" s="63"/>
      <c r="R39" s="63"/>
      <c r="S39" s="41"/>
      <c r="T39" s="41"/>
      <c r="U39" s="63"/>
      <c r="V39" s="63"/>
      <c r="W39" s="41"/>
      <c r="X39" s="41"/>
      <c r="Y39" s="63"/>
      <c r="Z39" s="63"/>
      <c r="AA39" s="41"/>
      <c r="AB39" s="41"/>
      <c r="AC39" s="63"/>
      <c r="AD39" s="63"/>
      <c r="AE39" s="41"/>
      <c r="AF39" s="41"/>
      <c r="AG39" s="63"/>
      <c r="AH39" s="63"/>
      <c r="AI39" s="41">
        <v>1</v>
      </c>
      <c r="AJ39" s="41">
        <v>36720</v>
      </c>
      <c r="AK39" s="63"/>
      <c r="AL39" s="63"/>
      <c r="AM39" s="41"/>
      <c r="AN39" s="41"/>
      <c r="AO39" s="63"/>
      <c r="AP39" s="63"/>
      <c r="AQ39" s="41"/>
      <c r="AR39" s="41"/>
      <c r="AS39" s="63"/>
      <c r="AT39" s="63"/>
      <c r="AU39" s="41"/>
      <c r="AV39" s="41"/>
      <c r="AW39" s="63"/>
      <c r="AX39" s="63"/>
      <c r="AY39" s="41"/>
      <c r="AZ39" s="41"/>
      <c r="BA39" s="50"/>
      <c r="BB39" s="50"/>
      <c r="BC39" s="107"/>
      <c r="BD39" s="107"/>
      <c r="BE39" s="63"/>
      <c r="BF39" s="63"/>
      <c r="BG39" s="41"/>
      <c r="BH39" s="41"/>
      <c r="BI39" s="63"/>
      <c r="BJ39" s="63"/>
      <c r="BK39" s="41"/>
      <c r="BL39" s="41"/>
      <c r="BM39" s="63"/>
      <c r="BN39" s="63"/>
      <c r="BO39" s="41"/>
      <c r="BP39" s="41"/>
      <c r="BQ39" s="63"/>
      <c r="BR39" s="63"/>
      <c r="BS39" s="41"/>
      <c r="BT39" s="41"/>
      <c r="BU39" s="63"/>
      <c r="BV39" s="63"/>
      <c r="BW39" s="41"/>
      <c r="BX39" s="41"/>
      <c r="BY39" s="63"/>
      <c r="BZ39" s="63"/>
      <c r="CA39" s="41"/>
      <c r="CB39" s="41"/>
      <c r="CC39" s="63"/>
      <c r="CD39" s="63"/>
      <c r="CE39" s="41"/>
      <c r="CF39" s="41"/>
      <c r="CG39" s="63"/>
      <c r="CH39" s="63"/>
      <c r="CI39" s="41"/>
      <c r="CJ39" s="41"/>
      <c r="CK39" s="50"/>
      <c r="CL39" s="50"/>
      <c r="CM39" s="68"/>
      <c r="CN39" s="68"/>
      <c r="CO39" s="47"/>
      <c r="CP39" s="47"/>
      <c r="CQ39" s="68"/>
      <c r="CR39" s="68"/>
      <c r="CS39" s="47"/>
      <c r="CT39" s="47"/>
      <c r="CU39" s="68"/>
      <c r="CV39" s="68"/>
      <c r="CW39" s="47"/>
      <c r="CX39" s="47"/>
      <c r="CY39" s="68"/>
      <c r="CZ39" s="68"/>
      <c r="DA39" s="47"/>
      <c r="DB39" s="47"/>
      <c r="DC39" s="70"/>
      <c r="DD39" s="70"/>
      <c r="DE39" s="47"/>
      <c r="DF39" s="47"/>
      <c r="DG39" s="70"/>
      <c r="DH39" s="70"/>
      <c r="DI39" s="47"/>
      <c r="DJ39" s="47"/>
      <c r="DK39" s="72"/>
      <c r="DL39" s="72"/>
      <c r="DM39" s="47"/>
      <c r="DN39" s="47"/>
      <c r="DO39" s="72"/>
      <c r="DP39" s="72"/>
      <c r="DQ39" s="47"/>
      <c r="DR39" s="47"/>
      <c r="DS39" s="74"/>
      <c r="DT39" s="74"/>
      <c r="DU39" s="47"/>
      <c r="DV39" s="47"/>
      <c r="DW39" s="76"/>
      <c r="DX39" s="76"/>
      <c r="DY39" s="47"/>
      <c r="DZ39" s="47"/>
      <c r="EA39" s="76"/>
      <c r="EB39" s="76"/>
      <c r="EC39" s="47"/>
      <c r="ED39" s="47"/>
      <c r="EE39" s="79"/>
      <c r="EF39" s="79"/>
      <c r="EG39" s="47"/>
      <c r="EH39" s="47"/>
      <c r="EI39" s="79"/>
      <c r="EJ39" s="79"/>
      <c r="EK39" s="47"/>
      <c r="EL39" s="47"/>
      <c r="EM39" s="82"/>
      <c r="EN39" s="82"/>
      <c r="EO39" s="47"/>
      <c r="EP39" s="47"/>
      <c r="EQ39" s="82"/>
      <c r="ER39" s="82"/>
    </row>
    <row r="40" spans="1:148" ht="15">
      <c r="A40" s="24">
        <v>47</v>
      </c>
      <c r="B40" s="7" t="s">
        <v>68</v>
      </c>
      <c r="C40" s="6">
        <v>260320</v>
      </c>
      <c r="D40" s="6" t="s">
        <v>57</v>
      </c>
      <c r="E40" s="11">
        <f t="shared" si="1"/>
        <v>2</v>
      </c>
      <c r="F40" s="100">
        <v>26398</v>
      </c>
      <c r="G40" s="117"/>
      <c r="H40" s="117"/>
      <c r="I40" s="47"/>
      <c r="J40" s="47"/>
      <c r="K40" s="41"/>
      <c r="L40" s="41"/>
      <c r="M40" s="47"/>
      <c r="N40" s="47"/>
      <c r="O40" s="41">
        <v>2</v>
      </c>
      <c r="P40" s="41">
        <v>44200</v>
      </c>
      <c r="Q40" s="63"/>
      <c r="R40" s="63"/>
      <c r="S40" s="41"/>
      <c r="T40" s="41"/>
      <c r="U40" s="63"/>
      <c r="V40" s="63"/>
      <c r="W40" s="41"/>
      <c r="X40" s="41"/>
      <c r="Y40" s="63"/>
      <c r="Z40" s="63"/>
      <c r="AA40" s="41"/>
      <c r="AB40" s="41"/>
      <c r="AC40" s="63"/>
      <c r="AD40" s="63"/>
      <c r="AE40" s="41"/>
      <c r="AF40" s="41"/>
      <c r="AG40" s="63"/>
      <c r="AH40" s="63"/>
      <c r="AI40" s="41"/>
      <c r="AJ40" s="41"/>
      <c r="AK40" s="63"/>
      <c r="AL40" s="63"/>
      <c r="AM40" s="41"/>
      <c r="AN40" s="41"/>
      <c r="AO40" s="63"/>
      <c r="AP40" s="63"/>
      <c r="AQ40" s="41"/>
      <c r="AR40" s="41"/>
      <c r="AS40" s="63"/>
      <c r="AT40" s="63"/>
      <c r="AU40" s="41"/>
      <c r="AV40" s="101"/>
      <c r="AW40" s="63"/>
      <c r="AX40" s="63"/>
      <c r="AY40" s="41"/>
      <c r="AZ40" s="41"/>
      <c r="BA40" s="50"/>
      <c r="BB40" s="50"/>
      <c r="BC40" s="41"/>
      <c r="BD40" s="41"/>
      <c r="BE40" s="63"/>
      <c r="BF40" s="63"/>
      <c r="BG40" s="41"/>
      <c r="BH40" s="41"/>
      <c r="BI40" s="63"/>
      <c r="BJ40" s="63"/>
      <c r="BK40" s="41"/>
      <c r="BL40" s="41"/>
      <c r="BM40" s="63"/>
      <c r="BN40" s="63"/>
      <c r="BO40" s="41"/>
      <c r="BP40" s="41"/>
      <c r="BQ40" s="63"/>
      <c r="BR40" s="63"/>
      <c r="BS40" s="41"/>
      <c r="BT40" s="41"/>
      <c r="BU40" s="63"/>
      <c r="BV40" s="63"/>
      <c r="BW40" s="41"/>
      <c r="BX40" s="41"/>
      <c r="BY40" s="63"/>
      <c r="BZ40" s="63"/>
      <c r="CA40" s="41"/>
      <c r="CB40" s="41"/>
      <c r="CC40" s="63"/>
      <c r="CD40" s="63"/>
      <c r="CE40" s="41"/>
      <c r="CF40" s="41"/>
      <c r="CG40" s="63"/>
      <c r="CH40" s="63"/>
      <c r="CI40" s="41"/>
      <c r="CJ40" s="41"/>
      <c r="CK40" s="50"/>
      <c r="CL40" s="50"/>
      <c r="CM40" s="68"/>
      <c r="CN40" s="68"/>
      <c r="CO40" s="47"/>
      <c r="CP40" s="47"/>
      <c r="CQ40" s="68"/>
      <c r="CR40" s="68"/>
      <c r="CS40" s="47"/>
      <c r="CT40" s="47"/>
      <c r="CU40" s="68"/>
      <c r="CV40" s="68"/>
      <c r="CW40" s="47"/>
      <c r="CX40" s="47"/>
      <c r="CY40" s="68"/>
      <c r="CZ40" s="68"/>
      <c r="DA40" s="47"/>
      <c r="DB40" s="47"/>
      <c r="DC40" s="70"/>
      <c r="DD40" s="70"/>
      <c r="DE40" s="47"/>
      <c r="DF40" s="47"/>
      <c r="DG40" s="70"/>
      <c r="DH40" s="70"/>
      <c r="DI40" s="47"/>
      <c r="DJ40" s="47"/>
      <c r="DK40" s="72"/>
      <c r="DL40" s="72"/>
      <c r="DM40" s="47"/>
      <c r="DN40" s="47"/>
      <c r="DO40" s="72"/>
      <c r="DP40" s="72"/>
      <c r="DQ40" s="47"/>
      <c r="DR40" s="47"/>
      <c r="DS40" s="74"/>
      <c r="DT40" s="74"/>
      <c r="DU40" s="47"/>
      <c r="DV40" s="47"/>
      <c r="DW40" s="76"/>
      <c r="DX40" s="76"/>
      <c r="DY40" s="47"/>
      <c r="DZ40" s="47"/>
      <c r="EA40" s="76"/>
      <c r="EB40" s="76"/>
      <c r="EC40" s="47"/>
      <c r="ED40" s="47"/>
      <c r="EE40" s="79"/>
      <c r="EF40" s="79"/>
      <c r="EG40" s="47"/>
      <c r="EH40" s="47"/>
      <c r="EI40" s="79"/>
      <c r="EJ40" s="79"/>
      <c r="EK40" s="47"/>
      <c r="EL40" s="47"/>
      <c r="EM40" s="82"/>
      <c r="EN40" s="82"/>
      <c r="EO40" s="47"/>
      <c r="EP40" s="47"/>
      <c r="EQ40" s="82"/>
      <c r="ER40" s="82"/>
    </row>
    <row r="41" spans="1:148" ht="15">
      <c r="A41" s="24">
        <v>48</v>
      </c>
      <c r="B41" s="7" t="s">
        <v>23</v>
      </c>
      <c r="C41" s="6">
        <v>260330</v>
      </c>
      <c r="D41" s="6" t="s">
        <v>57</v>
      </c>
      <c r="E41" s="11">
        <f t="shared" si="1"/>
        <v>9</v>
      </c>
      <c r="F41" s="100">
        <v>29280</v>
      </c>
      <c r="G41" s="117"/>
      <c r="H41" s="117"/>
      <c r="I41" s="47"/>
      <c r="J41" s="47"/>
      <c r="K41" s="41"/>
      <c r="L41" s="41"/>
      <c r="M41" s="47"/>
      <c r="N41" s="47"/>
      <c r="O41" s="41">
        <v>1</v>
      </c>
      <c r="P41" s="41">
        <v>24415</v>
      </c>
      <c r="Q41" s="63"/>
      <c r="R41" s="63"/>
      <c r="S41" s="41"/>
      <c r="T41" s="41"/>
      <c r="U41" s="63"/>
      <c r="V41" s="63"/>
      <c r="W41" s="41"/>
      <c r="X41" s="41"/>
      <c r="Y41" s="63"/>
      <c r="Z41" s="63"/>
      <c r="AA41" s="41"/>
      <c r="AB41" s="41"/>
      <c r="AC41" s="63"/>
      <c r="AD41" s="63"/>
      <c r="AE41" s="41"/>
      <c r="AF41" s="41"/>
      <c r="AG41" s="63">
        <v>1</v>
      </c>
      <c r="AH41" s="63">
        <v>80000</v>
      </c>
      <c r="AI41" s="41"/>
      <c r="AJ41" s="41"/>
      <c r="AK41" s="63"/>
      <c r="AL41" s="63"/>
      <c r="AM41" s="41">
        <v>1</v>
      </c>
      <c r="AN41" s="41">
        <v>29280</v>
      </c>
      <c r="AO41" s="63"/>
      <c r="AP41" s="63"/>
      <c r="AQ41" s="41"/>
      <c r="AR41" s="41"/>
      <c r="AS41" s="63"/>
      <c r="AT41" s="63"/>
      <c r="AU41" s="41"/>
      <c r="AV41" s="41"/>
      <c r="AW41" s="63"/>
      <c r="AX41" s="63"/>
      <c r="AY41" s="41">
        <v>6</v>
      </c>
      <c r="AZ41" s="41">
        <v>140544</v>
      </c>
      <c r="BA41" s="50"/>
      <c r="BB41" s="50"/>
      <c r="BC41" s="41"/>
      <c r="BD41" s="41"/>
      <c r="BE41" s="63"/>
      <c r="BF41" s="63"/>
      <c r="BG41" s="41"/>
      <c r="BH41" s="41"/>
      <c r="BI41" s="63"/>
      <c r="BJ41" s="63"/>
      <c r="BK41" s="41"/>
      <c r="BL41" s="41"/>
      <c r="BM41" s="63"/>
      <c r="BN41" s="63"/>
      <c r="BO41" s="41"/>
      <c r="BP41" s="41"/>
      <c r="BQ41" s="63"/>
      <c r="BR41" s="63"/>
      <c r="BS41" s="41"/>
      <c r="BT41" s="41"/>
      <c r="BU41" s="63"/>
      <c r="BV41" s="63"/>
      <c r="BW41" s="41"/>
      <c r="BX41" s="41"/>
      <c r="BY41" s="63"/>
      <c r="BZ41" s="63"/>
      <c r="CA41" s="41"/>
      <c r="CB41" s="41"/>
      <c r="CC41" s="63"/>
      <c r="CD41" s="63"/>
      <c r="CE41" s="41"/>
      <c r="CF41" s="41"/>
      <c r="CG41" s="63"/>
      <c r="CH41" s="63"/>
      <c r="CI41" s="41"/>
      <c r="CJ41" s="41"/>
      <c r="CK41" s="50"/>
      <c r="CL41" s="50"/>
      <c r="CM41" s="68"/>
      <c r="CN41" s="68"/>
      <c r="CO41" s="47"/>
      <c r="CP41" s="47"/>
      <c r="CQ41" s="68"/>
      <c r="CR41" s="68"/>
      <c r="CS41" s="47"/>
      <c r="CT41" s="47"/>
      <c r="CU41" s="68"/>
      <c r="CV41" s="68"/>
      <c r="CW41" s="47"/>
      <c r="CX41" s="47"/>
      <c r="CY41" s="68"/>
      <c r="CZ41" s="68"/>
      <c r="DA41" s="47"/>
      <c r="DB41" s="47"/>
      <c r="DC41" s="70"/>
      <c r="DD41" s="70"/>
      <c r="DE41" s="47"/>
      <c r="DF41" s="47"/>
      <c r="DG41" s="70"/>
      <c r="DH41" s="70"/>
      <c r="DI41" s="47"/>
      <c r="DJ41" s="47"/>
      <c r="DK41" s="72"/>
      <c r="DL41" s="72"/>
      <c r="DM41" s="47"/>
      <c r="DN41" s="47"/>
      <c r="DO41" s="72"/>
      <c r="DP41" s="72"/>
      <c r="DQ41" s="47"/>
      <c r="DR41" s="47"/>
      <c r="DS41" s="74"/>
      <c r="DT41" s="74"/>
      <c r="DU41" s="47"/>
      <c r="DV41" s="47"/>
      <c r="DW41" s="76"/>
      <c r="DX41" s="76"/>
      <c r="DY41" s="47"/>
      <c r="DZ41" s="47"/>
      <c r="EA41" s="76"/>
      <c r="EB41" s="76"/>
      <c r="EC41" s="47"/>
      <c r="ED41" s="47"/>
      <c r="EE41" s="79"/>
      <c r="EF41" s="79"/>
      <c r="EG41" s="47"/>
      <c r="EH41" s="47"/>
      <c r="EI41" s="79"/>
      <c r="EJ41" s="79"/>
      <c r="EK41" s="47"/>
      <c r="EL41" s="47"/>
      <c r="EM41" s="82"/>
      <c r="EN41" s="82"/>
      <c r="EO41" s="47"/>
      <c r="EP41" s="47"/>
      <c r="EQ41" s="82"/>
      <c r="ER41" s="82"/>
    </row>
    <row r="42" spans="1:148" ht="15">
      <c r="A42" s="24">
        <v>49</v>
      </c>
      <c r="B42" s="7" t="s">
        <v>24</v>
      </c>
      <c r="C42" s="6">
        <v>260340</v>
      </c>
      <c r="D42" s="6" t="s">
        <v>57</v>
      </c>
      <c r="E42" s="11">
        <f t="shared" si="1"/>
        <v>1</v>
      </c>
      <c r="F42" s="100">
        <v>74570</v>
      </c>
      <c r="G42" s="117"/>
      <c r="H42" s="117"/>
      <c r="I42" s="47"/>
      <c r="J42" s="47"/>
      <c r="K42" s="41"/>
      <c r="L42" s="41"/>
      <c r="M42" s="47"/>
      <c r="N42" s="47"/>
      <c r="O42" s="41"/>
      <c r="P42" s="41"/>
      <c r="Q42" s="63"/>
      <c r="R42" s="63"/>
      <c r="S42" s="41"/>
      <c r="T42" s="41"/>
      <c r="U42" s="63"/>
      <c r="V42" s="63"/>
      <c r="W42" s="41"/>
      <c r="X42" s="41"/>
      <c r="Y42" s="63"/>
      <c r="Z42" s="63"/>
      <c r="AA42" s="41"/>
      <c r="AB42" s="41"/>
      <c r="AC42" s="63"/>
      <c r="AD42" s="63"/>
      <c r="AE42" s="41"/>
      <c r="AF42" s="41"/>
      <c r="AG42" s="63"/>
      <c r="AH42" s="63"/>
      <c r="AI42" s="41">
        <v>1</v>
      </c>
      <c r="AJ42" s="41">
        <v>75000</v>
      </c>
      <c r="AK42" s="63"/>
      <c r="AL42" s="63"/>
      <c r="AM42" s="41"/>
      <c r="AN42" s="41"/>
      <c r="AO42" s="63"/>
      <c r="AP42" s="63"/>
      <c r="AQ42" s="41"/>
      <c r="AR42" s="41"/>
      <c r="AS42" s="63"/>
      <c r="AT42" s="63"/>
      <c r="AU42" s="41"/>
      <c r="AV42" s="41"/>
      <c r="AW42" s="63"/>
      <c r="AX42" s="63"/>
      <c r="AY42" s="41"/>
      <c r="AZ42" s="41"/>
      <c r="BA42" s="50"/>
      <c r="BB42" s="50"/>
      <c r="BC42" s="41"/>
      <c r="BD42" s="41"/>
      <c r="BE42" s="63"/>
      <c r="BF42" s="63"/>
      <c r="BG42" s="41"/>
      <c r="BH42" s="41"/>
      <c r="BI42" s="63"/>
      <c r="BJ42" s="63"/>
      <c r="BK42" s="41"/>
      <c r="BL42" s="41"/>
      <c r="BM42" s="63"/>
      <c r="BN42" s="63"/>
      <c r="BO42" s="41"/>
      <c r="BP42" s="41"/>
      <c r="BQ42" s="63"/>
      <c r="BR42" s="63"/>
      <c r="BS42" s="41"/>
      <c r="BT42" s="41"/>
      <c r="BU42" s="63"/>
      <c r="BV42" s="63"/>
      <c r="BW42" s="41"/>
      <c r="BX42" s="41"/>
      <c r="BY42" s="63"/>
      <c r="BZ42" s="63"/>
      <c r="CA42" s="41"/>
      <c r="CB42" s="41"/>
      <c r="CC42" s="63"/>
      <c r="CD42" s="63"/>
      <c r="CE42" s="41"/>
      <c r="CF42" s="41"/>
      <c r="CG42" s="63"/>
      <c r="CH42" s="63"/>
      <c r="CI42" s="41"/>
      <c r="CJ42" s="41"/>
      <c r="CK42" s="50"/>
      <c r="CL42" s="50"/>
      <c r="CM42" s="68"/>
      <c r="CN42" s="68"/>
      <c r="CO42" s="47"/>
      <c r="CP42" s="47"/>
      <c r="CQ42" s="68"/>
      <c r="CR42" s="68"/>
      <c r="CS42" s="47"/>
      <c r="CT42" s="47"/>
      <c r="CU42" s="68"/>
      <c r="CV42" s="68"/>
      <c r="CW42" s="47"/>
      <c r="CX42" s="47"/>
      <c r="CY42" s="68"/>
      <c r="CZ42" s="68"/>
      <c r="DA42" s="47"/>
      <c r="DB42" s="47"/>
      <c r="DC42" s="70"/>
      <c r="DD42" s="70"/>
      <c r="DE42" s="47"/>
      <c r="DF42" s="47"/>
      <c r="DG42" s="70"/>
      <c r="DH42" s="70"/>
      <c r="DI42" s="47"/>
      <c r="DJ42" s="47"/>
      <c r="DK42" s="72"/>
      <c r="DL42" s="72"/>
      <c r="DM42" s="47"/>
      <c r="DN42" s="47"/>
      <c r="DO42" s="72"/>
      <c r="DP42" s="72"/>
      <c r="DQ42" s="47"/>
      <c r="DR42" s="47"/>
      <c r="DS42" s="74"/>
      <c r="DT42" s="74"/>
      <c r="DU42" s="47"/>
      <c r="DV42" s="47"/>
      <c r="DW42" s="76"/>
      <c r="DX42" s="76"/>
      <c r="DY42" s="47"/>
      <c r="DZ42" s="47"/>
      <c r="EA42" s="76"/>
      <c r="EB42" s="76"/>
      <c r="EC42" s="47"/>
      <c r="ED42" s="47"/>
      <c r="EE42" s="79"/>
      <c r="EF42" s="79"/>
      <c r="EG42" s="47"/>
      <c r="EH42" s="47"/>
      <c r="EI42" s="79"/>
      <c r="EJ42" s="79"/>
      <c r="EK42" s="47"/>
      <c r="EL42" s="47"/>
      <c r="EM42" s="82"/>
      <c r="EN42" s="82"/>
      <c r="EO42" s="47"/>
      <c r="EP42" s="47"/>
      <c r="EQ42" s="82"/>
      <c r="ER42" s="82"/>
    </row>
    <row r="43" spans="1:148" ht="15">
      <c r="A43" s="24">
        <v>50</v>
      </c>
      <c r="B43" s="7" t="s">
        <v>69</v>
      </c>
      <c r="C43" s="6">
        <v>260350</v>
      </c>
      <c r="D43" s="6" t="s">
        <v>57</v>
      </c>
      <c r="E43" s="11">
        <f t="shared" si="1"/>
        <v>2</v>
      </c>
      <c r="F43" s="100"/>
      <c r="G43" s="117"/>
      <c r="H43" s="117"/>
      <c r="I43" s="47"/>
      <c r="J43" s="47"/>
      <c r="K43" s="41"/>
      <c r="L43" s="41"/>
      <c r="M43" s="47"/>
      <c r="N43" s="47"/>
      <c r="O43" s="41"/>
      <c r="P43" s="41"/>
      <c r="Q43" s="63"/>
      <c r="R43" s="63"/>
      <c r="S43" s="41"/>
      <c r="T43" s="41"/>
      <c r="U43" s="63">
        <v>2</v>
      </c>
      <c r="V43" s="63">
        <v>190000</v>
      </c>
      <c r="W43" s="41"/>
      <c r="X43" s="41"/>
      <c r="Y43" s="63"/>
      <c r="Z43" s="63"/>
      <c r="AA43" s="41"/>
      <c r="AB43" s="41"/>
      <c r="AC43" s="63"/>
      <c r="AD43" s="63"/>
      <c r="AE43" s="41"/>
      <c r="AF43" s="41"/>
      <c r="AG43" s="63"/>
      <c r="AH43" s="63"/>
      <c r="AI43" s="41"/>
      <c r="AJ43" s="41"/>
      <c r="AK43" s="63"/>
      <c r="AL43" s="63"/>
      <c r="AM43" s="41"/>
      <c r="AN43" s="41"/>
      <c r="AO43" s="63"/>
      <c r="AP43" s="63"/>
      <c r="AQ43" s="41"/>
      <c r="AR43" s="41"/>
      <c r="AS43" s="63"/>
      <c r="AT43" s="63"/>
      <c r="AU43" s="41"/>
      <c r="AV43" s="41"/>
      <c r="AW43" s="63"/>
      <c r="AX43" s="63"/>
      <c r="AY43" s="41"/>
      <c r="AZ43" s="41"/>
      <c r="BA43" s="50"/>
      <c r="BB43" s="50"/>
      <c r="BC43" s="41"/>
      <c r="BD43" s="41"/>
      <c r="BE43" s="63"/>
      <c r="BF43" s="63"/>
      <c r="BG43" s="41"/>
      <c r="BH43" s="41"/>
      <c r="BI43" s="63"/>
      <c r="BJ43" s="63"/>
      <c r="BK43" s="41"/>
      <c r="BL43" s="41"/>
      <c r="BM43" s="63"/>
      <c r="BN43" s="63"/>
      <c r="BO43" s="41"/>
      <c r="BP43" s="41"/>
      <c r="BQ43" s="63"/>
      <c r="BR43" s="63"/>
      <c r="BS43" s="41"/>
      <c r="BT43" s="41"/>
      <c r="BU43" s="63"/>
      <c r="BV43" s="63"/>
      <c r="BW43" s="41"/>
      <c r="BX43" s="41"/>
      <c r="BY43" s="63"/>
      <c r="BZ43" s="63"/>
      <c r="CA43" s="41"/>
      <c r="CB43" s="41"/>
      <c r="CC43" s="63"/>
      <c r="CD43" s="63"/>
      <c r="CE43" s="41"/>
      <c r="CF43" s="41"/>
      <c r="CG43" s="63"/>
      <c r="CH43" s="63"/>
      <c r="CI43" s="41"/>
      <c r="CJ43" s="41"/>
      <c r="CK43" s="50"/>
      <c r="CL43" s="50"/>
      <c r="CM43" s="68"/>
      <c r="CN43" s="68"/>
      <c r="CO43" s="47"/>
      <c r="CP43" s="47"/>
      <c r="CQ43" s="68"/>
      <c r="CR43" s="68"/>
      <c r="CS43" s="47"/>
      <c r="CT43" s="47"/>
      <c r="CU43" s="68"/>
      <c r="CV43" s="68"/>
      <c r="CW43" s="47"/>
      <c r="CX43" s="47"/>
      <c r="CY43" s="68"/>
      <c r="CZ43" s="68"/>
      <c r="DA43" s="47"/>
      <c r="DB43" s="47"/>
      <c r="DC43" s="70"/>
      <c r="DD43" s="70"/>
      <c r="DE43" s="47"/>
      <c r="DF43" s="47"/>
      <c r="DG43" s="70"/>
      <c r="DH43" s="70"/>
      <c r="DI43" s="47"/>
      <c r="DJ43" s="47"/>
      <c r="DK43" s="72"/>
      <c r="DL43" s="72"/>
      <c r="DM43" s="47"/>
      <c r="DN43" s="47"/>
      <c r="DO43" s="72"/>
      <c r="DP43" s="72"/>
      <c r="DQ43" s="47"/>
      <c r="DR43" s="47"/>
      <c r="DS43" s="74"/>
      <c r="DT43" s="74"/>
      <c r="DU43" s="47"/>
      <c r="DV43" s="47"/>
      <c r="DW43" s="76"/>
      <c r="DX43" s="76"/>
      <c r="DY43" s="47"/>
      <c r="DZ43" s="47"/>
      <c r="EA43" s="76"/>
      <c r="EB43" s="76"/>
      <c r="EC43" s="47"/>
      <c r="ED43" s="47"/>
      <c r="EE43" s="79"/>
      <c r="EF43" s="79"/>
      <c r="EG43" s="47"/>
      <c r="EH43" s="47"/>
      <c r="EI43" s="79"/>
      <c r="EJ43" s="79"/>
      <c r="EK43" s="47"/>
      <c r="EL43" s="47"/>
      <c r="EM43" s="82"/>
      <c r="EN43" s="82"/>
      <c r="EO43" s="47"/>
      <c r="EP43" s="47"/>
      <c r="EQ43" s="82"/>
      <c r="ER43" s="82"/>
    </row>
    <row r="44" spans="1:148" ht="15">
      <c r="A44" s="24">
        <v>52</v>
      </c>
      <c r="B44" s="7" t="s">
        <v>25</v>
      </c>
      <c r="C44" s="6">
        <v>260370</v>
      </c>
      <c r="D44" s="6" t="s">
        <v>57</v>
      </c>
      <c r="E44" s="11">
        <f t="shared" si="1"/>
        <v>3</v>
      </c>
      <c r="F44" s="100">
        <v>89376</v>
      </c>
      <c r="G44" s="117"/>
      <c r="H44" s="117"/>
      <c r="I44" s="47"/>
      <c r="J44" s="47"/>
      <c r="K44" s="41"/>
      <c r="L44" s="41"/>
      <c r="M44" s="47"/>
      <c r="N44" s="47"/>
      <c r="O44" s="41"/>
      <c r="P44" s="41"/>
      <c r="Q44" s="63"/>
      <c r="R44" s="63"/>
      <c r="S44" s="41"/>
      <c r="T44" s="41"/>
      <c r="U44" s="63"/>
      <c r="V44" s="63"/>
      <c r="W44" s="41"/>
      <c r="X44" s="41"/>
      <c r="Y44" s="63"/>
      <c r="Z44" s="63"/>
      <c r="AA44" s="41"/>
      <c r="AB44" s="41"/>
      <c r="AC44" s="63"/>
      <c r="AD44" s="63"/>
      <c r="AE44" s="41"/>
      <c r="AF44" s="41"/>
      <c r="AG44" s="63"/>
      <c r="AH44" s="63"/>
      <c r="AI44" s="41"/>
      <c r="AJ44" s="41"/>
      <c r="AK44" s="63"/>
      <c r="AL44" s="63"/>
      <c r="AM44" s="41">
        <v>3</v>
      </c>
      <c r="AN44" s="41">
        <v>268128</v>
      </c>
      <c r="AO44" s="63"/>
      <c r="AP44" s="63"/>
      <c r="AQ44" s="41"/>
      <c r="AR44" s="41"/>
      <c r="AS44" s="63"/>
      <c r="AT44" s="63"/>
      <c r="AU44" s="41"/>
      <c r="AV44" s="41"/>
      <c r="AW44" s="63"/>
      <c r="AX44" s="63"/>
      <c r="AY44" s="107"/>
      <c r="AZ44" s="107"/>
      <c r="BA44" s="50"/>
      <c r="BB44" s="50"/>
      <c r="BC44" s="41"/>
      <c r="BD44" s="41"/>
      <c r="BE44" s="104"/>
      <c r="BF44" s="104"/>
      <c r="BG44" s="41"/>
      <c r="BH44" s="41"/>
      <c r="BI44" s="63"/>
      <c r="BJ44" s="63"/>
      <c r="BK44" s="41"/>
      <c r="BL44" s="41"/>
      <c r="BM44" s="63"/>
      <c r="BN44" s="63"/>
      <c r="BO44" s="41"/>
      <c r="BP44" s="41"/>
      <c r="BQ44" s="63"/>
      <c r="BR44" s="63"/>
      <c r="BS44" s="41"/>
      <c r="BT44" s="41"/>
      <c r="BU44" s="63"/>
      <c r="BV44" s="63"/>
      <c r="BW44" s="41"/>
      <c r="BX44" s="41"/>
      <c r="BY44" s="63"/>
      <c r="BZ44" s="63"/>
      <c r="CA44" s="41"/>
      <c r="CB44" s="41"/>
      <c r="CC44" s="63"/>
      <c r="CD44" s="63"/>
      <c r="CE44" s="41"/>
      <c r="CF44" s="41"/>
      <c r="CG44" s="63"/>
      <c r="CH44" s="63"/>
      <c r="CI44" s="41"/>
      <c r="CJ44" s="41"/>
      <c r="CK44" s="50"/>
      <c r="CL44" s="50"/>
      <c r="CM44" s="68"/>
      <c r="CN44" s="68"/>
      <c r="CO44" s="47"/>
      <c r="CP44" s="47"/>
      <c r="CQ44" s="68"/>
      <c r="CR44" s="68"/>
      <c r="CS44" s="47"/>
      <c r="CT44" s="47"/>
      <c r="CU44" s="68"/>
      <c r="CV44" s="68"/>
      <c r="CW44" s="47"/>
      <c r="CX44" s="47"/>
      <c r="CY44" s="68"/>
      <c r="CZ44" s="68"/>
      <c r="DA44" s="47"/>
      <c r="DB44" s="47"/>
      <c r="DC44" s="70"/>
      <c r="DD44" s="70"/>
      <c r="DE44" s="47"/>
      <c r="DF44" s="47"/>
      <c r="DG44" s="70"/>
      <c r="DH44" s="70"/>
      <c r="DI44" s="47"/>
      <c r="DJ44" s="47"/>
      <c r="DK44" s="72"/>
      <c r="DL44" s="72"/>
      <c r="DM44" s="47"/>
      <c r="DN44" s="47"/>
      <c r="DO44" s="72"/>
      <c r="DP44" s="72"/>
      <c r="DQ44" s="47"/>
      <c r="DR44" s="47"/>
      <c r="DS44" s="74"/>
      <c r="DT44" s="74"/>
      <c r="DU44" s="47"/>
      <c r="DV44" s="47"/>
      <c r="DW44" s="76"/>
      <c r="DX44" s="76"/>
      <c r="DY44" s="47"/>
      <c r="DZ44" s="47"/>
      <c r="EA44" s="76"/>
      <c r="EB44" s="76"/>
      <c r="EC44" s="47"/>
      <c r="ED44" s="47"/>
      <c r="EE44" s="79"/>
      <c r="EF44" s="79"/>
      <c r="EG44" s="47"/>
      <c r="EH44" s="47"/>
      <c r="EI44" s="79"/>
      <c r="EJ44" s="79"/>
      <c r="EK44" s="47"/>
      <c r="EL44" s="47"/>
      <c r="EM44" s="82"/>
      <c r="EN44" s="82"/>
      <c r="EO44" s="47"/>
      <c r="EP44" s="47"/>
      <c r="EQ44" s="82"/>
      <c r="ER44" s="82"/>
    </row>
    <row r="45" spans="1:148" ht="15">
      <c r="A45" s="24">
        <v>53</v>
      </c>
      <c r="B45" s="7" t="s">
        <v>88</v>
      </c>
      <c r="C45" s="6">
        <v>260400</v>
      </c>
      <c r="D45" s="6" t="s">
        <v>57</v>
      </c>
      <c r="E45" s="11">
        <f t="shared" si="1"/>
        <v>2</v>
      </c>
      <c r="F45" s="100">
        <v>7992</v>
      </c>
      <c r="G45" s="117"/>
      <c r="H45" s="117"/>
      <c r="I45" s="47"/>
      <c r="J45" s="47"/>
      <c r="K45" s="41"/>
      <c r="L45" s="41"/>
      <c r="M45" s="47"/>
      <c r="N45" s="47"/>
      <c r="O45" s="41"/>
      <c r="P45" s="41"/>
      <c r="Q45" s="63"/>
      <c r="R45" s="63"/>
      <c r="S45" s="41"/>
      <c r="T45" s="41"/>
      <c r="U45" s="63"/>
      <c r="V45" s="63"/>
      <c r="W45" s="41"/>
      <c r="X45" s="41"/>
      <c r="Y45" s="63"/>
      <c r="Z45" s="63"/>
      <c r="AA45" s="41"/>
      <c r="AB45" s="41"/>
      <c r="AC45" s="63"/>
      <c r="AD45" s="63"/>
      <c r="AE45" s="41"/>
      <c r="AF45" s="41"/>
      <c r="AG45" s="63"/>
      <c r="AH45" s="63"/>
      <c r="AI45" s="41"/>
      <c r="AJ45" s="41"/>
      <c r="AK45" s="63"/>
      <c r="AL45" s="63"/>
      <c r="AM45" s="41"/>
      <c r="AN45" s="41"/>
      <c r="AO45" s="63"/>
      <c r="AP45" s="63"/>
      <c r="AQ45" s="41"/>
      <c r="AR45" s="41"/>
      <c r="AS45" s="63"/>
      <c r="AT45" s="63"/>
      <c r="AU45" s="41">
        <v>2</v>
      </c>
      <c r="AV45" s="41">
        <v>25000</v>
      </c>
      <c r="AW45" s="63"/>
      <c r="AX45" s="63"/>
      <c r="AY45" s="41"/>
      <c r="AZ45" s="41"/>
      <c r="BA45" s="50"/>
      <c r="BB45" s="50"/>
      <c r="BC45" s="41"/>
      <c r="BD45" s="41"/>
      <c r="BE45" s="63"/>
      <c r="BF45" s="63"/>
      <c r="BG45" s="41"/>
      <c r="BH45" s="41"/>
      <c r="BI45" s="63"/>
      <c r="BJ45" s="63"/>
      <c r="BK45" s="41"/>
      <c r="BL45" s="41"/>
      <c r="BM45" s="63"/>
      <c r="BN45" s="63"/>
      <c r="BO45" s="41"/>
      <c r="BP45" s="41"/>
      <c r="BQ45" s="63"/>
      <c r="BR45" s="63"/>
      <c r="BS45" s="41"/>
      <c r="BT45" s="41"/>
      <c r="BU45" s="63"/>
      <c r="BV45" s="63"/>
      <c r="BW45" s="41"/>
      <c r="BX45" s="41"/>
      <c r="BY45" s="63"/>
      <c r="BZ45" s="63"/>
      <c r="CA45" s="41"/>
      <c r="CB45" s="41"/>
      <c r="CC45" s="63"/>
      <c r="CD45" s="63"/>
      <c r="CE45" s="41"/>
      <c r="CF45" s="41"/>
      <c r="CG45" s="63"/>
      <c r="CH45" s="63"/>
      <c r="CI45" s="41"/>
      <c r="CJ45" s="105"/>
      <c r="CK45" s="50"/>
      <c r="CL45" s="50"/>
      <c r="CM45" s="68"/>
      <c r="CN45" s="68"/>
      <c r="CO45" s="47"/>
      <c r="CP45" s="47"/>
      <c r="CQ45" s="68"/>
      <c r="CR45" s="68"/>
      <c r="CS45" s="47"/>
      <c r="CT45" s="47"/>
      <c r="CU45" s="68"/>
      <c r="CV45" s="68"/>
      <c r="CW45" s="47"/>
      <c r="CX45" s="47"/>
      <c r="CY45" s="68"/>
      <c r="CZ45" s="68"/>
      <c r="DA45" s="47"/>
      <c r="DB45" s="47"/>
      <c r="DC45" s="70"/>
      <c r="DD45" s="70"/>
      <c r="DE45" s="47"/>
      <c r="DF45" s="47"/>
      <c r="DG45" s="70"/>
      <c r="DH45" s="70"/>
      <c r="DI45" s="47"/>
      <c r="DJ45" s="47"/>
      <c r="DK45" s="72"/>
      <c r="DL45" s="72"/>
      <c r="DM45" s="47"/>
      <c r="DN45" s="47"/>
      <c r="DO45" s="72"/>
      <c r="DP45" s="72"/>
      <c r="DQ45" s="47"/>
      <c r="DR45" s="47"/>
      <c r="DS45" s="74"/>
      <c r="DT45" s="74"/>
      <c r="DU45" s="47"/>
      <c r="DV45" s="47"/>
      <c r="DW45" s="76"/>
      <c r="DX45" s="76"/>
      <c r="DY45" s="47"/>
      <c r="DZ45" s="47"/>
      <c r="EA45" s="76"/>
      <c r="EB45" s="76"/>
      <c r="EC45" s="47"/>
      <c r="ED45" s="47"/>
      <c r="EE45" s="79"/>
      <c r="EF45" s="79"/>
      <c r="EG45" s="47"/>
      <c r="EH45" s="47"/>
      <c r="EI45" s="79"/>
      <c r="EJ45" s="79"/>
      <c r="EK45" s="47"/>
      <c r="EL45" s="47"/>
      <c r="EM45" s="82"/>
      <c r="EN45" s="82"/>
      <c r="EO45" s="47"/>
      <c r="EP45" s="47"/>
      <c r="EQ45" s="82"/>
      <c r="ER45" s="82"/>
    </row>
    <row r="46" spans="1:148" ht="15">
      <c r="A46" s="24">
        <v>54</v>
      </c>
      <c r="B46" s="7" t="s">
        <v>89</v>
      </c>
      <c r="C46" s="24">
        <v>260410</v>
      </c>
      <c r="D46" s="24" t="s">
        <v>57</v>
      </c>
      <c r="E46" s="11">
        <f t="shared" si="1"/>
        <v>5</v>
      </c>
      <c r="F46" s="100"/>
      <c r="G46" s="117"/>
      <c r="H46" s="117"/>
      <c r="I46" s="47"/>
      <c r="J46" s="47"/>
      <c r="K46" s="41"/>
      <c r="L46" s="41"/>
      <c r="M46" s="47"/>
      <c r="N46" s="47"/>
      <c r="O46" s="41"/>
      <c r="P46" s="41"/>
      <c r="Q46" s="63"/>
      <c r="R46" s="63"/>
      <c r="S46" s="41"/>
      <c r="T46" s="41"/>
      <c r="U46" s="63"/>
      <c r="V46" s="63"/>
      <c r="W46" s="41"/>
      <c r="X46" s="41"/>
      <c r="Y46" s="63"/>
      <c r="Z46" s="63"/>
      <c r="AA46" s="41"/>
      <c r="AB46" s="41"/>
      <c r="AC46" s="63"/>
      <c r="AD46" s="63"/>
      <c r="AE46" s="41"/>
      <c r="AF46" s="41"/>
      <c r="AG46" s="63"/>
      <c r="AH46" s="63"/>
      <c r="AI46" s="41"/>
      <c r="AJ46" s="41"/>
      <c r="AK46" s="63"/>
      <c r="AL46" s="63"/>
      <c r="AM46" s="41"/>
      <c r="AN46" s="41"/>
      <c r="AO46" s="63"/>
      <c r="AP46" s="63"/>
      <c r="AQ46" s="41"/>
      <c r="AR46" s="41"/>
      <c r="AS46" s="63"/>
      <c r="AT46" s="63"/>
      <c r="AU46" s="41">
        <v>5</v>
      </c>
      <c r="AV46" s="41">
        <v>20000</v>
      </c>
      <c r="AW46" s="63"/>
      <c r="AX46" s="63"/>
      <c r="AY46" s="41"/>
      <c r="AZ46" s="41"/>
      <c r="BA46" s="50"/>
      <c r="BB46" s="50"/>
      <c r="BC46" s="41"/>
      <c r="BD46" s="41"/>
      <c r="BE46" s="63"/>
      <c r="BF46" s="63"/>
      <c r="BG46" s="41"/>
      <c r="BH46" s="41"/>
      <c r="BI46" s="63"/>
      <c r="BJ46" s="63"/>
      <c r="BK46" s="41"/>
      <c r="BL46" s="41"/>
      <c r="BM46" s="63"/>
      <c r="BN46" s="63"/>
      <c r="BO46" s="41"/>
      <c r="BP46" s="41"/>
      <c r="BQ46" s="63"/>
      <c r="BR46" s="63"/>
      <c r="BS46" s="41"/>
      <c r="BT46" s="41"/>
      <c r="BU46" s="63"/>
      <c r="BV46" s="63"/>
      <c r="BW46" s="41"/>
      <c r="BX46" s="41"/>
      <c r="BY46" s="63"/>
      <c r="BZ46" s="63"/>
      <c r="CA46" s="41"/>
      <c r="CB46" s="41"/>
      <c r="CC46" s="63"/>
      <c r="CD46" s="63"/>
      <c r="CE46" s="41"/>
      <c r="CF46" s="41"/>
      <c r="CG46" s="63"/>
      <c r="CH46" s="63"/>
      <c r="CI46" s="41"/>
      <c r="CJ46" s="105"/>
      <c r="CK46" s="50"/>
      <c r="CL46" s="50"/>
      <c r="CM46" s="68"/>
      <c r="CN46" s="68"/>
      <c r="CO46" s="47"/>
      <c r="CP46" s="47"/>
      <c r="CQ46" s="68"/>
      <c r="CR46" s="68"/>
      <c r="CS46" s="47"/>
      <c r="CT46" s="47"/>
      <c r="CU46" s="68"/>
      <c r="CV46" s="68"/>
      <c r="CW46" s="47"/>
      <c r="CX46" s="47"/>
      <c r="CY46" s="68"/>
      <c r="CZ46" s="68"/>
      <c r="DA46" s="47"/>
      <c r="DB46" s="47"/>
      <c r="DC46" s="70"/>
      <c r="DD46" s="70"/>
      <c r="DE46" s="47"/>
      <c r="DF46" s="47"/>
      <c r="DG46" s="70"/>
      <c r="DH46" s="70"/>
      <c r="DI46" s="47"/>
      <c r="DJ46" s="47"/>
      <c r="DK46" s="72"/>
      <c r="DL46" s="72"/>
      <c r="DM46" s="47"/>
      <c r="DN46" s="47"/>
      <c r="DO46" s="72"/>
      <c r="DP46" s="72"/>
      <c r="DQ46" s="47"/>
      <c r="DR46" s="47"/>
      <c r="DS46" s="74"/>
      <c r="DT46" s="74"/>
      <c r="DU46" s="47"/>
      <c r="DV46" s="47"/>
      <c r="DW46" s="76"/>
      <c r="DX46" s="76"/>
      <c r="DY46" s="47"/>
      <c r="DZ46" s="47"/>
      <c r="EA46" s="76"/>
      <c r="EB46" s="76"/>
      <c r="EC46" s="47"/>
      <c r="ED46" s="47"/>
      <c r="EE46" s="79"/>
      <c r="EF46" s="79"/>
      <c r="EG46" s="47"/>
      <c r="EH46" s="47"/>
      <c r="EI46" s="79"/>
      <c r="EJ46" s="79"/>
      <c r="EK46" s="47"/>
      <c r="EL46" s="47"/>
      <c r="EM46" s="82"/>
      <c r="EN46" s="82"/>
      <c r="EO46" s="47"/>
      <c r="EP46" s="47"/>
      <c r="EQ46" s="82"/>
      <c r="ER46" s="82"/>
    </row>
    <row r="47" spans="1:148" ht="15">
      <c r="A47" s="24">
        <v>55</v>
      </c>
      <c r="B47" s="7" t="s">
        <v>26</v>
      </c>
      <c r="C47" s="24">
        <v>260420</v>
      </c>
      <c r="D47" s="24" t="s">
        <v>57</v>
      </c>
      <c r="E47" s="11">
        <f t="shared" si="1"/>
        <v>2</v>
      </c>
      <c r="F47" s="100">
        <v>7800</v>
      </c>
      <c r="G47" s="117"/>
      <c r="H47" s="117"/>
      <c r="I47" s="47"/>
      <c r="J47" s="47"/>
      <c r="K47" s="41"/>
      <c r="L47" s="41"/>
      <c r="M47" s="47"/>
      <c r="N47" s="47"/>
      <c r="O47" s="41"/>
      <c r="P47" s="41"/>
      <c r="Q47" s="63"/>
      <c r="R47" s="63"/>
      <c r="S47" s="41"/>
      <c r="T47" s="41"/>
      <c r="U47" s="63"/>
      <c r="V47" s="63"/>
      <c r="W47" s="41"/>
      <c r="X47" s="41"/>
      <c r="Y47" s="63"/>
      <c r="Z47" s="63"/>
      <c r="AA47" s="41"/>
      <c r="AB47" s="41"/>
      <c r="AC47" s="63"/>
      <c r="AD47" s="102"/>
      <c r="AE47" s="41"/>
      <c r="AF47" s="41"/>
      <c r="AG47" s="63"/>
      <c r="AH47" s="63"/>
      <c r="AI47" s="41">
        <v>2</v>
      </c>
      <c r="AJ47" s="41">
        <v>17000</v>
      </c>
      <c r="AK47" s="63"/>
      <c r="AL47" s="63"/>
      <c r="AM47" s="41"/>
      <c r="AN47" s="41"/>
      <c r="AO47" s="63"/>
      <c r="AP47" s="63"/>
      <c r="AQ47" s="41"/>
      <c r="AR47" s="41"/>
      <c r="AS47" s="63"/>
      <c r="AT47" s="63"/>
      <c r="AU47" s="41"/>
      <c r="AV47" s="41"/>
      <c r="AW47" s="63"/>
      <c r="AX47" s="63"/>
      <c r="AY47" s="41"/>
      <c r="AZ47" s="41"/>
      <c r="BA47" s="50"/>
      <c r="BB47" s="50"/>
      <c r="BC47" s="41"/>
      <c r="BD47" s="41"/>
      <c r="BE47" s="63"/>
      <c r="BF47" s="63"/>
      <c r="BG47" s="41"/>
      <c r="BH47" s="41"/>
      <c r="BI47" s="63"/>
      <c r="BJ47" s="63"/>
      <c r="BK47" s="41"/>
      <c r="BL47" s="41"/>
      <c r="BM47" s="63"/>
      <c r="BN47" s="63"/>
      <c r="BO47" s="41"/>
      <c r="BP47" s="41"/>
      <c r="BQ47" s="63"/>
      <c r="BR47" s="63"/>
      <c r="BS47" s="41"/>
      <c r="BT47" s="41"/>
      <c r="BU47" s="63"/>
      <c r="BV47" s="63"/>
      <c r="BW47" s="41"/>
      <c r="BX47" s="41"/>
      <c r="BY47" s="63"/>
      <c r="BZ47" s="63"/>
      <c r="CA47" s="41"/>
      <c r="CB47" s="41"/>
      <c r="CC47" s="63"/>
      <c r="CD47" s="63"/>
      <c r="CE47" s="41"/>
      <c r="CF47" s="41"/>
      <c r="CG47" s="63"/>
      <c r="CH47" s="63"/>
      <c r="CI47" s="41"/>
      <c r="CJ47" s="105"/>
      <c r="CK47" s="50"/>
      <c r="CL47" s="50"/>
      <c r="CM47" s="68"/>
      <c r="CN47" s="68"/>
      <c r="CO47" s="47"/>
      <c r="CP47" s="47"/>
      <c r="CQ47" s="68"/>
      <c r="CR47" s="68"/>
      <c r="CS47" s="47"/>
      <c r="CT47" s="47"/>
      <c r="CU47" s="68"/>
      <c r="CV47" s="68"/>
      <c r="CW47" s="47"/>
      <c r="CX47" s="47"/>
      <c r="CY47" s="68"/>
      <c r="CZ47" s="68"/>
      <c r="DA47" s="47"/>
      <c r="DB47" s="47"/>
      <c r="DC47" s="70"/>
      <c r="DD47" s="70"/>
      <c r="DE47" s="47"/>
      <c r="DF47" s="47"/>
      <c r="DG47" s="70"/>
      <c r="DH47" s="70"/>
      <c r="DI47" s="47"/>
      <c r="DJ47" s="47"/>
      <c r="DK47" s="72"/>
      <c r="DL47" s="72"/>
      <c r="DM47" s="47"/>
      <c r="DN47" s="47"/>
      <c r="DO47" s="72"/>
      <c r="DP47" s="72"/>
      <c r="DQ47" s="47"/>
      <c r="DR47" s="47"/>
      <c r="DS47" s="74"/>
      <c r="DT47" s="74"/>
      <c r="DU47" s="47"/>
      <c r="DV47" s="47"/>
      <c r="DW47" s="76"/>
      <c r="DX47" s="76"/>
      <c r="DY47" s="47"/>
      <c r="DZ47" s="47"/>
      <c r="EA47" s="76"/>
      <c r="EB47" s="76"/>
      <c r="EC47" s="47"/>
      <c r="ED47" s="47"/>
      <c r="EE47" s="79"/>
      <c r="EF47" s="79"/>
      <c r="EG47" s="47"/>
      <c r="EH47" s="47"/>
      <c r="EI47" s="79"/>
      <c r="EJ47" s="79"/>
      <c r="EK47" s="47"/>
      <c r="EL47" s="47"/>
      <c r="EM47" s="82"/>
      <c r="EN47" s="82"/>
      <c r="EO47" s="47"/>
      <c r="EP47" s="47"/>
      <c r="EQ47" s="82"/>
      <c r="ER47" s="82"/>
    </row>
    <row r="48" spans="1:148" ht="15">
      <c r="A48" s="24">
        <v>56</v>
      </c>
      <c r="B48" s="7" t="s">
        <v>27</v>
      </c>
      <c r="C48" s="24">
        <v>260430</v>
      </c>
      <c r="D48" s="24" t="s">
        <v>57</v>
      </c>
      <c r="E48" s="11">
        <f t="shared" si="1"/>
        <v>13</v>
      </c>
      <c r="F48" s="100">
        <v>9240</v>
      </c>
      <c r="G48" s="117"/>
      <c r="H48" s="117"/>
      <c r="I48" s="47"/>
      <c r="J48" s="47"/>
      <c r="K48" s="41"/>
      <c r="L48" s="41"/>
      <c r="M48" s="47"/>
      <c r="N48" s="47"/>
      <c r="O48" s="41"/>
      <c r="P48" s="41"/>
      <c r="Q48" s="63"/>
      <c r="R48" s="63"/>
      <c r="S48" s="41"/>
      <c r="T48" s="41"/>
      <c r="U48" s="63">
        <v>1</v>
      </c>
      <c r="V48" s="63">
        <v>9240</v>
      </c>
      <c r="W48" s="41"/>
      <c r="X48" s="41"/>
      <c r="Y48" s="63"/>
      <c r="Z48" s="63"/>
      <c r="AA48" s="41"/>
      <c r="AB48" s="41"/>
      <c r="AC48" s="63"/>
      <c r="AD48" s="63"/>
      <c r="AE48" s="41">
        <v>2</v>
      </c>
      <c r="AF48" s="41">
        <v>20000</v>
      </c>
      <c r="AG48" s="63"/>
      <c r="AH48" s="63"/>
      <c r="AI48" s="41"/>
      <c r="AJ48" s="41"/>
      <c r="AK48" s="63"/>
      <c r="AL48" s="63"/>
      <c r="AM48" s="41">
        <v>2</v>
      </c>
      <c r="AN48" s="41">
        <v>18480</v>
      </c>
      <c r="AO48" s="63"/>
      <c r="AP48" s="63"/>
      <c r="AQ48" s="41"/>
      <c r="AR48" s="41"/>
      <c r="AS48" s="63"/>
      <c r="AT48" s="63"/>
      <c r="AU48" s="41"/>
      <c r="AV48" s="41"/>
      <c r="AW48" s="63"/>
      <c r="AX48" s="63"/>
      <c r="AY48" s="41"/>
      <c r="AZ48" s="41"/>
      <c r="BA48" s="50"/>
      <c r="BB48" s="50"/>
      <c r="BC48" s="41">
        <v>5</v>
      </c>
      <c r="BD48" s="41">
        <v>45000</v>
      </c>
      <c r="BE48" s="63"/>
      <c r="BF48" s="63"/>
      <c r="BG48" s="41"/>
      <c r="BH48" s="41"/>
      <c r="BI48" s="63"/>
      <c r="BJ48" s="63"/>
      <c r="BK48" s="41"/>
      <c r="BL48" s="41"/>
      <c r="BM48" s="63"/>
      <c r="BN48" s="63"/>
      <c r="BO48" s="41"/>
      <c r="BP48" s="41"/>
      <c r="BQ48" s="63"/>
      <c r="BR48" s="63"/>
      <c r="BS48" s="41"/>
      <c r="BT48" s="41"/>
      <c r="BU48" s="63"/>
      <c r="BV48" s="63"/>
      <c r="BW48" s="41"/>
      <c r="BX48" s="101"/>
      <c r="BY48" s="63">
        <v>1</v>
      </c>
      <c r="BZ48" s="63">
        <v>9240</v>
      </c>
      <c r="CA48" s="41">
        <v>2</v>
      </c>
      <c r="CB48" s="41">
        <v>18480</v>
      </c>
      <c r="CC48" s="63"/>
      <c r="CD48" s="63"/>
      <c r="CE48" s="41"/>
      <c r="CF48" s="41"/>
      <c r="CG48" s="63"/>
      <c r="CH48" s="63"/>
      <c r="CI48" s="41"/>
      <c r="CJ48" s="105"/>
      <c r="CK48" s="50"/>
      <c r="CL48" s="50"/>
      <c r="CM48" s="68"/>
      <c r="CN48" s="68"/>
      <c r="CO48" s="47"/>
      <c r="CP48" s="47"/>
      <c r="CQ48" s="68"/>
      <c r="CR48" s="68"/>
      <c r="CS48" s="47"/>
      <c r="CT48" s="47"/>
      <c r="CU48" s="68"/>
      <c r="CV48" s="68"/>
      <c r="CW48" s="47"/>
      <c r="CX48" s="47"/>
      <c r="CY48" s="68"/>
      <c r="CZ48" s="68"/>
      <c r="DA48" s="47"/>
      <c r="DB48" s="47"/>
      <c r="DC48" s="70"/>
      <c r="DD48" s="70"/>
      <c r="DE48" s="47"/>
      <c r="DF48" s="47"/>
      <c r="DG48" s="70"/>
      <c r="DH48" s="70"/>
      <c r="DI48" s="47"/>
      <c r="DJ48" s="47"/>
      <c r="DK48" s="72"/>
      <c r="DL48" s="72"/>
      <c r="DM48" s="47"/>
      <c r="DN48" s="47"/>
      <c r="DO48" s="72"/>
      <c r="DP48" s="72"/>
      <c r="DQ48" s="47"/>
      <c r="DR48" s="47"/>
      <c r="DS48" s="74"/>
      <c r="DT48" s="74"/>
      <c r="DU48" s="47"/>
      <c r="DV48" s="47"/>
      <c r="DW48" s="76"/>
      <c r="DX48" s="76"/>
      <c r="DY48" s="47"/>
      <c r="DZ48" s="47"/>
      <c r="EA48" s="76"/>
      <c r="EB48" s="76"/>
      <c r="EC48" s="47"/>
      <c r="ED48" s="47"/>
      <c r="EE48" s="79"/>
      <c r="EF48" s="79"/>
      <c r="EG48" s="47"/>
      <c r="EH48" s="47"/>
      <c r="EI48" s="79"/>
      <c r="EJ48" s="79"/>
      <c r="EK48" s="47"/>
      <c r="EL48" s="47"/>
      <c r="EM48" s="82"/>
      <c r="EN48" s="82"/>
      <c r="EO48" s="47"/>
      <c r="EP48" s="47"/>
      <c r="EQ48" s="82"/>
      <c r="ER48" s="82"/>
    </row>
    <row r="49" spans="1:148" ht="15">
      <c r="A49" s="24">
        <v>57</v>
      </c>
      <c r="B49" s="7" t="s">
        <v>28</v>
      </c>
      <c r="C49" s="24">
        <v>260440</v>
      </c>
      <c r="D49" s="24" t="s">
        <v>57</v>
      </c>
      <c r="E49" s="11">
        <f t="shared" si="1"/>
        <v>121</v>
      </c>
      <c r="F49" s="100">
        <v>379</v>
      </c>
      <c r="G49" s="117"/>
      <c r="H49" s="117"/>
      <c r="I49" s="47"/>
      <c r="J49" s="47"/>
      <c r="K49" s="41"/>
      <c r="L49" s="41"/>
      <c r="M49" s="47"/>
      <c r="N49" s="47"/>
      <c r="O49" s="41"/>
      <c r="P49" s="41"/>
      <c r="Q49" s="63"/>
      <c r="R49" s="63"/>
      <c r="S49" s="41">
        <v>5</v>
      </c>
      <c r="T49" s="41">
        <v>1895</v>
      </c>
      <c r="U49" s="63">
        <v>5</v>
      </c>
      <c r="V49" s="63">
        <v>1895</v>
      </c>
      <c r="W49" s="41"/>
      <c r="X49" s="41"/>
      <c r="Y49" s="63">
        <v>10</v>
      </c>
      <c r="Z49" s="63">
        <v>5800</v>
      </c>
      <c r="AA49" s="41"/>
      <c r="AB49" s="41"/>
      <c r="AC49" s="63"/>
      <c r="AD49" s="63"/>
      <c r="AE49" s="41"/>
      <c r="AF49" s="41"/>
      <c r="AG49" s="63"/>
      <c r="AH49" s="63"/>
      <c r="AI49" s="41"/>
      <c r="AJ49" s="41"/>
      <c r="AK49" s="63"/>
      <c r="AL49" s="63"/>
      <c r="AM49" s="41"/>
      <c r="AN49" s="41"/>
      <c r="AO49" s="63"/>
      <c r="AP49" s="63"/>
      <c r="AQ49" s="41"/>
      <c r="AR49" s="41"/>
      <c r="AS49" s="63">
        <v>10</v>
      </c>
      <c r="AT49" s="63">
        <v>3790</v>
      </c>
      <c r="AU49" s="41"/>
      <c r="AV49" s="41"/>
      <c r="AW49" s="63">
        <v>7</v>
      </c>
      <c r="AX49" s="63">
        <v>1400</v>
      </c>
      <c r="AY49" s="41"/>
      <c r="AZ49" s="41"/>
      <c r="BA49" s="50">
        <v>10</v>
      </c>
      <c r="BB49" s="50">
        <v>7000</v>
      </c>
      <c r="BC49" s="41">
        <v>10</v>
      </c>
      <c r="BD49" s="41">
        <v>3800</v>
      </c>
      <c r="BE49" s="63">
        <v>2</v>
      </c>
      <c r="BF49" s="63">
        <v>760</v>
      </c>
      <c r="BG49" s="41">
        <v>10</v>
      </c>
      <c r="BH49" s="41">
        <v>3790</v>
      </c>
      <c r="BI49" s="63">
        <v>5</v>
      </c>
      <c r="BJ49" s="63">
        <v>1800</v>
      </c>
      <c r="BK49" s="41">
        <v>4</v>
      </c>
      <c r="BL49" s="41">
        <v>1516</v>
      </c>
      <c r="BM49" s="63">
        <v>10</v>
      </c>
      <c r="BN49" s="63">
        <v>4000</v>
      </c>
      <c r="BO49" s="41">
        <v>10</v>
      </c>
      <c r="BP49" s="41">
        <v>3800</v>
      </c>
      <c r="BQ49" s="63">
        <v>5</v>
      </c>
      <c r="BR49" s="63">
        <v>3500</v>
      </c>
      <c r="BS49" s="41"/>
      <c r="BT49" s="41"/>
      <c r="BU49" s="63">
        <v>4</v>
      </c>
      <c r="BV49" s="63">
        <v>1600</v>
      </c>
      <c r="BW49" s="41">
        <v>20</v>
      </c>
      <c r="BX49" s="41">
        <v>7580</v>
      </c>
      <c r="BY49" s="63"/>
      <c r="BZ49" s="63"/>
      <c r="CA49" s="41"/>
      <c r="CB49" s="41"/>
      <c r="CC49" s="63"/>
      <c r="CD49" s="63"/>
      <c r="CE49" s="41"/>
      <c r="CF49" s="41"/>
      <c r="CG49" s="63"/>
      <c r="CH49" s="63"/>
      <c r="CI49" s="41">
        <v>1</v>
      </c>
      <c r="CJ49" s="105">
        <v>600</v>
      </c>
      <c r="CK49" s="50"/>
      <c r="CL49" s="50"/>
      <c r="CM49" s="68"/>
      <c r="CN49" s="68"/>
      <c r="CO49" s="47"/>
      <c r="CP49" s="47"/>
      <c r="CQ49" s="68"/>
      <c r="CR49" s="68"/>
      <c r="CS49" s="47"/>
      <c r="CT49" s="47"/>
      <c r="CU49" s="68"/>
      <c r="CV49" s="68"/>
      <c r="CW49" s="47"/>
      <c r="CX49" s="47"/>
      <c r="CY49" s="68"/>
      <c r="CZ49" s="68"/>
      <c r="DA49" s="47"/>
      <c r="DB49" s="47"/>
      <c r="DC49" s="70"/>
      <c r="DD49" s="70"/>
      <c r="DE49" s="47"/>
      <c r="DF49" s="47"/>
      <c r="DG49" s="70"/>
      <c r="DH49" s="70"/>
      <c r="DI49" s="47"/>
      <c r="DJ49" s="47"/>
      <c r="DK49" s="72"/>
      <c r="DL49" s="72"/>
      <c r="DM49" s="47"/>
      <c r="DN49" s="47"/>
      <c r="DO49" s="72"/>
      <c r="DP49" s="72"/>
      <c r="DQ49" s="47"/>
      <c r="DR49" s="47"/>
      <c r="DS49" s="74"/>
      <c r="DT49" s="74"/>
      <c r="DU49" s="47"/>
      <c r="DV49" s="47"/>
      <c r="DW49" s="76"/>
      <c r="DX49" s="76"/>
      <c r="DY49" s="47"/>
      <c r="DZ49" s="47"/>
      <c r="EA49" s="76"/>
      <c r="EB49" s="76"/>
      <c r="EC49" s="47"/>
      <c r="ED49" s="47"/>
      <c r="EE49" s="79"/>
      <c r="EF49" s="79"/>
      <c r="EG49" s="47"/>
      <c r="EH49" s="47"/>
      <c r="EI49" s="79"/>
      <c r="EJ49" s="79"/>
      <c r="EK49" s="47"/>
      <c r="EL49" s="47"/>
      <c r="EM49" s="82"/>
      <c r="EN49" s="82"/>
      <c r="EO49" s="47"/>
      <c r="EP49" s="47"/>
      <c r="EQ49" s="82"/>
      <c r="ER49" s="82"/>
    </row>
    <row r="50" spans="1:148" ht="15">
      <c r="A50" s="24">
        <v>64</v>
      </c>
      <c r="B50" s="7" t="s">
        <v>90</v>
      </c>
      <c r="C50" s="24">
        <v>280220</v>
      </c>
      <c r="D50" s="24" t="s">
        <v>57</v>
      </c>
      <c r="E50" s="11">
        <f t="shared" si="1"/>
        <v>10</v>
      </c>
      <c r="F50" s="100"/>
      <c r="G50" s="117"/>
      <c r="H50" s="117"/>
      <c r="I50" s="47"/>
      <c r="J50" s="47"/>
      <c r="K50" s="41">
        <v>1</v>
      </c>
      <c r="L50" s="41">
        <v>85000</v>
      </c>
      <c r="M50" s="47"/>
      <c r="N50" s="47"/>
      <c r="O50" s="41"/>
      <c r="P50" s="41"/>
      <c r="Q50" s="63"/>
      <c r="R50" s="63"/>
      <c r="S50" s="41"/>
      <c r="T50" s="41"/>
      <c r="U50" s="63"/>
      <c r="V50" s="63"/>
      <c r="W50" s="41"/>
      <c r="X50" s="41"/>
      <c r="Y50" s="63"/>
      <c r="Z50" s="63"/>
      <c r="AA50" s="41"/>
      <c r="AB50" s="41"/>
      <c r="AC50" s="63"/>
      <c r="AD50" s="63"/>
      <c r="AE50" s="41"/>
      <c r="AF50" s="41"/>
      <c r="AG50" s="63"/>
      <c r="AH50" s="63"/>
      <c r="AI50" s="41"/>
      <c r="AJ50" s="41"/>
      <c r="AK50" s="63"/>
      <c r="AL50" s="63"/>
      <c r="AM50" s="41"/>
      <c r="AN50" s="41"/>
      <c r="AO50" s="63"/>
      <c r="AP50" s="63"/>
      <c r="AQ50" s="41"/>
      <c r="AR50" s="41"/>
      <c r="AS50" s="63"/>
      <c r="AT50" s="63"/>
      <c r="AU50" s="41"/>
      <c r="AV50" s="41"/>
      <c r="AW50" s="63"/>
      <c r="AX50" s="63"/>
      <c r="AY50" s="41">
        <v>9</v>
      </c>
      <c r="AZ50" s="41">
        <v>648000</v>
      </c>
      <c r="BA50" s="50"/>
      <c r="BB50" s="50"/>
      <c r="BC50" s="41"/>
      <c r="BD50" s="41"/>
      <c r="BE50" s="63"/>
      <c r="BF50" s="63"/>
      <c r="BG50" s="41"/>
      <c r="BH50" s="41"/>
      <c r="BI50" s="63"/>
      <c r="BJ50" s="63"/>
      <c r="BK50" s="41"/>
      <c r="BL50" s="41"/>
      <c r="BM50" s="63"/>
      <c r="BN50" s="63"/>
      <c r="BO50" s="41"/>
      <c r="BP50" s="41"/>
      <c r="BQ50" s="63"/>
      <c r="BR50" s="63"/>
      <c r="BS50" s="41"/>
      <c r="BT50" s="41"/>
      <c r="BU50" s="63"/>
      <c r="BV50" s="63"/>
      <c r="BW50" s="41"/>
      <c r="BX50" s="41"/>
      <c r="BY50" s="63"/>
      <c r="BZ50" s="63"/>
      <c r="CA50" s="41"/>
      <c r="CB50" s="41"/>
      <c r="CC50" s="63"/>
      <c r="CD50" s="63"/>
      <c r="CE50" s="41"/>
      <c r="CF50" s="41"/>
      <c r="CG50" s="63"/>
      <c r="CH50" s="63"/>
      <c r="CI50" s="41"/>
      <c r="CJ50" s="105"/>
      <c r="CK50" s="50"/>
      <c r="CL50" s="50"/>
      <c r="CM50" s="85"/>
      <c r="CN50" s="85"/>
      <c r="CO50" s="47"/>
      <c r="CP50" s="47"/>
      <c r="CQ50" s="85"/>
      <c r="CR50" s="85"/>
      <c r="CS50" s="47"/>
      <c r="CT50" s="47"/>
      <c r="CU50" s="85"/>
      <c r="CV50" s="85"/>
      <c r="CW50" s="47"/>
      <c r="CX50" s="47"/>
      <c r="CY50" s="85"/>
      <c r="CZ50" s="85"/>
      <c r="DA50" s="47"/>
      <c r="DB50" s="47"/>
      <c r="DC50" s="85"/>
      <c r="DD50" s="85"/>
      <c r="DE50" s="47"/>
      <c r="DF50" s="47"/>
      <c r="DG50" s="85"/>
      <c r="DH50" s="85"/>
      <c r="DI50" s="47"/>
      <c r="DJ50" s="47"/>
      <c r="DK50" s="85"/>
      <c r="DL50" s="85"/>
      <c r="DM50" s="47"/>
      <c r="DN50" s="47"/>
      <c r="DO50" s="85"/>
      <c r="DP50" s="85"/>
      <c r="DQ50" s="47"/>
      <c r="DR50" s="47"/>
      <c r="DS50" s="85"/>
      <c r="DT50" s="85"/>
      <c r="DU50" s="47"/>
      <c r="DV50" s="47"/>
      <c r="DW50" s="85"/>
      <c r="DX50" s="85"/>
      <c r="DY50" s="47"/>
      <c r="DZ50" s="47"/>
      <c r="EA50" s="85"/>
      <c r="EB50" s="85"/>
      <c r="EC50" s="47"/>
      <c r="ED50" s="47"/>
      <c r="EE50" s="85"/>
      <c r="EF50" s="85"/>
      <c r="EG50" s="47"/>
      <c r="EH50" s="47"/>
      <c r="EI50" s="85"/>
      <c r="EJ50" s="85"/>
      <c r="EK50" s="47"/>
      <c r="EL50" s="47"/>
      <c r="EM50" s="85"/>
      <c r="EN50" s="85"/>
      <c r="EO50" s="47"/>
      <c r="EP50" s="47"/>
      <c r="EQ50" s="85"/>
      <c r="ER50" s="85"/>
    </row>
    <row r="51" spans="1:148" ht="15">
      <c r="A51" s="24">
        <v>66</v>
      </c>
      <c r="B51" s="7" t="s">
        <v>91</v>
      </c>
      <c r="C51" s="24">
        <v>280240</v>
      </c>
      <c r="D51" s="24" t="s">
        <v>57</v>
      </c>
      <c r="E51" s="11">
        <f t="shared" si="1"/>
        <v>2</v>
      </c>
      <c r="F51" s="100"/>
      <c r="G51" s="117"/>
      <c r="H51" s="117"/>
      <c r="I51" s="47"/>
      <c r="J51" s="47"/>
      <c r="K51" s="41"/>
      <c r="L51" s="41"/>
      <c r="M51" s="47"/>
      <c r="N51" s="47"/>
      <c r="O51" s="41"/>
      <c r="P51" s="41"/>
      <c r="Q51" s="63"/>
      <c r="R51" s="63"/>
      <c r="S51" s="41"/>
      <c r="T51" s="41"/>
      <c r="U51" s="63"/>
      <c r="V51" s="63"/>
      <c r="W51" s="41"/>
      <c r="X51" s="41"/>
      <c r="Y51" s="63"/>
      <c r="Z51" s="63"/>
      <c r="AA51" s="41"/>
      <c r="AB51" s="41"/>
      <c r="AC51" s="63"/>
      <c r="AD51" s="63"/>
      <c r="AE51" s="41"/>
      <c r="AF51" s="41"/>
      <c r="AG51" s="63"/>
      <c r="AH51" s="63"/>
      <c r="AI51" s="41"/>
      <c r="AJ51" s="41"/>
      <c r="AK51" s="63"/>
      <c r="AL51" s="63"/>
      <c r="AM51" s="41"/>
      <c r="AN51" s="41"/>
      <c r="AO51" s="63"/>
      <c r="AP51" s="63"/>
      <c r="AQ51" s="41"/>
      <c r="AR51" s="41"/>
      <c r="AS51" s="63"/>
      <c r="AT51" s="63"/>
      <c r="AU51" s="41">
        <v>2</v>
      </c>
      <c r="AV51" s="41">
        <v>80000</v>
      </c>
      <c r="AW51" s="63"/>
      <c r="AX51" s="63"/>
      <c r="AY51" s="41"/>
      <c r="AZ51" s="41"/>
      <c r="BA51" s="50"/>
      <c r="BB51" s="50"/>
      <c r="BC51" s="41"/>
      <c r="BD51" s="41"/>
      <c r="BE51" s="63"/>
      <c r="BF51" s="63"/>
      <c r="BG51" s="41"/>
      <c r="BH51" s="41"/>
      <c r="BI51" s="63"/>
      <c r="BJ51" s="63"/>
      <c r="BK51" s="41"/>
      <c r="BL51" s="41"/>
      <c r="BM51" s="63"/>
      <c r="BN51" s="63"/>
      <c r="BO51" s="41"/>
      <c r="BP51" s="41"/>
      <c r="BQ51" s="63"/>
      <c r="BR51" s="63"/>
      <c r="BS51" s="41"/>
      <c r="BT51" s="41"/>
      <c r="BU51" s="63"/>
      <c r="BV51" s="63"/>
      <c r="BW51" s="41"/>
      <c r="BX51" s="41"/>
      <c r="BY51" s="63"/>
      <c r="BZ51" s="63"/>
      <c r="CA51" s="41"/>
      <c r="CB51" s="41"/>
      <c r="CC51" s="63"/>
      <c r="CD51" s="63"/>
      <c r="CE51" s="41"/>
      <c r="CF51" s="41"/>
      <c r="CG51" s="63"/>
      <c r="CH51" s="63"/>
      <c r="CI51" s="41"/>
      <c r="CJ51" s="105"/>
      <c r="CK51" s="50"/>
      <c r="CL51" s="50"/>
      <c r="CM51" s="85"/>
      <c r="CN51" s="85"/>
      <c r="CO51" s="47"/>
      <c r="CP51" s="47"/>
      <c r="CQ51" s="85"/>
      <c r="CR51" s="85"/>
      <c r="CS51" s="47"/>
      <c r="CT51" s="47"/>
      <c r="CU51" s="85"/>
      <c r="CV51" s="85"/>
      <c r="CW51" s="47"/>
      <c r="CX51" s="47"/>
      <c r="CY51" s="85"/>
      <c r="CZ51" s="85"/>
      <c r="DA51" s="47"/>
      <c r="DB51" s="47"/>
      <c r="DC51" s="85"/>
      <c r="DD51" s="85"/>
      <c r="DE51" s="47"/>
      <c r="DF51" s="47"/>
      <c r="DG51" s="85"/>
      <c r="DH51" s="85"/>
      <c r="DI51" s="47"/>
      <c r="DJ51" s="47"/>
      <c r="DK51" s="85"/>
      <c r="DL51" s="85"/>
      <c r="DM51" s="47"/>
      <c r="DN51" s="47"/>
      <c r="DO51" s="85"/>
      <c r="DP51" s="85"/>
      <c r="DQ51" s="47"/>
      <c r="DR51" s="47"/>
      <c r="DS51" s="85"/>
      <c r="DT51" s="85"/>
      <c r="DU51" s="47"/>
      <c r="DV51" s="47"/>
      <c r="DW51" s="85"/>
      <c r="DX51" s="85"/>
      <c r="DY51" s="47"/>
      <c r="DZ51" s="47"/>
      <c r="EA51" s="85"/>
      <c r="EB51" s="85"/>
      <c r="EC51" s="47"/>
      <c r="ED51" s="47"/>
      <c r="EE51" s="85"/>
      <c r="EF51" s="85"/>
      <c r="EG51" s="47"/>
      <c r="EH51" s="47"/>
      <c r="EI51" s="85"/>
      <c r="EJ51" s="85"/>
      <c r="EK51" s="47"/>
      <c r="EL51" s="47"/>
      <c r="EM51" s="85"/>
      <c r="EN51" s="85"/>
      <c r="EO51" s="47"/>
      <c r="EP51" s="47"/>
      <c r="EQ51" s="85"/>
      <c r="ER51" s="85"/>
    </row>
    <row r="52" spans="1:148" s="35" customFormat="1" ht="23.25" customHeight="1">
      <c r="A52" s="33"/>
      <c r="B52" s="34"/>
      <c r="C52" s="176" t="s">
        <v>61</v>
      </c>
      <c r="D52" s="176"/>
      <c r="E52" s="33">
        <f>SUM(E3:E51)</f>
        <v>402</v>
      </c>
      <c r="F52" s="93"/>
      <c r="G52" s="146">
        <f aca="true" t="shared" si="2" ref="G52">SUM(H3:H51)</f>
        <v>132000</v>
      </c>
      <c r="H52" s="147"/>
      <c r="I52" s="146">
        <f aca="true" t="shared" si="3" ref="I52">SUM(J3:J51)</f>
        <v>240500</v>
      </c>
      <c r="J52" s="147"/>
      <c r="K52" s="146">
        <f>SUM(L3:L51)</f>
        <v>160000</v>
      </c>
      <c r="L52" s="147"/>
      <c r="M52" s="146">
        <f>SUM(N3:N51)</f>
        <v>260000</v>
      </c>
      <c r="N52" s="147"/>
      <c r="O52" s="146">
        <f>SUM(P3:P51)</f>
        <v>68615</v>
      </c>
      <c r="P52" s="147"/>
      <c r="Q52" s="146">
        <f>SUM(R3:R51)</f>
        <v>596400</v>
      </c>
      <c r="R52" s="147"/>
      <c r="S52" s="146">
        <f>SUM(T3:T51)</f>
        <v>249127</v>
      </c>
      <c r="T52" s="147"/>
      <c r="U52" s="146">
        <f>SUM(V3:V51)</f>
        <v>258135</v>
      </c>
      <c r="V52" s="147"/>
      <c r="W52" s="146">
        <f>SUM(X3:X51)</f>
        <v>500000</v>
      </c>
      <c r="X52" s="147"/>
      <c r="Y52" s="146">
        <f>SUM(Z3:Z51)</f>
        <v>23800</v>
      </c>
      <c r="Z52" s="147"/>
      <c r="AA52" s="146">
        <f>SUM(AB3:AB51)</f>
        <v>979000</v>
      </c>
      <c r="AB52" s="147"/>
      <c r="AC52" s="146">
        <f>SUM(AD3:AD51)</f>
        <v>260000</v>
      </c>
      <c r="AD52" s="147"/>
      <c r="AE52" s="146">
        <f>SUM(AF3:AF51)</f>
        <v>123000</v>
      </c>
      <c r="AF52" s="147"/>
      <c r="AG52" s="146">
        <f>SUM(AH3:AH51)</f>
        <v>520000</v>
      </c>
      <c r="AH52" s="147"/>
      <c r="AI52" s="146">
        <f>SUM(AJ3:AJ51)</f>
        <v>2780668</v>
      </c>
      <c r="AJ52" s="147"/>
      <c r="AK52" s="146">
        <f>SUM(AL3:AL51)</f>
        <v>1000000</v>
      </c>
      <c r="AL52" s="147"/>
      <c r="AM52" s="146">
        <f>SUM(AN3:AN51)</f>
        <v>315888</v>
      </c>
      <c r="AN52" s="147"/>
      <c r="AO52" s="146">
        <f>SUM(AP3:AP51)</f>
        <v>187450</v>
      </c>
      <c r="AP52" s="147"/>
      <c r="AQ52" s="146">
        <f>SUM(AR3:AR51)</f>
        <v>146300</v>
      </c>
      <c r="AR52" s="147"/>
      <c r="AS52" s="146">
        <f>SUM(AT3:AT51)</f>
        <v>16563</v>
      </c>
      <c r="AT52" s="147"/>
      <c r="AU52" s="146">
        <f>SUM(AV3:AV51)</f>
        <v>874000</v>
      </c>
      <c r="AV52" s="147"/>
      <c r="AW52" s="146">
        <f>SUM(AX3:AX51)</f>
        <v>1400</v>
      </c>
      <c r="AX52" s="147"/>
      <c r="AY52" s="146">
        <f>SUM(AZ3:AZ51)</f>
        <v>2442404</v>
      </c>
      <c r="AZ52" s="147"/>
      <c r="BA52" s="146">
        <f>SUM(BB3:BB51)</f>
        <v>7948</v>
      </c>
      <c r="BB52" s="147"/>
      <c r="BC52" s="146">
        <f>SUM(BD3:BD51)</f>
        <v>48800</v>
      </c>
      <c r="BD52" s="147"/>
      <c r="BE52" s="146">
        <f>SUM(BF3:BF51)</f>
        <v>2160</v>
      </c>
      <c r="BF52" s="147"/>
      <c r="BG52" s="146">
        <f>SUM(BH3:BH51)</f>
        <v>3790</v>
      </c>
      <c r="BH52" s="147"/>
      <c r="BI52" s="146">
        <f>SUM(BJ3:BJ51)</f>
        <v>2700</v>
      </c>
      <c r="BJ52" s="147"/>
      <c r="BK52" s="146">
        <f>SUM(BL3:BL51)</f>
        <v>1516</v>
      </c>
      <c r="BL52" s="147"/>
      <c r="BM52" s="146">
        <f>SUM(BN3:BN51)</f>
        <v>75800</v>
      </c>
      <c r="BN52" s="147"/>
      <c r="BO52" s="146">
        <f>SUM(BP3:BP51)</f>
        <v>3800</v>
      </c>
      <c r="BP52" s="147"/>
      <c r="BQ52" s="146">
        <f>SUM(BR3:BR51)</f>
        <v>3500</v>
      </c>
      <c r="BR52" s="147"/>
      <c r="BS52" s="146">
        <f>SUM(BT3:BT51)</f>
        <v>42000</v>
      </c>
      <c r="BT52" s="147"/>
      <c r="BU52" s="146">
        <f>SUM(BV3:BV51)</f>
        <v>1600</v>
      </c>
      <c r="BV52" s="147"/>
      <c r="BW52" s="146">
        <f>SUM(BX3:BX51)</f>
        <v>7580</v>
      </c>
      <c r="BX52" s="147"/>
      <c r="BY52" s="146">
        <f>SUM(BZ3:BZ51)</f>
        <v>9240</v>
      </c>
      <c r="BZ52" s="147"/>
      <c r="CA52" s="146">
        <f>SUM(CB3:CB51)</f>
        <v>18480</v>
      </c>
      <c r="CB52" s="147"/>
      <c r="CC52" s="146">
        <f>SUM(CD3:CD51)</f>
        <v>1600</v>
      </c>
      <c r="CD52" s="147"/>
      <c r="CE52" s="146">
        <f>SUM(CF3:CF51)</f>
        <v>42000</v>
      </c>
      <c r="CF52" s="147"/>
      <c r="CG52" s="146">
        <f>SUM(CH3:CH51)</f>
        <v>681600</v>
      </c>
      <c r="CH52" s="147"/>
      <c r="CI52" s="146">
        <f>SUM(CJ3:CJ51)</f>
        <v>600</v>
      </c>
      <c r="CJ52" s="147"/>
      <c r="CK52" s="177"/>
      <c r="CL52" s="177"/>
      <c r="CM52" s="142"/>
      <c r="CN52" s="143"/>
      <c r="CO52" s="142"/>
      <c r="CP52" s="143"/>
      <c r="CQ52" s="142"/>
      <c r="CR52" s="143"/>
      <c r="CS52" s="142"/>
      <c r="CT52" s="143"/>
      <c r="CU52" s="142"/>
      <c r="CV52" s="143"/>
      <c r="CW52" s="142"/>
      <c r="CX52" s="143"/>
      <c r="CY52" s="142"/>
      <c r="CZ52" s="143"/>
      <c r="DA52" s="142"/>
      <c r="DB52" s="143"/>
      <c r="DC52" s="157"/>
      <c r="DD52" s="158"/>
      <c r="DE52" s="157"/>
      <c r="DF52" s="158"/>
      <c r="DG52" s="157"/>
      <c r="DH52" s="158"/>
      <c r="DI52" s="157"/>
      <c r="DJ52" s="158"/>
      <c r="DK52" s="157"/>
      <c r="DL52" s="158"/>
      <c r="DM52" s="157"/>
      <c r="DN52" s="158"/>
      <c r="DO52" s="157"/>
      <c r="DP52" s="158"/>
      <c r="DQ52" s="157"/>
      <c r="DR52" s="158"/>
      <c r="DS52" s="157"/>
      <c r="DT52" s="158"/>
      <c r="DU52" s="157"/>
      <c r="DV52" s="158"/>
      <c r="DW52" s="157"/>
      <c r="DX52" s="158"/>
      <c r="DY52" s="157"/>
      <c r="DZ52" s="158"/>
      <c r="EA52" s="157"/>
      <c r="EB52" s="158"/>
      <c r="EC52" s="157"/>
      <c r="ED52" s="158"/>
      <c r="EE52" s="157"/>
      <c r="EF52" s="158"/>
      <c r="EG52" s="157"/>
      <c r="EH52" s="158"/>
      <c r="EI52" s="157"/>
      <c r="EJ52" s="158"/>
      <c r="EK52" s="157"/>
      <c r="EL52" s="158"/>
      <c r="EM52" s="157"/>
      <c r="EN52" s="158"/>
      <c r="EO52" s="157"/>
      <c r="EP52" s="158"/>
      <c r="EQ52" s="157"/>
      <c r="ER52" s="158"/>
    </row>
    <row r="53" ht="15">
      <c r="A53" s="83"/>
    </row>
    <row r="54" ht="15">
      <c r="F54" s="118">
        <v>13089964</v>
      </c>
    </row>
    <row r="55" spans="7:148" ht="15">
      <c r="G55" s="2"/>
      <c r="H55" s="2"/>
      <c r="I55" s="2"/>
      <c r="J55" s="2"/>
      <c r="M55" s="2"/>
      <c r="N55" s="2"/>
      <c r="DY55" s="78"/>
      <c r="EA55" s="78"/>
      <c r="EI55" s="2"/>
      <c r="EJ55" s="2"/>
      <c r="EK55" s="2"/>
      <c r="EL55" s="2"/>
      <c r="EM55" s="2"/>
      <c r="EN55" s="2"/>
      <c r="EO55" s="2"/>
      <c r="EP55" s="2"/>
      <c r="EQ55" s="2"/>
      <c r="ER55" s="2"/>
    </row>
    <row r="56" spans="7:148" ht="15">
      <c r="G56" s="2"/>
      <c r="H56" s="2"/>
      <c r="I56" s="2"/>
      <c r="J56" s="2"/>
      <c r="M56" s="2"/>
      <c r="N56" s="2"/>
      <c r="DY56" s="78"/>
      <c r="EA56" s="78"/>
      <c r="EI56" s="2"/>
      <c r="EJ56" s="2"/>
      <c r="EK56" s="2"/>
      <c r="EL56" s="2"/>
      <c r="EM56" s="2"/>
      <c r="EN56" s="2"/>
      <c r="EO56" s="2"/>
      <c r="EP56" s="2"/>
      <c r="EQ56" s="2"/>
      <c r="ER56" s="2"/>
    </row>
    <row r="57" spans="7:148" ht="15">
      <c r="G57" s="2"/>
      <c r="H57" s="2"/>
      <c r="I57" s="2"/>
      <c r="J57" s="2"/>
      <c r="M57" s="2"/>
      <c r="N57" s="2"/>
      <c r="DY57" s="78"/>
      <c r="EA57" s="78"/>
      <c r="EI57" s="2"/>
      <c r="EJ57" s="2"/>
      <c r="EK57" s="2"/>
      <c r="EL57" s="2"/>
      <c r="EM57" s="2"/>
      <c r="EN57" s="2"/>
      <c r="EO57" s="2"/>
      <c r="EP57" s="2"/>
      <c r="EQ57" s="2"/>
      <c r="ER57" s="2"/>
    </row>
    <row r="58" spans="7:148" ht="15">
      <c r="G58" s="2"/>
      <c r="H58" s="2"/>
      <c r="I58" s="2"/>
      <c r="J58" s="2"/>
      <c r="M58" s="2"/>
      <c r="N58" s="2"/>
      <c r="DY58" s="78"/>
      <c r="EA58" s="78"/>
      <c r="EI58" s="2"/>
      <c r="EJ58" s="2"/>
      <c r="EK58" s="2"/>
      <c r="EL58" s="2"/>
      <c r="EM58" s="2"/>
      <c r="EN58" s="2"/>
      <c r="EO58" s="2"/>
      <c r="EP58" s="2"/>
      <c r="EQ58" s="2"/>
      <c r="ER58" s="2"/>
    </row>
    <row r="59" spans="7:148" ht="15">
      <c r="G59" s="2"/>
      <c r="H59" s="2"/>
      <c r="I59" s="2"/>
      <c r="J59" s="2"/>
      <c r="M59" s="2"/>
      <c r="N59" s="2"/>
      <c r="DY59" s="78"/>
      <c r="EA59" s="78"/>
      <c r="EI59" s="2"/>
      <c r="EJ59" s="2"/>
      <c r="EK59" s="2"/>
      <c r="EL59" s="2"/>
      <c r="EM59" s="2"/>
      <c r="EN59" s="2"/>
      <c r="EO59" s="2"/>
      <c r="EP59" s="2"/>
      <c r="EQ59" s="2"/>
      <c r="ER59" s="2"/>
    </row>
    <row r="60" spans="7:148" ht="15">
      <c r="G60" s="2"/>
      <c r="H60" s="2"/>
      <c r="I60" s="2"/>
      <c r="J60" s="2"/>
      <c r="M60" s="2"/>
      <c r="N60" s="2"/>
      <c r="DY60" s="78"/>
      <c r="EA60" s="78"/>
      <c r="EI60" s="2"/>
      <c r="EJ60" s="2"/>
      <c r="EK60" s="2"/>
      <c r="EL60" s="2"/>
      <c r="EM60" s="2"/>
      <c r="EN60" s="2"/>
      <c r="EO60" s="2"/>
      <c r="EP60" s="2"/>
      <c r="EQ60" s="2"/>
      <c r="ER60" s="2"/>
    </row>
    <row r="61" spans="7:148" ht="15">
      <c r="G61" s="2"/>
      <c r="H61" s="2"/>
      <c r="I61" s="2"/>
      <c r="J61" s="2"/>
      <c r="M61" s="2"/>
      <c r="N61" s="2"/>
      <c r="DY61" s="78"/>
      <c r="EA61" s="78"/>
      <c r="EI61" s="2"/>
      <c r="EJ61" s="2"/>
      <c r="EK61" s="2"/>
      <c r="EL61" s="2"/>
      <c r="EM61" s="2"/>
      <c r="EN61" s="2"/>
      <c r="EO61" s="2"/>
      <c r="EP61" s="2"/>
      <c r="EQ61" s="2"/>
      <c r="ER61" s="2"/>
    </row>
    <row r="62" spans="7:148" ht="15">
      <c r="G62" s="2"/>
      <c r="H62" s="2"/>
      <c r="I62" s="2"/>
      <c r="J62" s="2"/>
      <c r="M62" s="2"/>
      <c r="N62" s="2"/>
      <c r="DY62" s="78"/>
      <c r="EA62" s="78"/>
      <c r="EI62" s="2"/>
      <c r="EJ62" s="2"/>
      <c r="EK62" s="2"/>
      <c r="EL62" s="2"/>
      <c r="EM62" s="2"/>
      <c r="EN62" s="2"/>
      <c r="EO62" s="2"/>
      <c r="EP62" s="2"/>
      <c r="EQ62" s="2"/>
      <c r="ER62" s="2"/>
    </row>
    <row r="63" spans="7:148" ht="15">
      <c r="G63" s="2"/>
      <c r="H63" s="2"/>
      <c r="I63" s="2"/>
      <c r="J63" s="2"/>
      <c r="M63" s="2"/>
      <c r="N63" s="2"/>
      <c r="DY63" s="78"/>
      <c r="EA63" s="78"/>
      <c r="EI63" s="2"/>
      <c r="EJ63" s="2"/>
      <c r="EK63" s="2"/>
      <c r="EL63" s="2"/>
      <c r="EM63" s="2"/>
      <c r="EN63" s="2"/>
      <c r="EO63" s="2"/>
      <c r="EP63" s="2"/>
      <c r="EQ63" s="2"/>
      <c r="ER63" s="2"/>
    </row>
    <row r="64" spans="7:148" ht="15">
      <c r="G64" s="2"/>
      <c r="H64" s="2"/>
      <c r="I64" s="2"/>
      <c r="J64" s="2"/>
      <c r="M64" s="2"/>
      <c r="N64" s="2"/>
      <c r="DY64" s="78"/>
      <c r="EA64" s="78"/>
      <c r="EI64" s="2"/>
      <c r="EJ64" s="2"/>
      <c r="EK64" s="2"/>
      <c r="EL64" s="2"/>
      <c r="EM64" s="2"/>
      <c r="EN64" s="2"/>
      <c r="EO64" s="2"/>
      <c r="EP64" s="2"/>
      <c r="EQ64" s="2"/>
      <c r="ER64" s="2"/>
    </row>
    <row r="65" spans="7:148" ht="15">
      <c r="G65" s="2"/>
      <c r="H65" s="2"/>
      <c r="I65" s="2"/>
      <c r="J65" s="2"/>
      <c r="M65" s="2"/>
      <c r="N65" s="2"/>
      <c r="DY65" s="78"/>
      <c r="EA65" s="78"/>
      <c r="EI65" s="2"/>
      <c r="EJ65" s="2"/>
      <c r="EK65" s="2"/>
      <c r="EL65" s="2"/>
      <c r="EM65" s="2"/>
      <c r="EN65" s="2"/>
      <c r="EO65" s="2"/>
      <c r="EP65" s="2"/>
      <c r="EQ65" s="2"/>
      <c r="ER65" s="2"/>
    </row>
    <row r="66" spans="7:148" ht="15">
      <c r="G66" s="2"/>
      <c r="H66" s="2"/>
      <c r="I66" s="2"/>
      <c r="J66" s="2"/>
      <c r="M66" s="2"/>
      <c r="N66" s="2"/>
      <c r="DY66" s="78"/>
      <c r="EA66" s="78"/>
      <c r="EI66" s="2"/>
      <c r="EJ66" s="2"/>
      <c r="EK66" s="2"/>
      <c r="EL66" s="2"/>
      <c r="EM66" s="2"/>
      <c r="EN66" s="2"/>
      <c r="EO66" s="2"/>
      <c r="EP66" s="2"/>
      <c r="EQ66" s="2"/>
      <c r="ER66" s="2"/>
    </row>
    <row r="67" spans="7:148" ht="15">
      <c r="G67" s="2"/>
      <c r="H67" s="2"/>
      <c r="I67" s="2"/>
      <c r="J67" s="2"/>
      <c r="M67" s="2"/>
      <c r="N67" s="2"/>
      <c r="DY67" s="78"/>
      <c r="EA67" s="78"/>
      <c r="EI67" s="2"/>
      <c r="EJ67" s="2"/>
      <c r="EK67" s="2"/>
      <c r="EL67" s="2"/>
      <c r="EM67" s="2"/>
      <c r="EN67" s="2"/>
      <c r="EO67" s="2"/>
      <c r="EP67" s="2"/>
      <c r="EQ67" s="2"/>
      <c r="ER67" s="2"/>
    </row>
    <row r="68" spans="7:148" ht="15">
      <c r="G68" s="2"/>
      <c r="H68" s="2"/>
      <c r="I68" s="2"/>
      <c r="J68" s="2"/>
      <c r="M68" s="2"/>
      <c r="N68" s="2"/>
      <c r="DY68" s="78"/>
      <c r="EA68" s="78"/>
      <c r="EI68" s="2"/>
      <c r="EJ68" s="2"/>
      <c r="EK68" s="2"/>
      <c r="EL68" s="2"/>
      <c r="EM68" s="2"/>
      <c r="EN68" s="2"/>
      <c r="EO68" s="2"/>
      <c r="EP68" s="2"/>
      <c r="EQ68" s="2"/>
      <c r="ER68" s="2"/>
    </row>
    <row r="69" spans="7:148" ht="15">
      <c r="G69" s="2"/>
      <c r="H69" s="2"/>
      <c r="I69" s="2"/>
      <c r="J69" s="2"/>
      <c r="M69" s="2"/>
      <c r="N69" s="2"/>
      <c r="DY69" s="78"/>
      <c r="EA69" s="78"/>
      <c r="EI69" s="2"/>
      <c r="EJ69" s="2"/>
      <c r="EK69" s="2"/>
      <c r="EL69" s="2"/>
      <c r="EM69" s="2"/>
      <c r="EN69" s="2"/>
      <c r="EO69" s="2"/>
      <c r="EP69" s="2"/>
      <c r="EQ69" s="2"/>
      <c r="ER69" s="2"/>
    </row>
    <row r="70" spans="7:148" ht="15">
      <c r="G70" s="2"/>
      <c r="H70" s="2"/>
      <c r="I70" s="2"/>
      <c r="J70" s="2"/>
      <c r="M70" s="2"/>
      <c r="N70" s="2"/>
      <c r="DY70" s="78"/>
      <c r="EA70" s="78"/>
      <c r="EI70" s="2"/>
      <c r="EJ70" s="2"/>
      <c r="EK70" s="2"/>
      <c r="EL70" s="2"/>
      <c r="EM70" s="2"/>
      <c r="EN70" s="2"/>
      <c r="EO70" s="2"/>
      <c r="EP70" s="2"/>
      <c r="EQ70" s="2"/>
      <c r="ER70" s="2"/>
    </row>
  </sheetData>
  <mergeCells count="185">
    <mergeCell ref="EE1:EF1"/>
    <mergeCell ref="EE2:EF2"/>
    <mergeCell ref="EE52:EF52"/>
    <mergeCell ref="EG1:EH1"/>
    <mergeCell ref="EG2:EH2"/>
    <mergeCell ref="EG52:EH52"/>
    <mergeCell ref="I1:J1"/>
    <mergeCell ref="I2:J2"/>
    <mergeCell ref="I52:J52"/>
    <mergeCell ref="DK2:DL2"/>
    <mergeCell ref="DK52:DL52"/>
    <mergeCell ref="DM1:DN1"/>
    <mergeCell ref="DM2:DN2"/>
    <mergeCell ref="DM52:DN52"/>
    <mergeCell ref="DO1:DP1"/>
    <mergeCell ref="DQ1:DR1"/>
    <mergeCell ref="DO2:DP2"/>
    <mergeCell ref="DQ2:DR2"/>
    <mergeCell ref="DO52:DP52"/>
    <mergeCell ref="DQ52:DR52"/>
    <mergeCell ref="CO2:CP2"/>
    <mergeCell ref="CO1:CP1"/>
    <mergeCell ref="CE2:CF2"/>
    <mergeCell ref="CC2:CD2"/>
    <mergeCell ref="EI1:EJ1"/>
    <mergeCell ref="EK1:EL1"/>
    <mergeCell ref="EI2:EJ2"/>
    <mergeCell ref="EK2:EL2"/>
    <mergeCell ref="EI52:EJ52"/>
    <mergeCell ref="EK52:EL52"/>
    <mergeCell ref="G1:H1"/>
    <mergeCell ref="G2:H2"/>
    <mergeCell ref="G52:H52"/>
    <mergeCell ref="DI1:DJ1"/>
    <mergeCell ref="DI2:DJ2"/>
    <mergeCell ref="DI52:DJ52"/>
    <mergeCell ref="DC1:DD1"/>
    <mergeCell ref="DC2:DD2"/>
    <mergeCell ref="DC52:DD52"/>
    <mergeCell ref="DE1:DF1"/>
    <mergeCell ref="DE2:DF2"/>
    <mergeCell ref="EC1:ED1"/>
    <mergeCell ref="EC2:ED2"/>
    <mergeCell ref="EC52:ED52"/>
    <mergeCell ref="DS1:DT1"/>
    <mergeCell ref="DS2:DT2"/>
    <mergeCell ref="DS52:DT52"/>
    <mergeCell ref="DK1:DL1"/>
    <mergeCell ref="EM1:EN1"/>
    <mergeCell ref="EM2:EN2"/>
    <mergeCell ref="EM52:EN52"/>
    <mergeCell ref="EO1:EP1"/>
    <mergeCell ref="EO2:EP2"/>
    <mergeCell ref="EO52:EP52"/>
    <mergeCell ref="EQ1:ER1"/>
    <mergeCell ref="EQ2:ER2"/>
    <mergeCell ref="EQ52:ER52"/>
    <mergeCell ref="C52:D52"/>
    <mergeCell ref="BA52:BB52"/>
    <mergeCell ref="BE52:BF52"/>
    <mergeCell ref="BG52:BH52"/>
    <mergeCell ref="CC52:CD52"/>
    <mergeCell ref="CE52:CF52"/>
    <mergeCell ref="CK52:CL52"/>
    <mergeCell ref="DE52:DF52"/>
    <mergeCell ref="AI52:AJ52"/>
    <mergeCell ref="U52:V52"/>
    <mergeCell ref="S52:T52"/>
    <mergeCell ref="BC52:BD52"/>
    <mergeCell ref="K52:L52"/>
    <mergeCell ref="O52:P52"/>
    <mergeCell ref="BQ52:BR52"/>
    <mergeCell ref="A1:E1"/>
    <mergeCell ref="BE2:BF2"/>
    <mergeCell ref="BU2:BV2"/>
    <mergeCell ref="BW2:BX2"/>
    <mergeCell ref="BY2:BZ2"/>
    <mergeCell ref="M1:N1"/>
    <mergeCell ref="M2:N2"/>
    <mergeCell ref="M52:N52"/>
    <mergeCell ref="BM2:BN2"/>
    <mergeCell ref="BO2:BP2"/>
    <mergeCell ref="Q1:R1"/>
    <mergeCell ref="K2:L2"/>
    <mergeCell ref="K1:L1"/>
    <mergeCell ref="W2:X2"/>
    <mergeCell ref="U2:V2"/>
    <mergeCell ref="S2:T2"/>
    <mergeCell ref="Y2:Z2"/>
    <mergeCell ref="Q52:R52"/>
    <mergeCell ref="Q2:R2"/>
    <mergeCell ref="BA2:BB2"/>
    <mergeCell ref="AY2:AZ2"/>
    <mergeCell ref="O2:P2"/>
    <mergeCell ref="O1:P1"/>
    <mergeCell ref="W1:X1"/>
    <mergeCell ref="U1:V1"/>
    <mergeCell ref="S1:T1"/>
    <mergeCell ref="AY52:AZ52"/>
    <mergeCell ref="Y1:Z1"/>
    <mergeCell ref="AU2:AV2"/>
    <mergeCell ref="AA2:AB2"/>
    <mergeCell ref="AA1:AB1"/>
    <mergeCell ref="AG2:AH2"/>
    <mergeCell ref="AS2:AT2"/>
    <mergeCell ref="AQ2:AR2"/>
    <mergeCell ref="AE2:AF2"/>
    <mergeCell ref="AC2:AD2"/>
    <mergeCell ref="AS1:AT1"/>
    <mergeCell ref="AG52:AH52"/>
    <mergeCell ref="AE52:AF52"/>
    <mergeCell ref="AC52:AD52"/>
    <mergeCell ref="AK52:AL52"/>
    <mergeCell ref="BI2:BJ2"/>
    <mergeCell ref="BK2:BL2"/>
    <mergeCell ref="BC2:BD2"/>
    <mergeCell ref="W52:X52"/>
    <mergeCell ref="AO52:AP52"/>
    <mergeCell ref="AQ52:AR52"/>
    <mergeCell ref="AS52:AT52"/>
    <mergeCell ref="AU52:AV52"/>
    <mergeCell ref="AW2:AX2"/>
    <mergeCell ref="AW52:AX52"/>
    <mergeCell ref="AI2:AJ2"/>
    <mergeCell ref="AK2:AL2"/>
    <mergeCell ref="DG1:DH1"/>
    <mergeCell ref="DG2:DH2"/>
    <mergeCell ref="DG52:DH52"/>
    <mergeCell ref="CW52:CX52"/>
    <mergeCell ref="CG2:CH2"/>
    <mergeCell ref="BQ2:BR2"/>
    <mergeCell ref="BS2:BT2"/>
    <mergeCell ref="CA2:CB2"/>
    <mergeCell ref="BG2:BH2"/>
    <mergeCell ref="CQ1:CR1"/>
    <mergeCell ref="CM2:CN2"/>
    <mergeCell ref="CM1:CN1"/>
    <mergeCell ref="DA52:DB52"/>
    <mergeCell ref="CS2:CT2"/>
    <mergeCell ref="CS1:CT1"/>
    <mergeCell ref="CY2:CZ2"/>
    <mergeCell ref="CY1:CZ1"/>
    <mergeCell ref="CY52:CZ52"/>
    <mergeCell ref="CQ52:CR52"/>
    <mergeCell ref="CW2:CX2"/>
    <mergeCell ref="CW1:CX1"/>
    <mergeCell ref="CU2:CV2"/>
    <mergeCell ref="CM52:CN52"/>
    <mergeCell ref="CO52:CP52"/>
    <mergeCell ref="EA1:EB1"/>
    <mergeCell ref="EA2:EB2"/>
    <mergeCell ref="EA52:EB52"/>
    <mergeCell ref="DU1:DV1"/>
    <mergeCell ref="DU2:DV2"/>
    <mergeCell ref="DU52:DV52"/>
    <mergeCell ref="DW1:DX1"/>
    <mergeCell ref="DW2:DX2"/>
    <mergeCell ref="DW52:DX52"/>
    <mergeCell ref="DY1:DZ1"/>
    <mergeCell ref="DY2:DZ2"/>
    <mergeCell ref="DY52:DZ52"/>
    <mergeCell ref="CU1:CV1"/>
    <mergeCell ref="DA2:DB2"/>
    <mergeCell ref="DA1:DB1"/>
    <mergeCell ref="CS52:CT52"/>
    <mergeCell ref="CU52:CV52"/>
    <mergeCell ref="CQ2:CR2"/>
    <mergeCell ref="AA52:AB52"/>
    <mergeCell ref="Y52:Z52"/>
    <mergeCell ref="AM52:AN52"/>
    <mergeCell ref="AO2:AP2"/>
    <mergeCell ref="AM2:AN2"/>
    <mergeCell ref="CI2:CJ2"/>
    <mergeCell ref="CK2:CL2"/>
    <mergeCell ref="CI52:CJ52"/>
    <mergeCell ref="CG52:CH52"/>
    <mergeCell ref="BS52:BT52"/>
    <mergeCell ref="BU52:BV52"/>
    <mergeCell ref="BW52:BX52"/>
    <mergeCell ref="BY52:BZ52"/>
    <mergeCell ref="CA52:CB52"/>
    <mergeCell ref="BI52:BJ52"/>
    <mergeCell ref="BK52:BL52"/>
    <mergeCell ref="BM52:BN52"/>
    <mergeCell ref="BO52:BP5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P55"/>
  <sheetViews>
    <sheetView workbookViewId="0" topLeftCell="A1">
      <selection activeCell="E55" sqref="E55"/>
    </sheetView>
  </sheetViews>
  <sheetFormatPr defaultColWidth="9.140625" defaultRowHeight="15"/>
  <cols>
    <col min="1" max="1" width="7.57421875" style="1" customWidth="1"/>
    <col min="2" max="2" width="72.57421875" style="2" customWidth="1"/>
    <col min="3" max="4" width="9.140625" style="1" customWidth="1"/>
    <col min="5" max="5" width="11.421875" style="2" customWidth="1"/>
    <col min="6" max="6" width="10.421875" style="97" customWidth="1"/>
    <col min="7" max="7" width="4.8515625" style="30" customWidth="1"/>
    <col min="8" max="8" width="6.7109375" style="30" customWidth="1"/>
    <col min="9" max="9" width="4.421875" style="23" customWidth="1"/>
    <col min="10" max="10" width="7.421875" style="23" customWidth="1"/>
    <col min="11" max="11" width="5.00390625" style="26" customWidth="1"/>
    <col min="12" max="12" width="7.28125" style="26" customWidth="1"/>
    <col min="13" max="13" width="5.00390625" style="28" customWidth="1"/>
    <col min="14" max="14" width="6.8515625" style="28" customWidth="1"/>
    <col min="15" max="15" width="5.57421875" style="25" customWidth="1"/>
    <col min="16" max="16" width="8.140625" style="25" customWidth="1"/>
    <col min="17" max="17" width="4.57421875" style="1" customWidth="1"/>
    <col min="18" max="18" width="7.00390625" style="1" customWidth="1"/>
    <col min="19" max="19" width="4.28125" style="25" customWidth="1"/>
    <col min="20" max="20" width="7.7109375" style="25" customWidth="1"/>
    <col min="21" max="21" width="4.57421875" style="20" customWidth="1"/>
    <col min="22" max="22" width="7.57421875" style="20" customWidth="1"/>
    <col min="23" max="23" width="4.8515625" style="2" customWidth="1"/>
    <col min="24" max="24" width="7.140625" style="2" customWidth="1"/>
    <col min="25" max="25" width="4.421875" style="20" customWidth="1"/>
    <col min="26" max="26" width="6.7109375" style="20" customWidth="1"/>
    <col min="27" max="27" width="4.8515625" style="2" customWidth="1"/>
    <col min="28" max="28" width="7.57421875" style="2" customWidth="1"/>
    <col min="29" max="29" width="4.7109375" style="2" customWidth="1"/>
    <col min="30" max="30" width="7.8515625" style="2" customWidth="1"/>
    <col min="31" max="31" width="4.57421875" style="2" customWidth="1"/>
    <col min="32" max="32" width="7.28125" style="2" customWidth="1"/>
    <col min="33" max="33" width="4.8515625" style="20" customWidth="1"/>
    <col min="34" max="34" width="7.00390625" style="20" customWidth="1"/>
    <col min="35" max="35" width="4.7109375" style="61" customWidth="1"/>
    <col min="36" max="36" width="11.7109375" style="61" customWidth="1"/>
    <col min="37" max="37" width="4.421875" style="61" customWidth="1"/>
    <col min="38" max="38" width="8.140625" style="61" customWidth="1"/>
    <col min="39" max="39" width="4.57421875" style="61" customWidth="1"/>
    <col min="40" max="40" width="7.57421875" style="61" customWidth="1"/>
    <col min="41" max="41" width="4.421875" style="61" customWidth="1"/>
    <col min="42" max="42" width="8.00390625" style="61" customWidth="1"/>
    <col min="43" max="43" width="4.28125" style="59" customWidth="1"/>
    <col min="44" max="44" width="6.8515625" style="59" customWidth="1"/>
    <col min="45" max="45" width="4.28125" style="59" customWidth="1"/>
    <col min="46" max="46" width="8.28125" style="59" customWidth="1"/>
    <col min="47" max="47" width="4.28125" style="59" customWidth="1"/>
    <col min="48" max="48" width="7.00390625" style="59" customWidth="1"/>
    <col min="49" max="49" width="4.00390625" style="61" customWidth="1"/>
    <col min="50" max="50" width="7.7109375" style="61" customWidth="1"/>
    <col min="51" max="51" width="3.8515625" style="61" customWidth="1"/>
    <col min="52" max="52" width="7.00390625" style="61" customWidth="1"/>
    <col min="53" max="53" width="4.28125" style="61" customWidth="1"/>
    <col min="54" max="54" width="8.140625" style="61" customWidth="1"/>
    <col min="55" max="55" width="5.140625" style="61" customWidth="1"/>
    <col min="56" max="56" width="7.7109375" style="61" customWidth="1"/>
    <col min="57" max="57" width="4.57421875" style="59" customWidth="1"/>
    <col min="58" max="58" width="7.28125" style="59" customWidth="1"/>
    <col min="59" max="59" width="4.57421875" style="61" customWidth="1"/>
    <col min="60" max="60" width="6.7109375" style="61" customWidth="1"/>
    <col min="61" max="61" width="4.421875" style="61" customWidth="1"/>
    <col min="62" max="62" width="7.8515625" style="61" customWidth="1"/>
    <col min="63" max="63" width="4.8515625" style="61" customWidth="1"/>
    <col min="64" max="64" width="6.8515625" style="61" customWidth="1"/>
    <col min="65" max="65" width="4.421875" style="61" customWidth="1"/>
    <col min="66" max="66" width="6.140625" style="61" customWidth="1"/>
    <col min="67" max="67" width="4.00390625" style="61" customWidth="1"/>
    <col min="68" max="68" width="7.00390625" style="61" customWidth="1"/>
    <col min="69" max="69" width="4.57421875" style="61" customWidth="1"/>
    <col min="70" max="70" width="7.421875" style="61" customWidth="1"/>
    <col min="71" max="71" width="4.00390625" style="61" customWidth="1"/>
    <col min="72" max="72" width="6.8515625" style="61" customWidth="1"/>
    <col min="73" max="73" width="4.421875" style="61" customWidth="1"/>
    <col min="74" max="74" width="7.57421875" style="61" customWidth="1"/>
    <col min="75" max="75" width="4.57421875" style="59" customWidth="1"/>
    <col min="76" max="76" width="6.00390625" style="59" customWidth="1"/>
    <col min="77" max="77" width="4.421875" style="61" customWidth="1"/>
    <col min="78" max="78" width="8.421875" style="61" customWidth="1"/>
    <col min="79" max="79" width="4.57421875" style="61" customWidth="1"/>
    <col min="80" max="80" width="6.57421875" style="61" customWidth="1"/>
    <col min="81" max="81" width="4.421875" style="61" customWidth="1"/>
    <col min="82" max="82" width="7.00390625" style="61" customWidth="1"/>
    <col min="83" max="83" width="4.140625" style="59" customWidth="1"/>
    <col min="84" max="84" width="6.8515625" style="59" customWidth="1"/>
    <col min="85" max="85" width="4.140625" style="61" customWidth="1"/>
    <col min="86" max="86" width="7.140625" style="61" customWidth="1"/>
    <col min="87" max="87" width="4.57421875" style="61" customWidth="1"/>
    <col min="88" max="88" width="7.8515625" style="61" customWidth="1"/>
    <col min="89" max="89" width="4.28125" style="61" customWidth="1"/>
    <col min="90" max="90" width="6.7109375" style="61" customWidth="1"/>
    <col min="91" max="91" width="4.421875" style="61" customWidth="1"/>
    <col min="92" max="92" width="7.140625" style="61" customWidth="1"/>
    <col min="93" max="93" width="5.140625" style="61" customWidth="1"/>
    <col min="94" max="94" width="8.00390625" style="61" customWidth="1"/>
    <col min="95" max="95" width="7.140625" style="61" customWidth="1"/>
    <col min="96" max="96" width="11.57421875" style="61" customWidth="1"/>
    <col min="97" max="97" width="5.28125" style="61" customWidth="1"/>
    <col min="98" max="98" width="7.57421875" style="61" customWidth="1"/>
    <col min="99" max="99" width="5.8515625" style="61" customWidth="1"/>
    <col min="100" max="100" width="7.8515625" style="61" customWidth="1"/>
    <col min="101" max="101" width="4.8515625" style="61" customWidth="1"/>
    <col min="102" max="102" width="7.00390625" style="61" customWidth="1"/>
    <col min="103" max="103" width="4.28125" style="59" customWidth="1"/>
    <col min="104" max="104" width="6.421875" style="59" customWidth="1"/>
    <col min="105" max="105" width="5.00390625" style="61" customWidth="1"/>
    <col min="106" max="106" width="7.57421875" style="61" customWidth="1"/>
    <col min="107" max="107" width="4.8515625" style="61" customWidth="1"/>
    <col min="108" max="108" width="9.00390625" style="61" customWidth="1"/>
    <col min="109" max="109" width="5.28125" style="2" customWidth="1"/>
    <col min="110" max="110" width="7.28125" style="2" customWidth="1"/>
    <col min="111" max="111" width="4.421875" style="1" customWidth="1"/>
    <col min="112" max="112" width="9.00390625" style="1" customWidth="1"/>
    <col min="113" max="113" width="4.57421875" style="2" customWidth="1"/>
    <col min="114" max="114" width="8.140625" style="2" customWidth="1"/>
    <col min="115" max="115" width="6.421875" style="58" customWidth="1"/>
    <col min="116" max="116" width="9.8515625" style="58" customWidth="1"/>
    <col min="117" max="117" width="5.140625" style="27" customWidth="1"/>
    <col min="118" max="118" width="7.8515625" style="27" customWidth="1"/>
    <col min="119" max="119" width="5.140625" style="1" customWidth="1"/>
    <col min="120" max="120" width="7.421875" style="1" customWidth="1"/>
    <col min="121" max="121" width="6.00390625" style="53" customWidth="1"/>
    <col min="122" max="122" width="8.00390625" style="53" customWidth="1"/>
    <col min="123" max="123" width="5.28125" style="1" customWidth="1"/>
    <col min="124" max="124" width="6.8515625" style="1" customWidth="1"/>
    <col min="125" max="125" width="5.28125" style="20" customWidth="1"/>
    <col min="126" max="126" width="8.00390625" style="20" customWidth="1"/>
    <col min="127" max="127" width="4.7109375" style="2" customWidth="1"/>
    <col min="128" max="128" width="7.00390625" style="2" customWidth="1"/>
    <col min="129" max="129" width="5.421875" style="27" customWidth="1"/>
    <col min="130" max="130" width="8.7109375" style="27" customWidth="1"/>
    <col min="131" max="131" width="4.00390625" style="1" customWidth="1"/>
    <col min="132" max="132" width="7.00390625" style="1" customWidth="1"/>
    <col min="133" max="133" width="5.00390625" style="1" customWidth="1"/>
    <col min="134" max="134" width="7.421875" style="1" customWidth="1"/>
    <col min="135" max="135" width="4.421875" style="59" customWidth="1"/>
    <col min="136" max="136" width="7.421875" style="59" customWidth="1"/>
    <col min="137" max="138" width="9.140625" style="59" customWidth="1"/>
    <col min="139" max="139" width="4.00390625" style="59" customWidth="1"/>
    <col min="140" max="140" width="5.8515625" style="59" customWidth="1"/>
    <col min="141" max="141" width="4.28125" style="61" customWidth="1"/>
    <col min="142" max="142" width="7.28125" style="61" customWidth="1"/>
    <col min="143" max="143" width="4.28125" style="61" customWidth="1"/>
    <col min="144" max="144" width="6.421875" style="61" customWidth="1"/>
    <col min="145" max="145" width="3.8515625" style="61" customWidth="1"/>
    <col min="146" max="146" width="7.140625" style="61" customWidth="1"/>
    <col min="147" max="147" width="5.7109375" style="59" customWidth="1"/>
    <col min="148" max="148" width="8.140625" style="59" customWidth="1"/>
    <col min="149" max="149" width="4.8515625" style="61" customWidth="1"/>
    <col min="150" max="150" width="6.57421875" style="61" customWidth="1"/>
    <col min="151" max="151" width="8.421875" style="2" customWidth="1"/>
    <col min="152" max="152" width="11.00390625" style="2" customWidth="1"/>
    <col min="153" max="153" width="4.140625" style="21" customWidth="1"/>
    <col min="154" max="154" width="6.28125" style="21" customWidth="1"/>
    <col min="155" max="155" width="4.140625" style="21" customWidth="1"/>
    <col min="156" max="156" width="6.421875" style="21" customWidth="1"/>
    <col min="157" max="157" width="4.28125" style="22" customWidth="1"/>
    <col min="158" max="158" width="5.8515625" style="22" customWidth="1"/>
    <col min="159" max="159" width="4.421875" style="22" customWidth="1"/>
    <col min="160" max="160" width="7.00390625" style="22" customWidth="1"/>
    <col min="161" max="161" width="4.8515625" style="22" customWidth="1"/>
    <col min="162" max="162" width="7.421875" style="22" customWidth="1"/>
    <col min="163" max="163" width="4.57421875" style="22" customWidth="1"/>
    <col min="164" max="164" width="14.421875" style="22" customWidth="1"/>
    <col min="165" max="165" width="7.421875" style="2" customWidth="1"/>
    <col min="166" max="166" width="9.00390625" style="2" customWidth="1"/>
    <col min="167" max="167" width="4.57421875" style="22" customWidth="1"/>
    <col min="168" max="168" width="7.421875" style="22" customWidth="1"/>
    <col min="169" max="169" width="4.00390625" style="22" customWidth="1"/>
    <col min="170" max="170" width="7.7109375" style="22" customWidth="1"/>
    <col min="171" max="171" width="5.140625" style="27" customWidth="1"/>
    <col min="172" max="172" width="7.57421875" style="27" customWidth="1"/>
    <col min="181" max="16384" width="9.140625" style="2" customWidth="1"/>
  </cols>
  <sheetData>
    <row r="1" spans="1:172" ht="16.5" customHeight="1">
      <c r="A1" s="171"/>
      <c r="B1" s="172"/>
      <c r="C1" s="172"/>
      <c r="D1" s="172"/>
      <c r="E1" s="195"/>
      <c r="F1" s="94"/>
      <c r="G1" s="178"/>
      <c r="H1" s="179"/>
      <c r="I1" s="178"/>
      <c r="J1" s="179"/>
      <c r="K1" s="178"/>
      <c r="L1" s="179"/>
      <c r="M1" s="200"/>
      <c r="N1" s="200"/>
      <c r="O1" s="139"/>
      <c r="P1" s="162"/>
      <c r="Q1" s="42"/>
      <c r="R1" s="42"/>
      <c r="S1" s="42"/>
      <c r="T1" s="42"/>
      <c r="U1" s="198" t="s">
        <v>287</v>
      </c>
      <c r="V1" s="199"/>
      <c r="W1" s="20"/>
      <c r="X1" s="20"/>
      <c r="Y1" s="199"/>
      <c r="Z1" s="199"/>
      <c r="AA1" s="20"/>
      <c r="AB1" s="20"/>
      <c r="AC1" s="20"/>
      <c r="AD1" s="20"/>
      <c r="AE1" s="20"/>
      <c r="AF1" s="20"/>
      <c r="AI1" s="59"/>
      <c r="AJ1" s="59"/>
      <c r="AK1" s="59"/>
      <c r="AL1" s="59"/>
      <c r="AM1" s="59"/>
      <c r="AN1" s="59"/>
      <c r="AO1" s="59"/>
      <c r="AP1" s="59"/>
      <c r="AW1" s="59"/>
      <c r="AX1" s="59"/>
      <c r="AY1" s="59"/>
      <c r="AZ1" s="59"/>
      <c r="BA1" s="170"/>
      <c r="BB1" s="170"/>
      <c r="BC1" s="59"/>
      <c r="BD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162"/>
      <c r="BV1" s="162"/>
      <c r="BY1" s="59"/>
      <c r="BZ1" s="59"/>
      <c r="CA1" s="59"/>
      <c r="CB1" s="59"/>
      <c r="CC1" s="59"/>
      <c r="CD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95"/>
      <c r="CR1" s="95"/>
      <c r="CS1" s="95"/>
      <c r="CT1" s="95"/>
      <c r="CU1" s="59"/>
      <c r="CV1" s="59"/>
      <c r="CW1" s="59"/>
      <c r="CX1" s="59"/>
      <c r="DA1" s="59"/>
      <c r="DB1" s="59"/>
      <c r="DC1" s="59"/>
      <c r="DD1" s="59"/>
      <c r="DE1" s="20"/>
      <c r="DF1" s="20"/>
      <c r="DG1" s="42"/>
      <c r="DH1" s="42"/>
      <c r="DI1" s="20"/>
      <c r="DJ1" s="20"/>
      <c r="DK1" s="57"/>
      <c r="DL1" s="57"/>
      <c r="DM1" s="42"/>
      <c r="DN1" s="42"/>
      <c r="DO1" s="42"/>
      <c r="DP1" s="42"/>
      <c r="DQ1" s="51"/>
      <c r="DR1" s="51"/>
      <c r="DS1" s="42"/>
      <c r="DT1" s="42"/>
      <c r="DW1" s="20"/>
      <c r="DX1" s="20"/>
      <c r="DY1" s="42"/>
      <c r="DZ1" s="42"/>
      <c r="EA1" s="42"/>
      <c r="EB1" s="42"/>
      <c r="EC1" s="42"/>
      <c r="ED1" s="42"/>
      <c r="EG1" s="178"/>
      <c r="EH1" s="179"/>
      <c r="EI1" s="178"/>
      <c r="EJ1" s="179"/>
      <c r="EK1" s="178"/>
      <c r="EL1" s="179"/>
      <c r="EM1" s="178"/>
      <c r="EN1" s="179"/>
      <c r="EO1" s="178"/>
      <c r="EP1" s="179"/>
      <c r="EQ1" s="178"/>
      <c r="ER1" s="179"/>
      <c r="ES1" s="178"/>
      <c r="ET1" s="179"/>
      <c r="EU1" s="182"/>
      <c r="EV1" s="183"/>
      <c r="EW1" s="179"/>
      <c r="EX1" s="179"/>
      <c r="EY1" s="178"/>
      <c r="EZ1" s="179"/>
      <c r="FA1" s="178"/>
      <c r="FB1" s="179"/>
      <c r="FC1" s="179"/>
      <c r="FD1" s="179"/>
      <c r="FE1" s="139"/>
      <c r="FF1" s="162"/>
      <c r="FG1" s="179"/>
      <c r="FH1" s="179"/>
      <c r="FI1" s="183"/>
      <c r="FJ1" s="183"/>
      <c r="FK1" s="178"/>
      <c r="FL1" s="179"/>
      <c r="FM1" s="178"/>
      <c r="FN1" s="179"/>
      <c r="FO1" s="178"/>
      <c r="FP1" s="179"/>
    </row>
    <row r="2" spans="1:172" ht="42.75">
      <c r="A2" s="3" t="s">
        <v>0</v>
      </c>
      <c r="B2" s="4" t="s">
        <v>29</v>
      </c>
      <c r="C2" s="3" t="s">
        <v>2</v>
      </c>
      <c r="D2" s="4" t="s">
        <v>56</v>
      </c>
      <c r="E2" s="9" t="s">
        <v>59</v>
      </c>
      <c r="F2" s="99" t="s">
        <v>271</v>
      </c>
      <c r="G2" s="188" t="s">
        <v>278</v>
      </c>
      <c r="H2" s="189"/>
      <c r="I2" s="186" t="s">
        <v>255</v>
      </c>
      <c r="J2" s="187"/>
      <c r="K2" s="140" t="s">
        <v>277</v>
      </c>
      <c r="L2" s="192"/>
      <c r="M2" s="180" t="s">
        <v>283</v>
      </c>
      <c r="N2" s="181"/>
      <c r="O2" s="140" t="s">
        <v>266</v>
      </c>
      <c r="P2" s="141"/>
      <c r="Q2" s="155" t="s">
        <v>265</v>
      </c>
      <c r="R2" s="156"/>
      <c r="S2" s="140" t="s">
        <v>264</v>
      </c>
      <c r="T2" s="141"/>
      <c r="U2" s="155" t="s">
        <v>281</v>
      </c>
      <c r="V2" s="156"/>
      <c r="W2" s="140" t="s">
        <v>260</v>
      </c>
      <c r="X2" s="141"/>
      <c r="Y2" s="155" t="s">
        <v>285</v>
      </c>
      <c r="Z2" s="156"/>
      <c r="AA2" s="140" t="s">
        <v>257</v>
      </c>
      <c r="AB2" s="141"/>
      <c r="AC2" s="155" t="s">
        <v>253</v>
      </c>
      <c r="AD2" s="156"/>
      <c r="AE2" s="196" t="s">
        <v>251</v>
      </c>
      <c r="AF2" s="197"/>
      <c r="AG2" s="155" t="s">
        <v>248</v>
      </c>
      <c r="AH2" s="156"/>
      <c r="AI2" s="184" t="s">
        <v>247</v>
      </c>
      <c r="AJ2" s="185"/>
      <c r="AK2" s="180" t="s">
        <v>246</v>
      </c>
      <c r="AL2" s="181"/>
      <c r="AM2" s="184" t="s">
        <v>243</v>
      </c>
      <c r="AN2" s="185"/>
      <c r="AO2" s="180" t="s">
        <v>242</v>
      </c>
      <c r="AP2" s="181"/>
      <c r="AQ2" s="184" t="s">
        <v>238</v>
      </c>
      <c r="AR2" s="185"/>
      <c r="AS2" s="180" t="s">
        <v>233</v>
      </c>
      <c r="AT2" s="181"/>
      <c r="AU2" s="184" t="s">
        <v>232</v>
      </c>
      <c r="AV2" s="185"/>
      <c r="AW2" s="180" t="s">
        <v>231</v>
      </c>
      <c r="AX2" s="181"/>
      <c r="AY2" s="184" t="s">
        <v>230</v>
      </c>
      <c r="AZ2" s="185"/>
      <c r="BA2" s="180" t="s">
        <v>286</v>
      </c>
      <c r="BB2" s="181"/>
      <c r="BC2" s="184" t="s">
        <v>227</v>
      </c>
      <c r="BD2" s="185"/>
      <c r="BE2" s="180" t="s">
        <v>226</v>
      </c>
      <c r="BF2" s="181"/>
      <c r="BG2" s="184" t="s">
        <v>216</v>
      </c>
      <c r="BH2" s="185"/>
      <c r="BI2" s="180" t="s">
        <v>215</v>
      </c>
      <c r="BJ2" s="181"/>
      <c r="BK2" s="184" t="s">
        <v>213</v>
      </c>
      <c r="BL2" s="185"/>
      <c r="BM2" s="180" t="s">
        <v>212</v>
      </c>
      <c r="BN2" s="181"/>
      <c r="BO2" s="184" t="s">
        <v>210</v>
      </c>
      <c r="BP2" s="185"/>
      <c r="BQ2" s="180" t="s">
        <v>209</v>
      </c>
      <c r="BR2" s="181"/>
      <c r="BS2" s="184" t="s">
        <v>205</v>
      </c>
      <c r="BT2" s="185"/>
      <c r="BU2" s="180" t="s">
        <v>204</v>
      </c>
      <c r="BV2" s="181"/>
      <c r="BW2" s="184" t="s">
        <v>203</v>
      </c>
      <c r="BX2" s="185"/>
      <c r="BY2" s="180" t="s">
        <v>198</v>
      </c>
      <c r="BZ2" s="181"/>
      <c r="CA2" s="184" t="s">
        <v>197</v>
      </c>
      <c r="CB2" s="185"/>
      <c r="CC2" s="180" t="s">
        <v>196</v>
      </c>
      <c r="CD2" s="181"/>
      <c r="CE2" s="184" t="s">
        <v>194</v>
      </c>
      <c r="CF2" s="185"/>
      <c r="CG2" s="180" t="s">
        <v>192</v>
      </c>
      <c r="CH2" s="181"/>
      <c r="CI2" s="184" t="s">
        <v>191</v>
      </c>
      <c r="CJ2" s="185"/>
      <c r="CK2" s="180" t="s">
        <v>190</v>
      </c>
      <c r="CL2" s="181"/>
      <c r="CM2" s="140" t="s">
        <v>188</v>
      </c>
      <c r="CN2" s="192"/>
      <c r="CO2" s="180" t="s">
        <v>186</v>
      </c>
      <c r="CP2" s="181"/>
      <c r="CQ2" s="184" t="s">
        <v>181</v>
      </c>
      <c r="CR2" s="185"/>
      <c r="CS2" s="180" t="s">
        <v>182</v>
      </c>
      <c r="CT2" s="181"/>
      <c r="CU2" s="184"/>
      <c r="CV2" s="185"/>
      <c r="CW2" s="190"/>
      <c r="CX2" s="191"/>
      <c r="CY2" s="184"/>
      <c r="CZ2" s="185"/>
      <c r="DA2" s="180"/>
      <c r="DB2" s="181"/>
      <c r="DC2" s="184"/>
      <c r="DD2" s="185"/>
      <c r="DE2" s="180"/>
      <c r="DF2" s="181"/>
      <c r="DG2" s="184"/>
      <c r="DH2" s="185"/>
      <c r="DI2" s="180"/>
      <c r="DJ2" s="181"/>
      <c r="DK2" s="184"/>
      <c r="DL2" s="185"/>
      <c r="DM2" s="180"/>
      <c r="DN2" s="181"/>
      <c r="DO2" s="184"/>
      <c r="DP2" s="185"/>
      <c r="DQ2" s="155"/>
      <c r="DR2" s="193"/>
      <c r="DS2" s="140"/>
      <c r="DT2" s="192"/>
      <c r="DU2" s="180"/>
      <c r="DV2" s="181"/>
      <c r="DW2" s="184"/>
      <c r="DX2" s="185"/>
      <c r="DY2" s="180"/>
      <c r="DZ2" s="181"/>
      <c r="EA2" s="163"/>
      <c r="EB2" s="164"/>
      <c r="EC2" s="155"/>
      <c r="ED2" s="156"/>
      <c r="EE2" s="180"/>
      <c r="EF2" s="181"/>
      <c r="EG2" s="184"/>
      <c r="EH2" s="185"/>
      <c r="EI2" s="186"/>
      <c r="EJ2" s="187"/>
      <c r="EK2" s="188"/>
      <c r="EL2" s="189"/>
      <c r="EM2" s="180"/>
      <c r="EN2" s="181"/>
      <c r="EO2" s="184"/>
      <c r="EP2" s="185"/>
      <c r="EQ2" s="180"/>
      <c r="ER2" s="194"/>
      <c r="ES2" s="184"/>
      <c r="ET2" s="185"/>
      <c r="EU2" s="180"/>
      <c r="EV2" s="181"/>
      <c r="EW2" s="184"/>
      <c r="EX2" s="185"/>
      <c r="EY2" s="186"/>
      <c r="EZ2" s="187"/>
      <c r="FA2" s="184"/>
      <c r="FB2" s="185"/>
      <c r="FC2" s="180"/>
      <c r="FD2" s="181"/>
      <c r="FE2" s="184"/>
      <c r="FF2" s="185"/>
      <c r="FG2" s="180"/>
      <c r="FH2" s="181"/>
      <c r="FI2" s="184"/>
      <c r="FJ2" s="185"/>
      <c r="FK2" s="180"/>
      <c r="FL2" s="181"/>
      <c r="FM2" s="184"/>
      <c r="FN2" s="185"/>
      <c r="FO2" s="186"/>
      <c r="FP2" s="187"/>
    </row>
    <row r="3" spans="1:172" ht="15">
      <c r="A3" s="6">
        <v>1</v>
      </c>
      <c r="B3" s="7" t="s">
        <v>92</v>
      </c>
      <c r="C3" s="6">
        <v>140600</v>
      </c>
      <c r="D3" s="6" t="s">
        <v>57</v>
      </c>
      <c r="E3" s="32">
        <f aca="true" t="shared" si="0" ref="E3:E17">SUM(AC3,AE3,AG3,AA3,Y3,W3,U3,S3,Q3,O3,EC3,EA3,DY3,DW3,DU3,DS3,DQ3,DO3,DM3,DK3,DI3,DG3,DE3,DC3,DA3,CY3,CW3,CU3,CS3,CQ3,CO3,CM3,CK3,CI3,CG3,CE3,CC3,CA3,BY3,BW3,BU3,BS3,BQ3,BO3,BM3,BK3,BI3,BG3,BE3,BC3,BA3,AY3,AW3,AU3,AS3,AQ3,AO3,AM3,AK3,AI3,EE3,EG3,EI3,EK3,EM3,EO3,EQ3,ES3,EU3,EW3,EY3,FA3,FC3,FE3,FG3,FI3,FK3,FM3,FO3,G3,I3,K3,M3)</f>
        <v>1</v>
      </c>
      <c r="F3" s="100">
        <v>42000</v>
      </c>
      <c r="G3" s="47"/>
      <c r="H3" s="47"/>
      <c r="I3" s="82"/>
      <c r="J3" s="82"/>
      <c r="K3" s="47"/>
      <c r="L3" s="47"/>
      <c r="M3" s="116"/>
      <c r="N3" s="116"/>
      <c r="O3" s="54"/>
      <c r="P3" s="55"/>
      <c r="Q3" s="43"/>
      <c r="R3" s="43"/>
      <c r="S3" s="47"/>
      <c r="T3" s="47"/>
      <c r="U3" s="114"/>
      <c r="V3" s="114"/>
      <c r="W3" s="47"/>
      <c r="X3" s="47"/>
      <c r="Y3" s="43"/>
      <c r="Z3" s="43"/>
      <c r="AA3" s="47"/>
      <c r="AB3" s="47"/>
      <c r="AC3" s="43"/>
      <c r="AD3" s="43"/>
      <c r="AE3" s="47"/>
      <c r="AF3" s="47"/>
      <c r="AG3" s="43"/>
      <c r="AH3" s="43"/>
      <c r="AI3" s="47"/>
      <c r="AJ3" s="47"/>
      <c r="AK3" s="60"/>
      <c r="AL3" s="60"/>
      <c r="AM3" s="47"/>
      <c r="AN3" s="47"/>
      <c r="AO3" s="60"/>
      <c r="AP3" s="60"/>
      <c r="AQ3" s="47"/>
      <c r="AR3" s="47"/>
      <c r="AS3" s="60"/>
      <c r="AT3" s="60"/>
      <c r="AU3" s="47"/>
      <c r="AV3" s="47"/>
      <c r="AW3" s="60"/>
      <c r="AX3" s="60"/>
      <c r="AY3" s="47"/>
      <c r="AZ3" s="47"/>
      <c r="BA3" s="16"/>
      <c r="BB3" s="16"/>
      <c r="BC3" s="47"/>
      <c r="BD3" s="47"/>
      <c r="BE3" s="18"/>
      <c r="BF3" s="18"/>
      <c r="BG3" s="47"/>
      <c r="BH3" s="47"/>
      <c r="BI3" s="16"/>
      <c r="BJ3" s="16"/>
      <c r="BK3" s="47">
        <v>1</v>
      </c>
      <c r="BL3" s="47">
        <v>15000</v>
      </c>
      <c r="BM3" s="60"/>
      <c r="BN3" s="60"/>
      <c r="BO3" s="47"/>
      <c r="BP3" s="47"/>
      <c r="BQ3" s="60"/>
      <c r="BR3" s="60"/>
      <c r="BS3" s="47"/>
      <c r="BT3" s="47"/>
      <c r="BU3" s="60"/>
      <c r="BV3" s="60"/>
      <c r="BW3" s="47"/>
      <c r="BX3" s="47"/>
      <c r="BY3" s="60"/>
      <c r="BZ3" s="60"/>
      <c r="CA3" s="47"/>
      <c r="CB3" s="47"/>
      <c r="CC3" s="60"/>
      <c r="CD3" s="60"/>
      <c r="CE3" s="47"/>
      <c r="CF3" s="47"/>
      <c r="CG3" s="60"/>
      <c r="CH3" s="60"/>
      <c r="CI3" s="47"/>
      <c r="CJ3" s="47"/>
      <c r="CK3" s="60"/>
      <c r="CL3" s="60"/>
      <c r="CM3" s="49"/>
      <c r="CN3" s="49"/>
      <c r="CO3" s="16"/>
      <c r="CP3" s="16"/>
      <c r="CQ3" s="47"/>
      <c r="CR3" s="47"/>
      <c r="CS3" s="60"/>
      <c r="CT3" s="60"/>
      <c r="CU3" s="47"/>
      <c r="CV3" s="47"/>
      <c r="CW3" s="41"/>
      <c r="CX3" s="41"/>
      <c r="CY3" s="47"/>
      <c r="CZ3" s="47"/>
      <c r="DA3" s="60"/>
      <c r="DB3" s="60"/>
      <c r="DC3" s="47"/>
      <c r="DD3" s="47"/>
      <c r="DE3" s="43"/>
      <c r="DF3" s="43"/>
      <c r="DG3" s="47"/>
      <c r="DH3" s="47"/>
      <c r="DI3" s="43"/>
      <c r="DJ3" s="43"/>
      <c r="DK3" s="47"/>
      <c r="DL3" s="47"/>
      <c r="DM3" s="64"/>
      <c r="DN3" s="64"/>
      <c r="DO3" s="47"/>
      <c r="DP3" s="47"/>
      <c r="DQ3" s="52"/>
      <c r="DR3" s="52"/>
      <c r="DS3" s="47"/>
      <c r="DT3" s="47"/>
      <c r="DU3" s="16"/>
      <c r="DV3" s="16"/>
      <c r="DW3" s="47"/>
      <c r="DX3" s="47"/>
      <c r="DY3" s="43"/>
      <c r="DZ3" s="43"/>
      <c r="EA3" s="47"/>
      <c r="EB3" s="47"/>
      <c r="EC3" s="44"/>
      <c r="ED3" s="44"/>
      <c r="EE3" s="60"/>
      <c r="EF3" s="60"/>
      <c r="EG3" s="47"/>
      <c r="EH3" s="47"/>
      <c r="EI3" s="60"/>
      <c r="EJ3" s="60"/>
      <c r="EK3" s="47"/>
      <c r="EL3" s="47"/>
      <c r="EM3" s="60"/>
      <c r="EN3" s="60"/>
      <c r="EO3" s="47"/>
      <c r="EP3" s="47"/>
      <c r="EQ3" s="60"/>
      <c r="ER3" s="60"/>
      <c r="ES3" s="47"/>
      <c r="ET3" s="47"/>
      <c r="EU3" s="43"/>
      <c r="EV3" s="43"/>
      <c r="EW3" s="47"/>
      <c r="EX3" s="47"/>
      <c r="EY3" s="43"/>
      <c r="EZ3" s="43"/>
      <c r="FA3" s="47"/>
      <c r="FB3" s="47"/>
      <c r="FC3" s="43"/>
      <c r="FD3" s="43"/>
      <c r="FE3" s="47"/>
      <c r="FF3" s="47"/>
      <c r="FG3" s="43"/>
      <c r="FH3" s="43"/>
      <c r="FI3" s="49"/>
      <c r="FJ3" s="49"/>
      <c r="FK3" s="82"/>
      <c r="FL3" s="82"/>
      <c r="FM3" s="47"/>
      <c r="FN3" s="47"/>
      <c r="FO3" s="82"/>
      <c r="FP3" s="82"/>
    </row>
    <row r="4" spans="1:172" ht="15">
      <c r="A4" s="43">
        <v>11</v>
      </c>
      <c r="B4" s="7" t="s">
        <v>70</v>
      </c>
      <c r="C4" s="6">
        <v>140700</v>
      </c>
      <c r="D4" s="6" t="s">
        <v>57</v>
      </c>
      <c r="E4" s="32">
        <f t="shared" si="0"/>
        <v>1</v>
      </c>
      <c r="F4" s="100"/>
      <c r="G4" s="47"/>
      <c r="H4" s="47"/>
      <c r="I4" s="82">
        <v>1</v>
      </c>
      <c r="J4" s="82">
        <v>10000</v>
      </c>
      <c r="K4" s="47"/>
      <c r="L4" s="47"/>
      <c r="M4" s="116"/>
      <c r="N4" s="116"/>
      <c r="O4" s="54"/>
      <c r="P4" s="55"/>
      <c r="Q4" s="43"/>
      <c r="R4" s="43"/>
      <c r="S4" s="47"/>
      <c r="T4" s="47"/>
      <c r="U4" s="114"/>
      <c r="V4" s="114"/>
      <c r="W4" s="47"/>
      <c r="X4" s="47"/>
      <c r="Y4" s="117"/>
      <c r="Z4" s="117"/>
      <c r="AA4" s="47"/>
      <c r="AB4" s="47"/>
      <c r="AC4" s="43"/>
      <c r="AD4" s="43"/>
      <c r="AE4" s="47"/>
      <c r="AF4" s="47"/>
      <c r="AG4" s="43"/>
      <c r="AH4" s="43"/>
      <c r="AI4" s="47"/>
      <c r="AJ4" s="47"/>
      <c r="AK4" s="114"/>
      <c r="AL4" s="114"/>
      <c r="AM4" s="47"/>
      <c r="AN4" s="47"/>
      <c r="AO4" s="60"/>
      <c r="AP4" s="60"/>
      <c r="AQ4" s="47"/>
      <c r="AR4" s="47"/>
      <c r="AS4" s="60"/>
      <c r="AT4" s="60"/>
      <c r="AU4" s="47"/>
      <c r="AV4" s="47"/>
      <c r="AW4" s="60"/>
      <c r="AX4" s="60"/>
      <c r="AY4" s="47"/>
      <c r="AZ4" s="47"/>
      <c r="BA4" s="16"/>
      <c r="BB4" s="16"/>
      <c r="BC4" s="47"/>
      <c r="BD4" s="47"/>
      <c r="BE4" s="18"/>
      <c r="BF4" s="18"/>
      <c r="BG4" s="47"/>
      <c r="BH4" s="47"/>
      <c r="BI4" s="16"/>
      <c r="BJ4" s="16"/>
      <c r="BK4" s="47"/>
      <c r="BL4" s="47"/>
      <c r="BM4" s="60"/>
      <c r="BN4" s="60"/>
      <c r="BO4" s="47"/>
      <c r="BP4" s="47"/>
      <c r="BQ4" s="60"/>
      <c r="BR4" s="60"/>
      <c r="BS4" s="47"/>
      <c r="BT4" s="47"/>
      <c r="BU4" s="60"/>
      <c r="BV4" s="60"/>
      <c r="BW4" s="47"/>
      <c r="BX4" s="47"/>
      <c r="BY4" s="60"/>
      <c r="BZ4" s="60"/>
      <c r="CA4" s="47"/>
      <c r="CB4" s="47"/>
      <c r="CC4" s="60"/>
      <c r="CD4" s="60"/>
      <c r="CE4" s="47"/>
      <c r="CF4" s="47"/>
      <c r="CG4" s="60"/>
      <c r="CH4" s="60"/>
      <c r="CI4" s="47"/>
      <c r="CJ4" s="47"/>
      <c r="CK4" s="60"/>
      <c r="CL4" s="60"/>
      <c r="CM4" s="49"/>
      <c r="CN4" s="49"/>
      <c r="CO4" s="16"/>
      <c r="CP4" s="16"/>
      <c r="CQ4" s="47"/>
      <c r="CR4" s="47"/>
      <c r="CS4" s="60"/>
      <c r="CT4" s="60"/>
      <c r="CU4" s="47"/>
      <c r="CV4" s="47"/>
      <c r="CW4" s="41"/>
      <c r="CX4" s="41"/>
      <c r="CY4" s="47"/>
      <c r="CZ4" s="47"/>
      <c r="DA4" s="60"/>
      <c r="DB4" s="60"/>
      <c r="DC4" s="47"/>
      <c r="DD4" s="47"/>
      <c r="DE4" s="43"/>
      <c r="DF4" s="43"/>
      <c r="DG4" s="47"/>
      <c r="DH4" s="47"/>
      <c r="DI4" s="43"/>
      <c r="DJ4" s="43"/>
      <c r="DK4" s="47"/>
      <c r="DL4" s="47"/>
      <c r="DM4" s="64"/>
      <c r="DN4" s="64"/>
      <c r="DO4" s="47"/>
      <c r="DP4" s="47"/>
      <c r="DQ4" s="52"/>
      <c r="DR4" s="52"/>
      <c r="DS4" s="47"/>
      <c r="DT4" s="47"/>
      <c r="DU4" s="16"/>
      <c r="DV4" s="16"/>
      <c r="DW4" s="47"/>
      <c r="DX4" s="47"/>
      <c r="DY4" s="43"/>
      <c r="DZ4" s="43"/>
      <c r="EA4" s="47"/>
      <c r="EB4" s="47"/>
      <c r="EC4" s="44"/>
      <c r="ED4" s="44"/>
      <c r="EE4" s="60"/>
      <c r="EF4" s="60"/>
      <c r="EG4" s="47"/>
      <c r="EH4" s="47"/>
      <c r="EI4" s="60"/>
      <c r="EJ4" s="60"/>
      <c r="EK4" s="47"/>
      <c r="EL4" s="47"/>
      <c r="EM4" s="60"/>
      <c r="EN4" s="60"/>
      <c r="EO4" s="47"/>
      <c r="EP4" s="47"/>
      <c r="EQ4" s="60"/>
      <c r="ER4" s="60"/>
      <c r="ES4" s="47"/>
      <c r="ET4" s="47"/>
      <c r="EU4" s="43"/>
      <c r="EV4" s="43"/>
      <c r="EW4" s="47"/>
      <c r="EX4" s="47"/>
      <c r="EY4" s="43"/>
      <c r="EZ4" s="43"/>
      <c r="FA4" s="47"/>
      <c r="FB4" s="47"/>
      <c r="FC4" s="43"/>
      <c r="FD4" s="43"/>
      <c r="FE4" s="47"/>
      <c r="FF4" s="47"/>
      <c r="FG4" s="43"/>
      <c r="FH4" s="43"/>
      <c r="FI4" s="49"/>
      <c r="FJ4" s="49"/>
      <c r="FK4" s="82"/>
      <c r="FL4" s="82"/>
      <c r="FM4" s="47"/>
      <c r="FN4" s="47"/>
      <c r="FO4" s="82"/>
      <c r="FP4" s="82"/>
    </row>
    <row r="5" spans="1:172" ht="15">
      <c r="A5" s="43">
        <v>12</v>
      </c>
      <c r="B5" s="7" t="s">
        <v>93</v>
      </c>
      <c r="C5" s="6">
        <v>140710</v>
      </c>
      <c r="D5" s="6" t="s">
        <v>57</v>
      </c>
      <c r="E5" s="32">
        <f t="shared" si="0"/>
        <v>2</v>
      </c>
      <c r="F5" s="100">
        <v>19400</v>
      </c>
      <c r="G5" s="47"/>
      <c r="H5" s="47"/>
      <c r="I5" s="82"/>
      <c r="J5" s="82"/>
      <c r="K5" s="47"/>
      <c r="L5" s="47"/>
      <c r="M5" s="116"/>
      <c r="N5" s="116"/>
      <c r="O5" s="54"/>
      <c r="P5" s="55"/>
      <c r="Q5" s="43"/>
      <c r="R5" s="43"/>
      <c r="S5" s="47"/>
      <c r="T5" s="47"/>
      <c r="U5" s="114"/>
      <c r="V5" s="114"/>
      <c r="W5" s="47"/>
      <c r="X5" s="47"/>
      <c r="Y5" s="117"/>
      <c r="Z5" s="117"/>
      <c r="AA5" s="47"/>
      <c r="AB5" s="47"/>
      <c r="AC5" s="43"/>
      <c r="AD5" s="43"/>
      <c r="AE5" s="47"/>
      <c r="AF5" s="47"/>
      <c r="AG5" s="43"/>
      <c r="AH5" s="43"/>
      <c r="AI5" s="47"/>
      <c r="AJ5" s="47"/>
      <c r="AK5" s="114"/>
      <c r="AL5" s="114"/>
      <c r="AM5" s="47"/>
      <c r="AN5" s="47"/>
      <c r="AO5" s="60"/>
      <c r="AP5" s="60"/>
      <c r="AQ5" s="47"/>
      <c r="AR5" s="47"/>
      <c r="AS5" s="60">
        <v>1</v>
      </c>
      <c r="AT5" s="60">
        <v>20000</v>
      </c>
      <c r="AU5" s="47"/>
      <c r="AV5" s="47"/>
      <c r="AW5" s="60"/>
      <c r="AX5" s="60"/>
      <c r="AY5" s="47"/>
      <c r="AZ5" s="47"/>
      <c r="BA5" s="16"/>
      <c r="BB5" s="16"/>
      <c r="BC5" s="47"/>
      <c r="BD5" s="47"/>
      <c r="BE5" s="18"/>
      <c r="BF5" s="18"/>
      <c r="BG5" s="47"/>
      <c r="BH5" s="47"/>
      <c r="BI5" s="16"/>
      <c r="BJ5" s="16"/>
      <c r="BK5" s="47"/>
      <c r="BL5" s="47"/>
      <c r="BM5" s="60"/>
      <c r="BN5" s="60"/>
      <c r="BO5" s="47"/>
      <c r="BP5" s="47"/>
      <c r="BQ5" s="60"/>
      <c r="BR5" s="60"/>
      <c r="BS5" s="47"/>
      <c r="BT5" s="47"/>
      <c r="BU5" s="60"/>
      <c r="BV5" s="60"/>
      <c r="BW5" s="47"/>
      <c r="BX5" s="47"/>
      <c r="BY5" s="60"/>
      <c r="BZ5" s="60"/>
      <c r="CA5" s="47"/>
      <c r="CB5" s="47"/>
      <c r="CC5" s="60">
        <v>1</v>
      </c>
      <c r="CD5" s="60">
        <v>15000</v>
      </c>
      <c r="CE5" s="47"/>
      <c r="CF5" s="47"/>
      <c r="CG5" s="60"/>
      <c r="CH5" s="60"/>
      <c r="CI5" s="47"/>
      <c r="CJ5" s="47"/>
      <c r="CK5" s="60"/>
      <c r="CL5" s="60"/>
      <c r="CM5" s="49"/>
      <c r="CN5" s="49"/>
      <c r="CO5" s="16"/>
      <c r="CP5" s="16"/>
      <c r="CQ5" s="47"/>
      <c r="CR5" s="47"/>
      <c r="CS5" s="60"/>
      <c r="CT5" s="60"/>
      <c r="CU5" s="47"/>
      <c r="CV5" s="47"/>
      <c r="CW5" s="41"/>
      <c r="CX5" s="41"/>
      <c r="CY5" s="47"/>
      <c r="CZ5" s="47"/>
      <c r="DA5" s="60"/>
      <c r="DB5" s="60"/>
      <c r="DC5" s="47"/>
      <c r="DD5" s="47"/>
      <c r="DE5" s="43"/>
      <c r="DF5" s="43"/>
      <c r="DG5" s="47"/>
      <c r="DH5" s="47"/>
      <c r="DI5" s="43"/>
      <c r="DJ5" s="43"/>
      <c r="DK5" s="47"/>
      <c r="DL5" s="47"/>
      <c r="DM5" s="64"/>
      <c r="DN5" s="64"/>
      <c r="DO5" s="47"/>
      <c r="DP5" s="47"/>
      <c r="DQ5" s="52"/>
      <c r="DR5" s="52"/>
      <c r="DS5" s="47"/>
      <c r="DT5" s="47"/>
      <c r="DU5" s="16"/>
      <c r="DV5" s="16"/>
      <c r="DW5" s="47"/>
      <c r="DX5" s="47"/>
      <c r="DY5" s="43"/>
      <c r="DZ5" s="43"/>
      <c r="EA5" s="47"/>
      <c r="EB5" s="47"/>
      <c r="EC5" s="44"/>
      <c r="ED5" s="44"/>
      <c r="EE5" s="60"/>
      <c r="EF5" s="60"/>
      <c r="EG5" s="47"/>
      <c r="EH5" s="47"/>
      <c r="EI5" s="60"/>
      <c r="EJ5" s="60"/>
      <c r="EK5" s="47"/>
      <c r="EL5" s="47"/>
      <c r="EM5" s="60"/>
      <c r="EN5" s="60"/>
      <c r="EO5" s="47"/>
      <c r="EP5" s="47"/>
      <c r="EQ5" s="60"/>
      <c r="ER5" s="60"/>
      <c r="ES5" s="47"/>
      <c r="ET5" s="47"/>
      <c r="EU5" s="43"/>
      <c r="EV5" s="43"/>
      <c r="EW5" s="47"/>
      <c r="EX5" s="47"/>
      <c r="EY5" s="43"/>
      <c r="EZ5" s="43"/>
      <c r="FA5" s="47"/>
      <c r="FB5" s="47"/>
      <c r="FC5" s="43"/>
      <c r="FD5" s="43"/>
      <c r="FE5" s="47"/>
      <c r="FF5" s="47"/>
      <c r="FG5" s="43"/>
      <c r="FH5" s="43"/>
      <c r="FI5" s="49"/>
      <c r="FJ5" s="49"/>
      <c r="FK5" s="82"/>
      <c r="FL5" s="82"/>
      <c r="FM5" s="47"/>
      <c r="FN5" s="47"/>
      <c r="FO5" s="82"/>
      <c r="FP5" s="82"/>
    </row>
    <row r="6" spans="1:172" ht="15">
      <c r="A6" s="43">
        <v>14</v>
      </c>
      <c r="B6" s="7" t="s">
        <v>94</v>
      </c>
      <c r="C6" s="6">
        <v>140730</v>
      </c>
      <c r="D6" s="6" t="s">
        <v>57</v>
      </c>
      <c r="E6" s="32">
        <f t="shared" si="0"/>
        <v>1</v>
      </c>
      <c r="F6" s="100"/>
      <c r="G6" s="47"/>
      <c r="H6" s="47"/>
      <c r="I6" s="82"/>
      <c r="J6" s="82"/>
      <c r="K6" s="47"/>
      <c r="L6" s="47"/>
      <c r="M6" s="116"/>
      <c r="N6" s="116"/>
      <c r="O6" s="54"/>
      <c r="P6" s="55"/>
      <c r="Q6" s="43"/>
      <c r="R6" s="43"/>
      <c r="S6" s="47"/>
      <c r="T6" s="47"/>
      <c r="U6" s="114"/>
      <c r="V6" s="114"/>
      <c r="W6" s="47"/>
      <c r="X6" s="47"/>
      <c r="Y6" s="117"/>
      <c r="Z6" s="117"/>
      <c r="AA6" s="47"/>
      <c r="AB6" s="47"/>
      <c r="AC6" s="43"/>
      <c r="AD6" s="43"/>
      <c r="AE6" s="47"/>
      <c r="AF6" s="47"/>
      <c r="AG6" s="43"/>
      <c r="AH6" s="43"/>
      <c r="AI6" s="47"/>
      <c r="AJ6" s="47"/>
      <c r="AK6" s="114"/>
      <c r="AL6" s="114"/>
      <c r="AM6" s="47"/>
      <c r="AN6" s="47"/>
      <c r="AO6" s="60"/>
      <c r="AP6" s="60"/>
      <c r="AQ6" s="47"/>
      <c r="AR6" s="47"/>
      <c r="AS6" s="60"/>
      <c r="AT6" s="60"/>
      <c r="AU6" s="47"/>
      <c r="AV6" s="47"/>
      <c r="AW6" s="60"/>
      <c r="AX6" s="60"/>
      <c r="AY6" s="47"/>
      <c r="AZ6" s="47"/>
      <c r="BA6" s="16"/>
      <c r="BB6" s="16"/>
      <c r="BC6" s="47"/>
      <c r="BD6" s="47"/>
      <c r="BE6" s="18"/>
      <c r="BF6" s="18"/>
      <c r="BG6" s="47"/>
      <c r="BH6" s="47"/>
      <c r="BI6" s="16"/>
      <c r="BJ6" s="16"/>
      <c r="BK6" s="47"/>
      <c r="BL6" s="47"/>
      <c r="BM6" s="60"/>
      <c r="BN6" s="60"/>
      <c r="BO6" s="47"/>
      <c r="BP6" s="47"/>
      <c r="BQ6" s="60"/>
      <c r="BR6" s="60"/>
      <c r="BS6" s="47"/>
      <c r="BT6" s="47"/>
      <c r="BU6" s="60"/>
      <c r="BV6" s="60"/>
      <c r="BW6" s="47"/>
      <c r="BX6" s="47"/>
      <c r="BY6" s="60"/>
      <c r="BZ6" s="60"/>
      <c r="CA6" s="47"/>
      <c r="CB6" s="47"/>
      <c r="CC6" s="60"/>
      <c r="CD6" s="60"/>
      <c r="CE6" s="47"/>
      <c r="CF6" s="47"/>
      <c r="CG6" s="60">
        <v>1</v>
      </c>
      <c r="CH6" s="60">
        <v>63000</v>
      </c>
      <c r="CI6" s="47"/>
      <c r="CJ6" s="47"/>
      <c r="CK6" s="60"/>
      <c r="CL6" s="60"/>
      <c r="CM6" s="49"/>
      <c r="CN6" s="49"/>
      <c r="CO6" s="16"/>
      <c r="CP6" s="16"/>
      <c r="CQ6" s="47"/>
      <c r="CR6" s="47"/>
      <c r="CS6" s="60"/>
      <c r="CT6" s="60"/>
      <c r="CU6" s="47"/>
      <c r="CV6" s="47"/>
      <c r="CW6" s="41"/>
      <c r="CX6" s="41"/>
      <c r="CY6" s="47"/>
      <c r="CZ6" s="47"/>
      <c r="DA6" s="60"/>
      <c r="DB6" s="60"/>
      <c r="DC6" s="47"/>
      <c r="DD6" s="47"/>
      <c r="DE6" s="43"/>
      <c r="DF6" s="43"/>
      <c r="DG6" s="47"/>
      <c r="DH6" s="47"/>
      <c r="DI6" s="43"/>
      <c r="DJ6" s="43"/>
      <c r="DK6" s="47"/>
      <c r="DL6" s="47"/>
      <c r="DM6" s="64"/>
      <c r="DN6" s="64"/>
      <c r="DO6" s="47"/>
      <c r="DP6" s="47"/>
      <c r="DQ6" s="52"/>
      <c r="DR6" s="52"/>
      <c r="DS6" s="47"/>
      <c r="DT6" s="47"/>
      <c r="DU6" s="16"/>
      <c r="DV6" s="16"/>
      <c r="DW6" s="47"/>
      <c r="DX6" s="47"/>
      <c r="DY6" s="43"/>
      <c r="DZ6" s="43"/>
      <c r="EA6" s="47"/>
      <c r="EB6" s="47"/>
      <c r="EC6" s="44"/>
      <c r="ED6" s="44"/>
      <c r="EE6" s="60"/>
      <c r="EF6" s="60"/>
      <c r="EG6" s="47"/>
      <c r="EH6" s="47"/>
      <c r="EI6" s="60"/>
      <c r="EJ6" s="60"/>
      <c r="EK6" s="47"/>
      <c r="EL6" s="47"/>
      <c r="EM6" s="60"/>
      <c r="EN6" s="60"/>
      <c r="EO6" s="47"/>
      <c r="EP6" s="47"/>
      <c r="EQ6" s="60"/>
      <c r="ER6" s="60"/>
      <c r="ES6" s="47"/>
      <c r="ET6" s="47"/>
      <c r="EU6" s="43"/>
      <c r="EV6" s="43"/>
      <c r="EW6" s="47"/>
      <c r="EX6" s="47"/>
      <c r="EY6" s="43"/>
      <c r="EZ6" s="43"/>
      <c r="FA6" s="47"/>
      <c r="FB6" s="47"/>
      <c r="FC6" s="43"/>
      <c r="FD6" s="43"/>
      <c r="FE6" s="47"/>
      <c r="FF6" s="47"/>
      <c r="FG6" s="43"/>
      <c r="FH6" s="43"/>
      <c r="FI6" s="49"/>
      <c r="FJ6" s="49"/>
      <c r="FK6" s="82"/>
      <c r="FL6" s="82"/>
      <c r="FM6" s="47"/>
      <c r="FN6" s="47"/>
      <c r="FO6" s="82"/>
      <c r="FP6" s="82"/>
    </row>
    <row r="7" spans="1:172" ht="15">
      <c r="A7" s="43">
        <v>16</v>
      </c>
      <c r="B7" s="7" t="s">
        <v>95</v>
      </c>
      <c r="C7" s="6">
        <v>140750</v>
      </c>
      <c r="D7" s="6" t="s">
        <v>57</v>
      </c>
      <c r="E7" s="32">
        <f t="shared" si="0"/>
        <v>1</v>
      </c>
      <c r="F7" s="100"/>
      <c r="G7" s="47"/>
      <c r="H7" s="47"/>
      <c r="I7" s="82"/>
      <c r="J7" s="82"/>
      <c r="K7" s="47"/>
      <c r="L7" s="47"/>
      <c r="M7" s="116"/>
      <c r="N7" s="116"/>
      <c r="O7" s="54"/>
      <c r="P7" s="55"/>
      <c r="Q7" s="43">
        <v>1</v>
      </c>
      <c r="R7" s="43">
        <v>47760</v>
      </c>
      <c r="S7" s="47"/>
      <c r="T7" s="47"/>
      <c r="U7" s="114"/>
      <c r="V7" s="114"/>
      <c r="W7" s="47"/>
      <c r="X7" s="47"/>
      <c r="Y7" s="117"/>
      <c r="Z7" s="117"/>
      <c r="AA7" s="47"/>
      <c r="AB7" s="47"/>
      <c r="AC7" s="43"/>
      <c r="AD7" s="43"/>
      <c r="AE7" s="47"/>
      <c r="AF7" s="47"/>
      <c r="AG7" s="43"/>
      <c r="AH7" s="43"/>
      <c r="AI7" s="47"/>
      <c r="AJ7" s="47"/>
      <c r="AK7" s="114"/>
      <c r="AL7" s="114"/>
      <c r="AM7" s="47"/>
      <c r="AN7" s="47"/>
      <c r="AO7" s="60"/>
      <c r="AP7" s="60"/>
      <c r="AQ7" s="47"/>
      <c r="AR7" s="47"/>
      <c r="AS7" s="60"/>
      <c r="AT7" s="60"/>
      <c r="AU7" s="47"/>
      <c r="AV7" s="47"/>
      <c r="AW7" s="60"/>
      <c r="AX7" s="60"/>
      <c r="AY7" s="47"/>
      <c r="AZ7" s="47"/>
      <c r="BA7" s="16"/>
      <c r="BB7" s="16"/>
      <c r="BC7" s="47"/>
      <c r="BD7" s="47"/>
      <c r="BE7" s="18"/>
      <c r="BF7" s="18"/>
      <c r="BG7" s="47"/>
      <c r="BH7" s="47"/>
      <c r="BI7" s="16"/>
      <c r="BJ7" s="16"/>
      <c r="BK7" s="47"/>
      <c r="BL7" s="47"/>
      <c r="BM7" s="60"/>
      <c r="BN7" s="60"/>
      <c r="BO7" s="47"/>
      <c r="BP7" s="47"/>
      <c r="BQ7" s="60"/>
      <c r="BR7" s="60"/>
      <c r="BS7" s="47"/>
      <c r="BT7" s="47"/>
      <c r="BU7" s="60"/>
      <c r="BV7" s="60"/>
      <c r="BW7" s="47"/>
      <c r="BX7" s="47"/>
      <c r="BY7" s="60"/>
      <c r="BZ7" s="60"/>
      <c r="CA7" s="47"/>
      <c r="CB7" s="47"/>
      <c r="CC7" s="60"/>
      <c r="CD7" s="60"/>
      <c r="CE7" s="47"/>
      <c r="CF7" s="47"/>
      <c r="CG7" s="60"/>
      <c r="CH7" s="60"/>
      <c r="CI7" s="47"/>
      <c r="CJ7" s="47"/>
      <c r="CK7" s="60"/>
      <c r="CL7" s="60"/>
      <c r="CM7" s="49"/>
      <c r="CN7" s="49"/>
      <c r="CO7" s="16"/>
      <c r="CP7" s="16"/>
      <c r="CQ7" s="47"/>
      <c r="CR7" s="47"/>
      <c r="CS7" s="60"/>
      <c r="CT7" s="60"/>
      <c r="CU7" s="47"/>
      <c r="CV7" s="47"/>
      <c r="CW7" s="41"/>
      <c r="CX7" s="41"/>
      <c r="CY7" s="47"/>
      <c r="CZ7" s="47"/>
      <c r="DA7" s="60"/>
      <c r="DB7" s="60"/>
      <c r="DC7" s="47"/>
      <c r="DD7" s="47"/>
      <c r="DE7" s="43"/>
      <c r="DF7" s="43"/>
      <c r="DG7" s="47"/>
      <c r="DH7" s="47"/>
      <c r="DI7" s="43"/>
      <c r="DJ7" s="43"/>
      <c r="DK7" s="47"/>
      <c r="DL7" s="47"/>
      <c r="DM7" s="64"/>
      <c r="DN7" s="64"/>
      <c r="DO7" s="47"/>
      <c r="DP7" s="47"/>
      <c r="DQ7" s="52"/>
      <c r="DR7" s="52"/>
      <c r="DS7" s="47"/>
      <c r="DT7" s="47"/>
      <c r="DU7" s="16"/>
      <c r="DV7" s="16"/>
      <c r="DW7" s="47"/>
      <c r="DX7" s="47"/>
      <c r="DY7" s="43"/>
      <c r="DZ7" s="43"/>
      <c r="EA7" s="47"/>
      <c r="EB7" s="47"/>
      <c r="EC7" s="44"/>
      <c r="ED7" s="44"/>
      <c r="EE7" s="60"/>
      <c r="EF7" s="60"/>
      <c r="EG7" s="47"/>
      <c r="EH7" s="47"/>
      <c r="EI7" s="60"/>
      <c r="EJ7" s="60"/>
      <c r="EK7" s="47"/>
      <c r="EL7" s="47"/>
      <c r="EM7" s="60"/>
      <c r="EN7" s="60"/>
      <c r="EO7" s="47"/>
      <c r="EP7" s="47"/>
      <c r="EQ7" s="60"/>
      <c r="ER7" s="60"/>
      <c r="ES7" s="47"/>
      <c r="ET7" s="47"/>
      <c r="EU7" s="43"/>
      <c r="EV7" s="43"/>
      <c r="EW7" s="47"/>
      <c r="EX7" s="47"/>
      <c r="EY7" s="43"/>
      <c r="EZ7" s="43"/>
      <c r="FA7" s="47"/>
      <c r="FB7" s="47"/>
      <c r="FC7" s="43"/>
      <c r="FD7" s="43"/>
      <c r="FE7" s="47"/>
      <c r="FF7" s="47"/>
      <c r="FG7" s="43"/>
      <c r="FH7" s="43"/>
      <c r="FI7" s="49"/>
      <c r="FJ7" s="49"/>
      <c r="FK7" s="82"/>
      <c r="FL7" s="82"/>
      <c r="FM7" s="47"/>
      <c r="FN7" s="47"/>
      <c r="FO7" s="82"/>
      <c r="FP7" s="82"/>
    </row>
    <row r="8" spans="1:172" ht="15">
      <c r="A8" s="43">
        <v>17</v>
      </c>
      <c r="B8" s="7" t="s">
        <v>96</v>
      </c>
      <c r="C8" s="6">
        <v>140860</v>
      </c>
      <c r="D8" s="6" t="s">
        <v>57</v>
      </c>
      <c r="E8" s="32">
        <f t="shared" si="0"/>
        <v>12</v>
      </c>
      <c r="F8" s="100">
        <v>23160</v>
      </c>
      <c r="G8" s="47"/>
      <c r="H8" s="47"/>
      <c r="I8" s="82">
        <v>1</v>
      </c>
      <c r="J8" s="82">
        <v>14000</v>
      </c>
      <c r="K8" s="47"/>
      <c r="L8" s="47"/>
      <c r="M8" s="116"/>
      <c r="N8" s="116"/>
      <c r="O8" s="54"/>
      <c r="P8" s="55"/>
      <c r="Q8" s="43"/>
      <c r="R8" s="43"/>
      <c r="S8" s="47"/>
      <c r="T8" s="47"/>
      <c r="U8" s="114"/>
      <c r="V8" s="114"/>
      <c r="W8" s="47"/>
      <c r="X8" s="47"/>
      <c r="Y8" s="117"/>
      <c r="Z8" s="117"/>
      <c r="AA8" s="47"/>
      <c r="AB8" s="47"/>
      <c r="AC8" s="43"/>
      <c r="AD8" s="43"/>
      <c r="AE8" s="47"/>
      <c r="AF8" s="47"/>
      <c r="AG8" s="43"/>
      <c r="AH8" s="43"/>
      <c r="AI8" s="47"/>
      <c r="AJ8" s="47"/>
      <c r="AK8" s="114"/>
      <c r="AL8" s="114"/>
      <c r="AM8" s="47">
        <v>1</v>
      </c>
      <c r="AN8" s="47">
        <v>25000</v>
      </c>
      <c r="AO8" s="60"/>
      <c r="AP8" s="60"/>
      <c r="AQ8" s="47"/>
      <c r="AR8" s="47"/>
      <c r="AS8" s="60"/>
      <c r="AT8" s="60"/>
      <c r="AU8" s="47"/>
      <c r="AV8" s="47"/>
      <c r="AW8" s="60"/>
      <c r="AX8" s="60"/>
      <c r="AY8" s="47"/>
      <c r="AZ8" s="47"/>
      <c r="BA8" s="16"/>
      <c r="BB8" s="16"/>
      <c r="BC8" s="47"/>
      <c r="BD8" s="47"/>
      <c r="BE8" s="18"/>
      <c r="BF8" s="18"/>
      <c r="BG8" s="47">
        <v>2</v>
      </c>
      <c r="BH8" s="47">
        <v>46320</v>
      </c>
      <c r="BI8" s="16"/>
      <c r="BJ8" s="16"/>
      <c r="BK8" s="47"/>
      <c r="BL8" s="47"/>
      <c r="BM8" s="60"/>
      <c r="BN8" s="60"/>
      <c r="BO8" s="47">
        <v>1</v>
      </c>
      <c r="BP8" s="47">
        <v>25000</v>
      </c>
      <c r="BQ8" s="60"/>
      <c r="BR8" s="60"/>
      <c r="BS8" s="47"/>
      <c r="BT8" s="47"/>
      <c r="BU8" s="60"/>
      <c r="BV8" s="60"/>
      <c r="BW8" s="47">
        <v>1</v>
      </c>
      <c r="BX8" s="47">
        <v>24000</v>
      </c>
      <c r="BY8" s="60"/>
      <c r="BZ8" s="60"/>
      <c r="CA8" s="47"/>
      <c r="CB8" s="47"/>
      <c r="CC8" s="60"/>
      <c r="CD8" s="60"/>
      <c r="CE8" s="47"/>
      <c r="CF8" s="47"/>
      <c r="CG8" s="60"/>
      <c r="CH8" s="60"/>
      <c r="CI8" s="47"/>
      <c r="CJ8" s="47"/>
      <c r="CK8" s="60"/>
      <c r="CL8" s="60"/>
      <c r="CM8" s="49">
        <v>6</v>
      </c>
      <c r="CN8" s="49">
        <v>138960</v>
      </c>
      <c r="CO8" s="16"/>
      <c r="CP8" s="16"/>
      <c r="CQ8" s="47"/>
      <c r="CR8" s="47"/>
      <c r="CS8" s="60"/>
      <c r="CT8" s="60"/>
      <c r="CU8" s="47"/>
      <c r="CV8" s="47"/>
      <c r="CW8" s="41"/>
      <c r="CX8" s="41"/>
      <c r="CY8" s="47"/>
      <c r="CZ8" s="47"/>
      <c r="DA8" s="60"/>
      <c r="DB8" s="60"/>
      <c r="DC8" s="47"/>
      <c r="DD8" s="47"/>
      <c r="DE8" s="43"/>
      <c r="DF8" s="43"/>
      <c r="DG8" s="47"/>
      <c r="DH8" s="47"/>
      <c r="DI8" s="43"/>
      <c r="DJ8" s="43"/>
      <c r="DK8" s="47"/>
      <c r="DL8" s="47"/>
      <c r="DM8" s="64"/>
      <c r="DN8" s="64"/>
      <c r="DO8" s="47"/>
      <c r="DP8" s="47"/>
      <c r="DQ8" s="52"/>
      <c r="DR8" s="52"/>
      <c r="DS8" s="47"/>
      <c r="DT8" s="47"/>
      <c r="DU8" s="16"/>
      <c r="DV8" s="16"/>
      <c r="DW8" s="47"/>
      <c r="DX8" s="47"/>
      <c r="DY8" s="43"/>
      <c r="DZ8" s="43"/>
      <c r="EA8" s="47"/>
      <c r="EB8" s="47"/>
      <c r="EC8" s="44"/>
      <c r="ED8" s="44"/>
      <c r="EE8" s="60"/>
      <c r="EF8" s="60"/>
      <c r="EG8" s="47"/>
      <c r="EH8" s="47"/>
      <c r="EI8" s="60"/>
      <c r="EJ8" s="60"/>
      <c r="EK8" s="47"/>
      <c r="EL8" s="47"/>
      <c r="EM8" s="60"/>
      <c r="EN8" s="60"/>
      <c r="EO8" s="47"/>
      <c r="EP8" s="47"/>
      <c r="EQ8" s="60"/>
      <c r="ER8" s="60"/>
      <c r="ES8" s="47"/>
      <c r="ET8" s="47"/>
      <c r="EU8" s="43"/>
      <c r="EV8" s="43"/>
      <c r="EW8" s="47"/>
      <c r="EX8" s="47"/>
      <c r="EY8" s="43"/>
      <c r="EZ8" s="43"/>
      <c r="FA8" s="47"/>
      <c r="FB8" s="47"/>
      <c r="FC8" s="43"/>
      <c r="FD8" s="43"/>
      <c r="FE8" s="47"/>
      <c r="FF8" s="47"/>
      <c r="FG8" s="43"/>
      <c r="FH8" s="43"/>
      <c r="FI8" s="49"/>
      <c r="FJ8" s="49"/>
      <c r="FK8" s="82"/>
      <c r="FL8" s="82"/>
      <c r="FM8" s="47"/>
      <c r="FN8" s="47"/>
      <c r="FO8" s="82"/>
      <c r="FP8" s="82"/>
    </row>
    <row r="9" spans="1:172" ht="15">
      <c r="A9" s="43">
        <v>18</v>
      </c>
      <c r="B9" s="7" t="s">
        <v>97</v>
      </c>
      <c r="C9" s="6">
        <v>140870</v>
      </c>
      <c r="D9" s="6" t="s">
        <v>57</v>
      </c>
      <c r="E9" s="32">
        <f t="shared" si="0"/>
        <v>1</v>
      </c>
      <c r="F9" s="100">
        <v>25704</v>
      </c>
      <c r="G9" s="47"/>
      <c r="H9" s="47"/>
      <c r="I9" s="82"/>
      <c r="J9" s="82"/>
      <c r="K9" s="47"/>
      <c r="L9" s="47"/>
      <c r="M9" s="116"/>
      <c r="N9" s="116"/>
      <c r="O9" s="54"/>
      <c r="P9" s="55"/>
      <c r="Q9" s="43"/>
      <c r="R9" s="43"/>
      <c r="S9" s="47"/>
      <c r="T9" s="47"/>
      <c r="U9" s="114"/>
      <c r="V9" s="114"/>
      <c r="W9" s="47"/>
      <c r="X9" s="47"/>
      <c r="Y9" s="117"/>
      <c r="Z9" s="117"/>
      <c r="AA9" s="47"/>
      <c r="AB9" s="47"/>
      <c r="AC9" s="43"/>
      <c r="AD9" s="43"/>
      <c r="AE9" s="47"/>
      <c r="AF9" s="47"/>
      <c r="AG9" s="43"/>
      <c r="AH9" s="43"/>
      <c r="AI9" s="47"/>
      <c r="AJ9" s="47"/>
      <c r="AK9" s="114"/>
      <c r="AL9" s="114"/>
      <c r="AM9" s="47"/>
      <c r="AN9" s="47"/>
      <c r="AO9" s="60"/>
      <c r="AP9" s="60"/>
      <c r="AQ9" s="47"/>
      <c r="AR9" s="47"/>
      <c r="AS9" s="60"/>
      <c r="AT9" s="60"/>
      <c r="AU9" s="47"/>
      <c r="AV9" s="47"/>
      <c r="AW9" s="60"/>
      <c r="AX9" s="60"/>
      <c r="AY9" s="47"/>
      <c r="AZ9" s="47"/>
      <c r="BA9" s="16"/>
      <c r="BB9" s="16"/>
      <c r="BC9" s="47"/>
      <c r="BD9" s="47"/>
      <c r="BE9" s="18"/>
      <c r="BF9" s="18"/>
      <c r="BG9" s="47">
        <v>1</v>
      </c>
      <c r="BH9" s="47">
        <v>25704</v>
      </c>
      <c r="BI9" s="16"/>
      <c r="BJ9" s="16"/>
      <c r="BK9" s="47"/>
      <c r="BL9" s="47"/>
      <c r="BM9" s="60"/>
      <c r="BN9" s="60"/>
      <c r="BO9" s="47"/>
      <c r="BP9" s="47"/>
      <c r="BQ9" s="60"/>
      <c r="BR9" s="60"/>
      <c r="BS9" s="47"/>
      <c r="BT9" s="47"/>
      <c r="BU9" s="60"/>
      <c r="BV9" s="60"/>
      <c r="BW9" s="47"/>
      <c r="BX9" s="47"/>
      <c r="BY9" s="60"/>
      <c r="BZ9" s="60"/>
      <c r="CA9" s="47"/>
      <c r="CB9" s="47"/>
      <c r="CC9" s="60"/>
      <c r="CD9" s="60"/>
      <c r="CE9" s="47"/>
      <c r="CF9" s="47"/>
      <c r="CG9" s="60"/>
      <c r="CH9" s="60"/>
      <c r="CI9" s="47"/>
      <c r="CJ9" s="47"/>
      <c r="CK9" s="60"/>
      <c r="CL9" s="60"/>
      <c r="CM9" s="49"/>
      <c r="CN9" s="49"/>
      <c r="CO9" s="16"/>
      <c r="CP9" s="16"/>
      <c r="CQ9" s="47"/>
      <c r="CR9" s="47"/>
      <c r="CS9" s="60"/>
      <c r="CT9" s="60"/>
      <c r="CU9" s="47"/>
      <c r="CV9" s="47"/>
      <c r="CW9" s="41"/>
      <c r="CX9" s="41"/>
      <c r="CY9" s="47"/>
      <c r="CZ9" s="47"/>
      <c r="DA9" s="60"/>
      <c r="DB9" s="60"/>
      <c r="DC9" s="47"/>
      <c r="DD9" s="47"/>
      <c r="DE9" s="43"/>
      <c r="DF9" s="43"/>
      <c r="DG9" s="47"/>
      <c r="DH9" s="47"/>
      <c r="DI9" s="43"/>
      <c r="DJ9" s="43"/>
      <c r="DK9" s="47"/>
      <c r="DL9" s="47"/>
      <c r="DM9" s="64"/>
      <c r="DN9" s="64"/>
      <c r="DO9" s="47"/>
      <c r="DP9" s="47"/>
      <c r="DQ9" s="52"/>
      <c r="DR9" s="52"/>
      <c r="DS9" s="47"/>
      <c r="DT9" s="47"/>
      <c r="DU9" s="16"/>
      <c r="DV9" s="16"/>
      <c r="DW9" s="47"/>
      <c r="DX9" s="47"/>
      <c r="DY9" s="43"/>
      <c r="DZ9" s="43"/>
      <c r="EA9" s="47"/>
      <c r="EB9" s="47"/>
      <c r="EC9" s="44"/>
      <c r="ED9" s="44"/>
      <c r="EE9" s="60"/>
      <c r="EF9" s="60"/>
      <c r="EG9" s="47"/>
      <c r="EH9" s="47"/>
      <c r="EI9" s="60"/>
      <c r="EJ9" s="60"/>
      <c r="EK9" s="47"/>
      <c r="EL9" s="47"/>
      <c r="EM9" s="60"/>
      <c r="EN9" s="60"/>
      <c r="EO9" s="47"/>
      <c r="EP9" s="47"/>
      <c r="EQ9" s="60"/>
      <c r="ER9" s="60"/>
      <c r="ES9" s="47"/>
      <c r="ET9" s="47"/>
      <c r="EU9" s="43"/>
      <c r="EV9" s="43"/>
      <c r="EW9" s="47"/>
      <c r="EX9" s="47"/>
      <c r="EY9" s="43"/>
      <c r="EZ9" s="43"/>
      <c r="FA9" s="47"/>
      <c r="FB9" s="47"/>
      <c r="FC9" s="43"/>
      <c r="FD9" s="43"/>
      <c r="FE9" s="47"/>
      <c r="FF9" s="47"/>
      <c r="FG9" s="43"/>
      <c r="FH9" s="43"/>
      <c r="FI9" s="49"/>
      <c r="FJ9" s="49"/>
      <c r="FK9" s="82"/>
      <c r="FL9" s="82"/>
      <c r="FM9" s="47"/>
      <c r="FN9" s="47"/>
      <c r="FO9" s="82"/>
      <c r="FP9" s="82"/>
    </row>
    <row r="10" spans="1:172" ht="15">
      <c r="A10" s="43">
        <v>19</v>
      </c>
      <c r="B10" s="7" t="s">
        <v>98</v>
      </c>
      <c r="C10" s="6">
        <v>140880</v>
      </c>
      <c r="D10" s="6" t="s">
        <v>57</v>
      </c>
      <c r="E10" s="32">
        <f t="shared" si="0"/>
        <v>1</v>
      </c>
      <c r="F10" s="100">
        <v>44340</v>
      </c>
      <c r="G10" s="47"/>
      <c r="H10" s="47"/>
      <c r="I10" s="82"/>
      <c r="J10" s="82"/>
      <c r="K10" s="47"/>
      <c r="L10" s="47"/>
      <c r="M10" s="116"/>
      <c r="N10" s="116"/>
      <c r="O10" s="54"/>
      <c r="P10" s="55"/>
      <c r="Q10" s="43"/>
      <c r="R10" s="43"/>
      <c r="S10" s="47"/>
      <c r="T10" s="47"/>
      <c r="U10" s="15"/>
      <c r="V10" s="15"/>
      <c r="W10" s="47"/>
      <c r="X10" s="47"/>
      <c r="Y10" s="117"/>
      <c r="Z10" s="117"/>
      <c r="AA10" s="47"/>
      <c r="AB10" s="47"/>
      <c r="AC10" s="43"/>
      <c r="AD10" s="43"/>
      <c r="AE10" s="47"/>
      <c r="AF10" s="47"/>
      <c r="AG10" s="43"/>
      <c r="AH10" s="43"/>
      <c r="AI10" s="47"/>
      <c r="AJ10" s="47"/>
      <c r="AK10" s="114"/>
      <c r="AL10" s="114"/>
      <c r="AM10" s="47"/>
      <c r="AN10" s="47"/>
      <c r="AO10" s="60"/>
      <c r="AP10" s="60"/>
      <c r="AQ10" s="47"/>
      <c r="AR10" s="47"/>
      <c r="AS10" s="60"/>
      <c r="AT10" s="60"/>
      <c r="AU10" s="47"/>
      <c r="AV10" s="47"/>
      <c r="AW10" s="60"/>
      <c r="AX10" s="60"/>
      <c r="AY10" s="47"/>
      <c r="AZ10" s="47"/>
      <c r="BA10" s="16"/>
      <c r="BB10" s="16"/>
      <c r="BC10" s="47"/>
      <c r="BD10" s="47"/>
      <c r="BE10" s="18"/>
      <c r="BF10" s="18"/>
      <c r="BG10" s="47"/>
      <c r="BH10" s="47"/>
      <c r="BI10" s="16"/>
      <c r="BJ10" s="16"/>
      <c r="BK10" s="47"/>
      <c r="BL10" s="47"/>
      <c r="BM10" s="60"/>
      <c r="BN10" s="60"/>
      <c r="BO10" s="47"/>
      <c r="BP10" s="47"/>
      <c r="BQ10" s="60"/>
      <c r="BR10" s="60"/>
      <c r="BS10" s="47"/>
      <c r="BT10" s="47"/>
      <c r="BU10" s="60"/>
      <c r="BV10" s="60"/>
      <c r="BW10" s="47"/>
      <c r="BX10" s="47"/>
      <c r="BY10" s="60">
        <v>1</v>
      </c>
      <c r="BZ10" s="60">
        <v>50000</v>
      </c>
      <c r="CA10" s="47"/>
      <c r="CB10" s="47"/>
      <c r="CC10" s="60"/>
      <c r="CD10" s="60"/>
      <c r="CE10" s="47"/>
      <c r="CF10" s="47"/>
      <c r="CG10" s="60"/>
      <c r="CH10" s="60"/>
      <c r="CI10" s="47"/>
      <c r="CJ10" s="47"/>
      <c r="CK10" s="60"/>
      <c r="CL10" s="60"/>
      <c r="CM10" s="49"/>
      <c r="CN10" s="49"/>
      <c r="CO10" s="16"/>
      <c r="CP10" s="16"/>
      <c r="CQ10" s="47"/>
      <c r="CR10" s="47"/>
      <c r="CS10" s="60"/>
      <c r="CT10" s="60"/>
      <c r="CU10" s="47"/>
      <c r="CV10" s="47"/>
      <c r="CW10" s="41"/>
      <c r="CX10" s="41"/>
      <c r="CY10" s="47"/>
      <c r="CZ10" s="47"/>
      <c r="DA10" s="60"/>
      <c r="DB10" s="60"/>
      <c r="DC10" s="47"/>
      <c r="DD10" s="47"/>
      <c r="DE10" s="43"/>
      <c r="DF10" s="43"/>
      <c r="DG10" s="47"/>
      <c r="DH10" s="47"/>
      <c r="DI10" s="43"/>
      <c r="DJ10" s="43"/>
      <c r="DK10" s="47"/>
      <c r="DL10" s="47"/>
      <c r="DM10" s="64"/>
      <c r="DN10" s="64"/>
      <c r="DO10" s="47"/>
      <c r="DP10" s="47"/>
      <c r="DQ10" s="52"/>
      <c r="DR10" s="52"/>
      <c r="DS10" s="47"/>
      <c r="DT10" s="47"/>
      <c r="DU10" s="16"/>
      <c r="DV10" s="16"/>
      <c r="DW10" s="47"/>
      <c r="DX10" s="47"/>
      <c r="DY10" s="43"/>
      <c r="DZ10" s="43"/>
      <c r="EA10" s="47"/>
      <c r="EB10" s="47"/>
      <c r="EC10" s="44"/>
      <c r="ED10" s="44"/>
      <c r="EE10" s="60"/>
      <c r="EF10" s="60"/>
      <c r="EG10" s="47"/>
      <c r="EH10" s="47"/>
      <c r="EI10" s="60"/>
      <c r="EJ10" s="60"/>
      <c r="EK10" s="47"/>
      <c r="EL10" s="47"/>
      <c r="EM10" s="60"/>
      <c r="EN10" s="60"/>
      <c r="EO10" s="47"/>
      <c r="EP10" s="47"/>
      <c r="EQ10" s="60"/>
      <c r="ER10" s="60"/>
      <c r="ES10" s="47"/>
      <c r="ET10" s="47"/>
      <c r="EU10" s="43"/>
      <c r="EV10" s="43"/>
      <c r="EW10" s="47"/>
      <c r="EX10" s="47"/>
      <c r="EY10" s="43"/>
      <c r="EZ10" s="43"/>
      <c r="FA10" s="47"/>
      <c r="FB10" s="47"/>
      <c r="FC10" s="43"/>
      <c r="FD10" s="43"/>
      <c r="FE10" s="47"/>
      <c r="FF10" s="47"/>
      <c r="FG10" s="43"/>
      <c r="FH10" s="43"/>
      <c r="FI10" s="49"/>
      <c r="FJ10" s="49"/>
      <c r="FK10" s="82"/>
      <c r="FL10" s="82"/>
      <c r="FM10" s="47"/>
      <c r="FN10" s="47"/>
      <c r="FO10" s="82"/>
      <c r="FP10" s="82"/>
    </row>
    <row r="11" spans="1:172" ht="15">
      <c r="A11" s="43">
        <v>20</v>
      </c>
      <c r="B11" s="7" t="s">
        <v>99</v>
      </c>
      <c r="C11" s="6">
        <v>140890</v>
      </c>
      <c r="D11" s="6" t="s">
        <v>57</v>
      </c>
      <c r="E11" s="32">
        <f t="shared" si="0"/>
        <v>4</v>
      </c>
      <c r="F11" s="100">
        <v>37701</v>
      </c>
      <c r="G11" s="47"/>
      <c r="H11" s="47"/>
      <c r="I11" s="82"/>
      <c r="J11" s="82"/>
      <c r="K11" s="47">
        <v>2</v>
      </c>
      <c r="L11" s="47">
        <v>60000</v>
      </c>
      <c r="M11" s="116"/>
      <c r="N11" s="116"/>
      <c r="O11" s="54"/>
      <c r="P11" s="55"/>
      <c r="Q11" s="43"/>
      <c r="R11" s="43"/>
      <c r="S11" s="47"/>
      <c r="T11" s="47"/>
      <c r="U11" s="114"/>
      <c r="V11" s="114"/>
      <c r="W11" s="47"/>
      <c r="X11" s="47"/>
      <c r="Y11" s="117"/>
      <c r="Z11" s="117"/>
      <c r="AA11" s="48"/>
      <c r="AB11" s="48"/>
      <c r="AC11" s="43"/>
      <c r="AD11" s="43"/>
      <c r="AE11" s="47"/>
      <c r="AF11" s="47"/>
      <c r="AG11" s="43"/>
      <c r="AH11" s="43"/>
      <c r="AI11" s="47"/>
      <c r="AJ11" s="47"/>
      <c r="AK11" s="114"/>
      <c r="AL11" s="114"/>
      <c r="AM11" s="47"/>
      <c r="AN11" s="47"/>
      <c r="AO11" s="60"/>
      <c r="AP11" s="60"/>
      <c r="AQ11" s="47"/>
      <c r="AR11" s="47"/>
      <c r="AS11" s="60"/>
      <c r="AT11" s="60"/>
      <c r="AU11" s="47"/>
      <c r="AV11" s="47"/>
      <c r="AW11" s="60"/>
      <c r="AX11" s="60"/>
      <c r="AY11" s="47"/>
      <c r="AZ11" s="47"/>
      <c r="BA11" s="16"/>
      <c r="BB11" s="16"/>
      <c r="BC11" s="47"/>
      <c r="BD11" s="47"/>
      <c r="BE11" s="18"/>
      <c r="BF11" s="18"/>
      <c r="BG11" s="47"/>
      <c r="BH11" s="47"/>
      <c r="BI11" s="16"/>
      <c r="BJ11" s="16"/>
      <c r="BK11" s="47"/>
      <c r="BL11" s="47"/>
      <c r="BM11" s="60"/>
      <c r="BN11" s="60"/>
      <c r="BO11" s="47"/>
      <c r="BP11" s="47"/>
      <c r="BQ11" s="60">
        <v>1</v>
      </c>
      <c r="BR11" s="60">
        <v>40000</v>
      </c>
      <c r="BS11" s="47"/>
      <c r="BT11" s="47"/>
      <c r="BU11" s="60"/>
      <c r="BV11" s="60"/>
      <c r="BW11" s="47"/>
      <c r="BX11" s="47"/>
      <c r="BY11" s="60"/>
      <c r="BZ11" s="60"/>
      <c r="CA11" s="47"/>
      <c r="CB11" s="47"/>
      <c r="CC11" s="60">
        <v>1</v>
      </c>
      <c r="CD11" s="101">
        <v>10000</v>
      </c>
      <c r="CE11" s="47"/>
      <c r="CF11" s="47"/>
      <c r="CG11" s="60"/>
      <c r="CH11" s="60"/>
      <c r="CI11" s="47"/>
      <c r="CJ11" s="47"/>
      <c r="CK11" s="60"/>
      <c r="CL11" s="60"/>
      <c r="CM11" s="49"/>
      <c r="CN11" s="49"/>
      <c r="CO11" s="16"/>
      <c r="CP11" s="16"/>
      <c r="CQ11" s="47"/>
      <c r="CR11" s="47"/>
      <c r="CS11" s="60"/>
      <c r="CT11" s="60"/>
      <c r="CU11" s="47"/>
      <c r="CV11" s="47"/>
      <c r="CW11" s="41"/>
      <c r="CX11" s="41"/>
      <c r="CY11" s="47"/>
      <c r="CZ11" s="47"/>
      <c r="DA11" s="60"/>
      <c r="DB11" s="60"/>
      <c r="DC11" s="47"/>
      <c r="DD11" s="47"/>
      <c r="DE11" s="43"/>
      <c r="DF11" s="43"/>
      <c r="DG11" s="47"/>
      <c r="DH11" s="47"/>
      <c r="DI11" s="43"/>
      <c r="DJ11" s="43"/>
      <c r="DK11" s="47"/>
      <c r="DL11" s="47"/>
      <c r="DM11" s="64"/>
      <c r="DN11" s="64"/>
      <c r="DO11" s="47"/>
      <c r="DP11" s="47"/>
      <c r="DQ11" s="52"/>
      <c r="DR11" s="52"/>
      <c r="DS11" s="47"/>
      <c r="DT11" s="47"/>
      <c r="DU11" s="16"/>
      <c r="DV11" s="16"/>
      <c r="DW11" s="47"/>
      <c r="DX11" s="47"/>
      <c r="DY11" s="43"/>
      <c r="DZ11" s="43"/>
      <c r="EA11" s="47"/>
      <c r="EB11" s="47"/>
      <c r="EC11" s="44"/>
      <c r="ED11" s="44"/>
      <c r="EE11" s="60"/>
      <c r="EF11" s="60"/>
      <c r="EG11" s="47"/>
      <c r="EH11" s="47"/>
      <c r="EI11" s="60"/>
      <c r="EJ11" s="60"/>
      <c r="EK11" s="47"/>
      <c r="EL11" s="47"/>
      <c r="EM11" s="60"/>
      <c r="EN11" s="60"/>
      <c r="EO11" s="47"/>
      <c r="EP11" s="47"/>
      <c r="EQ11" s="60"/>
      <c r="ER11" s="60"/>
      <c r="ES11" s="47"/>
      <c r="ET11" s="47"/>
      <c r="EU11" s="43"/>
      <c r="EV11" s="43"/>
      <c r="EW11" s="47"/>
      <c r="EX11" s="47"/>
      <c r="EY11" s="43"/>
      <c r="EZ11" s="43"/>
      <c r="FA11" s="47"/>
      <c r="FB11" s="47"/>
      <c r="FC11" s="43"/>
      <c r="FD11" s="43"/>
      <c r="FE11" s="47"/>
      <c r="FF11" s="47"/>
      <c r="FG11" s="43"/>
      <c r="FH11" s="43"/>
      <c r="FI11" s="49"/>
      <c r="FJ11" s="49"/>
      <c r="FK11" s="82"/>
      <c r="FL11" s="82"/>
      <c r="FM11" s="47"/>
      <c r="FN11" s="47"/>
      <c r="FO11" s="82"/>
      <c r="FP11" s="82"/>
    </row>
    <row r="12" spans="1:172" ht="15">
      <c r="A12" s="43">
        <v>21</v>
      </c>
      <c r="B12" s="7" t="s">
        <v>30</v>
      </c>
      <c r="C12" s="6">
        <v>150100</v>
      </c>
      <c r="D12" s="6" t="s">
        <v>57</v>
      </c>
      <c r="E12" s="32">
        <f t="shared" si="0"/>
        <v>1</v>
      </c>
      <c r="F12" s="100">
        <v>2400</v>
      </c>
      <c r="G12" s="47"/>
      <c r="H12" s="47"/>
      <c r="I12" s="82"/>
      <c r="J12" s="82"/>
      <c r="K12" s="47"/>
      <c r="L12" s="47"/>
      <c r="M12" s="116"/>
      <c r="N12" s="116"/>
      <c r="O12" s="54"/>
      <c r="P12" s="55"/>
      <c r="Q12" s="43"/>
      <c r="R12" s="43"/>
      <c r="S12" s="47"/>
      <c r="T12" s="47"/>
      <c r="U12" s="114"/>
      <c r="V12" s="114"/>
      <c r="W12" s="47"/>
      <c r="X12" s="47"/>
      <c r="Y12" s="117"/>
      <c r="Z12" s="117"/>
      <c r="AA12" s="47"/>
      <c r="AB12" s="47"/>
      <c r="AC12" s="43"/>
      <c r="AD12" s="43"/>
      <c r="AE12" s="47"/>
      <c r="AF12" s="47"/>
      <c r="AG12" s="43"/>
      <c r="AH12" s="43"/>
      <c r="AI12" s="47"/>
      <c r="AJ12" s="47"/>
      <c r="AK12" s="114"/>
      <c r="AL12" s="114"/>
      <c r="AM12" s="47"/>
      <c r="AN12" s="47"/>
      <c r="AO12" s="60">
        <v>1</v>
      </c>
      <c r="AP12" s="60">
        <v>1920</v>
      </c>
      <c r="AQ12" s="47"/>
      <c r="AR12" s="47"/>
      <c r="AS12" s="60"/>
      <c r="AT12" s="60"/>
      <c r="AU12" s="47"/>
      <c r="AV12" s="47"/>
      <c r="AW12" s="60"/>
      <c r="AX12" s="60"/>
      <c r="AY12" s="47"/>
      <c r="AZ12" s="47"/>
      <c r="BA12" s="16"/>
      <c r="BB12" s="16"/>
      <c r="BC12" s="47"/>
      <c r="BD12" s="47"/>
      <c r="BE12" s="18"/>
      <c r="BF12" s="18"/>
      <c r="BG12" s="47"/>
      <c r="BH12" s="47"/>
      <c r="BI12" s="16"/>
      <c r="BJ12" s="16"/>
      <c r="BK12" s="47"/>
      <c r="BL12" s="47"/>
      <c r="BM12" s="60"/>
      <c r="BN12" s="60"/>
      <c r="BO12" s="47"/>
      <c r="BP12" s="47"/>
      <c r="BQ12" s="60"/>
      <c r="BR12" s="60"/>
      <c r="BS12" s="47"/>
      <c r="BT12" s="47"/>
      <c r="BU12" s="60"/>
      <c r="BV12" s="60"/>
      <c r="BW12" s="47"/>
      <c r="BX12" s="47"/>
      <c r="BY12" s="60"/>
      <c r="BZ12" s="60"/>
      <c r="CA12" s="47"/>
      <c r="CB12" s="47"/>
      <c r="CC12" s="60"/>
      <c r="CD12" s="60"/>
      <c r="CE12" s="47"/>
      <c r="CF12" s="47"/>
      <c r="CG12" s="60"/>
      <c r="CH12" s="60"/>
      <c r="CI12" s="47"/>
      <c r="CJ12" s="47"/>
      <c r="CK12" s="60"/>
      <c r="CL12" s="60"/>
      <c r="CM12" s="49"/>
      <c r="CN12" s="49"/>
      <c r="CO12" s="16"/>
      <c r="CP12" s="16"/>
      <c r="CQ12" s="47"/>
      <c r="CR12" s="47"/>
      <c r="CS12" s="60"/>
      <c r="CT12" s="60"/>
      <c r="CU12" s="47"/>
      <c r="CV12" s="47"/>
      <c r="CW12" s="41"/>
      <c r="CX12" s="41"/>
      <c r="CY12" s="47"/>
      <c r="CZ12" s="47"/>
      <c r="DA12" s="60"/>
      <c r="DB12" s="60"/>
      <c r="DC12" s="47"/>
      <c r="DD12" s="47"/>
      <c r="DE12" s="43"/>
      <c r="DF12" s="43"/>
      <c r="DG12" s="47"/>
      <c r="DH12" s="47"/>
      <c r="DI12" s="43"/>
      <c r="DJ12" s="43"/>
      <c r="DK12" s="47"/>
      <c r="DL12" s="47"/>
      <c r="DM12" s="64"/>
      <c r="DN12" s="64"/>
      <c r="DO12" s="47"/>
      <c r="DP12" s="47"/>
      <c r="DQ12" s="52"/>
      <c r="DR12" s="52"/>
      <c r="DS12" s="47"/>
      <c r="DT12" s="47"/>
      <c r="DU12" s="16"/>
      <c r="DV12" s="16"/>
      <c r="DW12" s="47"/>
      <c r="DX12" s="47"/>
      <c r="DY12" s="43"/>
      <c r="DZ12" s="43"/>
      <c r="EA12" s="47"/>
      <c r="EB12" s="47"/>
      <c r="EC12" s="44"/>
      <c r="ED12" s="44"/>
      <c r="EE12" s="60"/>
      <c r="EF12" s="60"/>
      <c r="EG12" s="47"/>
      <c r="EH12" s="47"/>
      <c r="EI12" s="60"/>
      <c r="EJ12" s="60"/>
      <c r="EK12" s="47"/>
      <c r="EL12" s="47"/>
      <c r="EM12" s="60"/>
      <c r="EN12" s="60"/>
      <c r="EO12" s="47"/>
      <c r="EP12" s="47"/>
      <c r="EQ12" s="60"/>
      <c r="ER12" s="60"/>
      <c r="ES12" s="47"/>
      <c r="ET12" s="47"/>
      <c r="EU12" s="43"/>
      <c r="EV12" s="43"/>
      <c r="EW12" s="47"/>
      <c r="EX12" s="47"/>
      <c r="EY12" s="43"/>
      <c r="EZ12" s="43"/>
      <c r="FA12" s="47"/>
      <c r="FB12" s="47"/>
      <c r="FC12" s="43"/>
      <c r="FD12" s="43"/>
      <c r="FE12" s="47"/>
      <c r="FF12" s="47"/>
      <c r="FG12" s="43"/>
      <c r="FH12" s="43"/>
      <c r="FI12" s="49"/>
      <c r="FJ12" s="49"/>
      <c r="FK12" s="82"/>
      <c r="FL12" s="82"/>
      <c r="FM12" s="47"/>
      <c r="FN12" s="47"/>
      <c r="FO12" s="82"/>
      <c r="FP12" s="82"/>
    </row>
    <row r="13" spans="1:172" ht="15">
      <c r="A13" s="43">
        <v>23</v>
      </c>
      <c r="B13" s="7" t="s">
        <v>31</v>
      </c>
      <c r="C13" s="6">
        <v>150120</v>
      </c>
      <c r="D13" s="6" t="s">
        <v>57</v>
      </c>
      <c r="E13" s="32">
        <f t="shared" si="0"/>
        <v>1</v>
      </c>
      <c r="F13" s="100"/>
      <c r="G13" s="47"/>
      <c r="H13" s="47"/>
      <c r="I13" s="82"/>
      <c r="J13" s="82"/>
      <c r="K13" s="47"/>
      <c r="L13" s="47"/>
      <c r="M13" s="116"/>
      <c r="N13" s="116"/>
      <c r="O13" s="54"/>
      <c r="P13" s="55"/>
      <c r="Q13" s="43"/>
      <c r="R13" s="43"/>
      <c r="S13" s="47"/>
      <c r="T13" s="47"/>
      <c r="U13" s="114"/>
      <c r="V13" s="114"/>
      <c r="W13" s="47"/>
      <c r="X13" s="47"/>
      <c r="Y13" s="117"/>
      <c r="Z13" s="117"/>
      <c r="AA13" s="47"/>
      <c r="AB13" s="47"/>
      <c r="AC13" s="43"/>
      <c r="AD13" s="43"/>
      <c r="AE13" s="47"/>
      <c r="AF13" s="47"/>
      <c r="AG13" s="43"/>
      <c r="AH13" s="43"/>
      <c r="AI13" s="47"/>
      <c r="AJ13" s="47"/>
      <c r="AK13" s="114"/>
      <c r="AL13" s="114"/>
      <c r="AM13" s="47"/>
      <c r="AN13" s="47"/>
      <c r="AO13" s="60"/>
      <c r="AP13" s="60"/>
      <c r="AQ13" s="47"/>
      <c r="AR13" s="47"/>
      <c r="AS13" s="60"/>
      <c r="AT13" s="60"/>
      <c r="AU13" s="47">
        <v>1</v>
      </c>
      <c r="AV13" s="47">
        <v>15000</v>
      </c>
      <c r="AW13" s="60"/>
      <c r="AX13" s="60"/>
      <c r="AY13" s="47"/>
      <c r="AZ13" s="47"/>
      <c r="BA13" s="16"/>
      <c r="BB13" s="16"/>
      <c r="BC13" s="47"/>
      <c r="BD13" s="47"/>
      <c r="BE13" s="18"/>
      <c r="BF13" s="18"/>
      <c r="BG13" s="47"/>
      <c r="BH13" s="47"/>
      <c r="BI13" s="16"/>
      <c r="BJ13" s="16"/>
      <c r="BK13" s="47"/>
      <c r="BL13" s="47"/>
      <c r="BM13" s="60"/>
      <c r="BN13" s="60"/>
      <c r="BO13" s="47"/>
      <c r="BP13" s="47"/>
      <c r="BQ13" s="60"/>
      <c r="BR13" s="60"/>
      <c r="BS13" s="47"/>
      <c r="BT13" s="47"/>
      <c r="BU13" s="60"/>
      <c r="BV13" s="60"/>
      <c r="BW13" s="47"/>
      <c r="BX13" s="47"/>
      <c r="BY13" s="60"/>
      <c r="BZ13" s="60"/>
      <c r="CA13" s="47"/>
      <c r="CB13" s="47"/>
      <c r="CC13" s="60"/>
      <c r="CD13" s="60"/>
      <c r="CE13" s="47"/>
      <c r="CF13" s="47"/>
      <c r="CG13" s="60"/>
      <c r="CH13" s="60"/>
      <c r="CI13" s="47"/>
      <c r="CJ13" s="47"/>
      <c r="CK13" s="60"/>
      <c r="CL13" s="60"/>
      <c r="CM13" s="49"/>
      <c r="CN13" s="49"/>
      <c r="CO13" s="16"/>
      <c r="CP13" s="16"/>
      <c r="CQ13" s="47"/>
      <c r="CR13" s="47"/>
      <c r="CS13" s="60"/>
      <c r="CT13" s="60"/>
      <c r="CU13" s="47"/>
      <c r="CV13" s="47"/>
      <c r="CW13" s="41"/>
      <c r="CX13" s="41"/>
      <c r="CY13" s="47"/>
      <c r="CZ13" s="47"/>
      <c r="DA13" s="60"/>
      <c r="DB13" s="60"/>
      <c r="DC13" s="47"/>
      <c r="DD13" s="47"/>
      <c r="DE13" s="43"/>
      <c r="DF13" s="43"/>
      <c r="DG13" s="47"/>
      <c r="DH13" s="47"/>
      <c r="DI13" s="43"/>
      <c r="DJ13" s="43"/>
      <c r="DK13" s="47"/>
      <c r="DL13" s="47"/>
      <c r="DM13" s="64"/>
      <c r="DN13" s="64"/>
      <c r="DO13" s="47"/>
      <c r="DP13" s="47"/>
      <c r="DQ13" s="52"/>
      <c r="DR13" s="52"/>
      <c r="DS13" s="47"/>
      <c r="DT13" s="47"/>
      <c r="DU13" s="16"/>
      <c r="DV13" s="16"/>
      <c r="DW13" s="47"/>
      <c r="DX13" s="47"/>
      <c r="DY13" s="43"/>
      <c r="DZ13" s="43"/>
      <c r="EA13" s="47"/>
      <c r="EB13" s="47"/>
      <c r="EC13" s="44"/>
      <c r="ED13" s="44"/>
      <c r="EE13" s="60"/>
      <c r="EF13" s="60"/>
      <c r="EG13" s="47"/>
      <c r="EH13" s="47"/>
      <c r="EI13" s="60"/>
      <c r="EJ13" s="60"/>
      <c r="EK13" s="47"/>
      <c r="EL13" s="47"/>
      <c r="EM13" s="60"/>
      <c r="EN13" s="60"/>
      <c r="EO13" s="47"/>
      <c r="EP13" s="47"/>
      <c r="EQ13" s="60"/>
      <c r="ER13" s="60"/>
      <c r="ES13" s="47"/>
      <c r="ET13" s="47"/>
      <c r="EU13" s="43"/>
      <c r="EV13" s="43"/>
      <c r="EW13" s="47"/>
      <c r="EX13" s="47"/>
      <c r="EY13" s="43"/>
      <c r="EZ13" s="43"/>
      <c r="FA13" s="47"/>
      <c r="FB13" s="47"/>
      <c r="FC13" s="43"/>
      <c r="FD13" s="43"/>
      <c r="FE13" s="47"/>
      <c r="FF13" s="47"/>
      <c r="FG13" s="43"/>
      <c r="FH13" s="43"/>
      <c r="FI13" s="49"/>
      <c r="FJ13" s="49"/>
      <c r="FK13" s="82"/>
      <c r="FL13" s="82"/>
      <c r="FM13" s="47"/>
      <c r="FN13" s="47"/>
      <c r="FO13" s="82"/>
      <c r="FP13" s="82"/>
    </row>
    <row r="14" spans="1:172" ht="15">
      <c r="A14" s="43">
        <v>24</v>
      </c>
      <c r="B14" s="7" t="s">
        <v>32</v>
      </c>
      <c r="C14" s="6">
        <v>150200</v>
      </c>
      <c r="D14" s="6" t="s">
        <v>57</v>
      </c>
      <c r="E14" s="32">
        <f t="shared" si="0"/>
        <v>3</v>
      </c>
      <c r="F14" s="100">
        <v>96000</v>
      </c>
      <c r="G14" s="47"/>
      <c r="H14" s="47"/>
      <c r="I14" s="82"/>
      <c r="J14" s="82"/>
      <c r="K14" s="47"/>
      <c r="L14" s="47"/>
      <c r="M14" s="116"/>
      <c r="N14" s="116"/>
      <c r="O14" s="54">
        <v>1</v>
      </c>
      <c r="P14" s="55">
        <v>96000</v>
      </c>
      <c r="Q14" s="43"/>
      <c r="R14" s="43"/>
      <c r="S14" s="47"/>
      <c r="T14" s="47"/>
      <c r="U14" s="114"/>
      <c r="V14" s="101"/>
      <c r="W14" s="47"/>
      <c r="X14" s="47"/>
      <c r="Y14" s="117"/>
      <c r="Z14" s="117"/>
      <c r="AA14" s="47"/>
      <c r="AB14" s="47"/>
      <c r="AC14" s="43"/>
      <c r="AD14" s="43"/>
      <c r="AE14" s="47"/>
      <c r="AF14" s="47"/>
      <c r="AG14" s="43"/>
      <c r="AH14" s="43"/>
      <c r="AI14" s="47"/>
      <c r="AJ14" s="47"/>
      <c r="AK14" s="114"/>
      <c r="AL14" s="114"/>
      <c r="AM14" s="47"/>
      <c r="AN14" s="47"/>
      <c r="AO14" s="60"/>
      <c r="AP14" s="60"/>
      <c r="AQ14" s="47"/>
      <c r="AR14" s="47"/>
      <c r="AS14" s="60"/>
      <c r="AT14" s="60"/>
      <c r="AU14" s="47"/>
      <c r="AV14" s="47"/>
      <c r="AW14" s="60"/>
      <c r="AX14" s="60"/>
      <c r="AY14" s="47"/>
      <c r="AZ14" s="47"/>
      <c r="BA14" s="16"/>
      <c r="BB14" s="16"/>
      <c r="BC14" s="47"/>
      <c r="BD14" s="47"/>
      <c r="BE14" s="18"/>
      <c r="BF14" s="18"/>
      <c r="BG14" s="47"/>
      <c r="BH14" s="47"/>
      <c r="BI14" s="16"/>
      <c r="BJ14" s="16"/>
      <c r="BK14" s="47"/>
      <c r="BL14" s="47"/>
      <c r="BM14" s="60">
        <v>1</v>
      </c>
      <c r="BN14" s="60">
        <v>96000</v>
      </c>
      <c r="BO14" s="47"/>
      <c r="BP14" s="47"/>
      <c r="BQ14" s="60"/>
      <c r="BR14" s="60"/>
      <c r="BS14" s="47"/>
      <c r="BT14" s="47"/>
      <c r="BU14" s="60"/>
      <c r="BV14" s="60"/>
      <c r="BW14" s="47"/>
      <c r="BX14" s="47"/>
      <c r="BY14" s="60">
        <v>1</v>
      </c>
      <c r="BZ14" s="60">
        <v>96000</v>
      </c>
      <c r="CA14" s="47"/>
      <c r="CB14" s="47"/>
      <c r="CC14" s="60"/>
      <c r="CD14" s="60"/>
      <c r="CE14" s="47"/>
      <c r="CF14" s="47"/>
      <c r="CG14" s="60"/>
      <c r="CH14" s="60"/>
      <c r="CI14" s="47"/>
      <c r="CJ14" s="47"/>
      <c r="CK14" s="60"/>
      <c r="CL14" s="60"/>
      <c r="CM14" s="49"/>
      <c r="CN14" s="49"/>
      <c r="CO14" s="16"/>
      <c r="CP14" s="16"/>
      <c r="CQ14" s="47"/>
      <c r="CR14" s="47"/>
      <c r="CS14" s="60"/>
      <c r="CT14" s="60"/>
      <c r="CU14" s="47"/>
      <c r="CV14" s="47"/>
      <c r="CW14" s="41"/>
      <c r="CX14" s="41"/>
      <c r="CY14" s="47"/>
      <c r="CZ14" s="47"/>
      <c r="DA14" s="60"/>
      <c r="DB14" s="60"/>
      <c r="DC14" s="47"/>
      <c r="DD14" s="47"/>
      <c r="DE14" s="43"/>
      <c r="DF14" s="43"/>
      <c r="DG14" s="47"/>
      <c r="DH14" s="47"/>
      <c r="DI14" s="43"/>
      <c r="DJ14" s="43"/>
      <c r="DK14" s="47"/>
      <c r="DL14" s="47"/>
      <c r="DM14" s="64"/>
      <c r="DN14" s="64"/>
      <c r="DO14" s="47"/>
      <c r="DP14" s="47"/>
      <c r="DQ14" s="52"/>
      <c r="DR14" s="52"/>
      <c r="DS14" s="47"/>
      <c r="DT14" s="47"/>
      <c r="DU14" s="16"/>
      <c r="DV14" s="16"/>
      <c r="DW14" s="47"/>
      <c r="DX14" s="47"/>
      <c r="DY14" s="43"/>
      <c r="DZ14" s="43"/>
      <c r="EA14" s="47"/>
      <c r="EB14" s="47"/>
      <c r="EC14" s="44"/>
      <c r="ED14" s="44"/>
      <c r="EE14" s="60"/>
      <c r="EF14" s="60"/>
      <c r="EG14" s="47"/>
      <c r="EH14" s="47"/>
      <c r="EI14" s="60"/>
      <c r="EJ14" s="60"/>
      <c r="EK14" s="47"/>
      <c r="EL14" s="47"/>
      <c r="EM14" s="60"/>
      <c r="EN14" s="60"/>
      <c r="EO14" s="47"/>
      <c r="EP14" s="47"/>
      <c r="EQ14" s="60"/>
      <c r="ER14" s="60"/>
      <c r="ES14" s="47"/>
      <c r="ET14" s="47"/>
      <c r="EU14" s="43"/>
      <c r="EV14" s="43"/>
      <c r="EW14" s="47"/>
      <c r="EX14" s="47"/>
      <c r="EY14" s="43"/>
      <c r="EZ14" s="43"/>
      <c r="FA14" s="47"/>
      <c r="FB14" s="47"/>
      <c r="FC14" s="43"/>
      <c r="FD14" s="43"/>
      <c r="FE14" s="47"/>
      <c r="FF14" s="47"/>
      <c r="FG14" s="43"/>
      <c r="FH14" s="43"/>
      <c r="FI14" s="49"/>
      <c r="FJ14" s="49"/>
      <c r="FK14" s="82"/>
      <c r="FL14" s="82"/>
      <c r="FM14" s="47"/>
      <c r="FN14" s="47"/>
      <c r="FO14" s="82"/>
      <c r="FP14" s="82"/>
    </row>
    <row r="15" spans="1:172" ht="15">
      <c r="A15" s="43">
        <v>28</v>
      </c>
      <c r="B15" s="7" t="s">
        <v>33</v>
      </c>
      <c r="C15" s="6">
        <v>150240</v>
      </c>
      <c r="D15" s="6" t="s">
        <v>57</v>
      </c>
      <c r="E15" s="32">
        <f t="shared" si="0"/>
        <v>3</v>
      </c>
      <c r="F15" s="100">
        <v>29243</v>
      </c>
      <c r="G15" s="47"/>
      <c r="H15" s="47"/>
      <c r="I15" s="82"/>
      <c r="J15" s="82"/>
      <c r="K15" s="47"/>
      <c r="L15" s="47"/>
      <c r="M15" s="116"/>
      <c r="N15" s="116"/>
      <c r="O15" s="54"/>
      <c r="P15" s="55"/>
      <c r="Q15" s="43"/>
      <c r="R15" s="43"/>
      <c r="S15" s="47"/>
      <c r="T15" s="47"/>
      <c r="U15" s="114"/>
      <c r="V15" s="114"/>
      <c r="W15" s="47"/>
      <c r="X15" s="47"/>
      <c r="Y15" s="117"/>
      <c r="Z15" s="117"/>
      <c r="AA15" s="47"/>
      <c r="AB15" s="47"/>
      <c r="AC15" s="43"/>
      <c r="AD15" s="43"/>
      <c r="AE15" s="47"/>
      <c r="AF15" s="47"/>
      <c r="AG15" s="43"/>
      <c r="AH15" s="43"/>
      <c r="AI15" s="47"/>
      <c r="AJ15" s="47"/>
      <c r="AK15" s="114"/>
      <c r="AL15" s="114"/>
      <c r="AM15" s="47"/>
      <c r="AN15" s="47"/>
      <c r="AO15" s="60"/>
      <c r="AP15" s="60"/>
      <c r="AQ15" s="47"/>
      <c r="AR15" s="47"/>
      <c r="AS15" s="60"/>
      <c r="AT15" s="60"/>
      <c r="AU15" s="47"/>
      <c r="AV15" s="47"/>
      <c r="AW15" s="60"/>
      <c r="AX15" s="60"/>
      <c r="AY15" s="47"/>
      <c r="AZ15" s="47"/>
      <c r="BA15" s="16"/>
      <c r="BB15" s="16"/>
      <c r="BC15" s="47"/>
      <c r="BD15" s="47"/>
      <c r="BE15" s="18"/>
      <c r="BF15" s="18"/>
      <c r="BG15" s="47"/>
      <c r="BH15" s="47"/>
      <c r="BI15" s="16"/>
      <c r="BJ15" s="16"/>
      <c r="BK15" s="47"/>
      <c r="BL15" s="47"/>
      <c r="BM15" s="60"/>
      <c r="BN15" s="60"/>
      <c r="BO15" s="47">
        <v>1</v>
      </c>
      <c r="BP15" s="47">
        <v>29000</v>
      </c>
      <c r="BQ15" s="60"/>
      <c r="BR15" s="60"/>
      <c r="BS15" s="47"/>
      <c r="BT15" s="47"/>
      <c r="BU15" s="60"/>
      <c r="BV15" s="60"/>
      <c r="BW15" s="47"/>
      <c r="BX15" s="47"/>
      <c r="BY15" s="60"/>
      <c r="BZ15" s="60"/>
      <c r="CA15" s="47"/>
      <c r="CB15" s="47"/>
      <c r="CC15" s="60"/>
      <c r="CD15" s="60"/>
      <c r="CE15" s="47"/>
      <c r="CF15" s="47"/>
      <c r="CG15" s="60"/>
      <c r="CH15" s="60"/>
      <c r="CI15" s="47">
        <v>1</v>
      </c>
      <c r="CJ15" s="47">
        <v>30000</v>
      </c>
      <c r="CK15" s="60"/>
      <c r="CL15" s="60"/>
      <c r="CM15" s="49">
        <v>1</v>
      </c>
      <c r="CN15" s="49">
        <v>29243</v>
      </c>
      <c r="CO15" s="16"/>
      <c r="CP15" s="16"/>
      <c r="CQ15" s="47"/>
      <c r="CR15" s="47"/>
      <c r="CS15" s="60"/>
      <c r="CT15" s="60"/>
      <c r="CU15" s="47"/>
      <c r="CV15" s="47"/>
      <c r="CW15" s="41"/>
      <c r="CX15" s="41"/>
      <c r="CY15" s="47"/>
      <c r="CZ15" s="47"/>
      <c r="DA15" s="60"/>
      <c r="DB15" s="60"/>
      <c r="DC15" s="47"/>
      <c r="DD15" s="47"/>
      <c r="DE15" s="43"/>
      <c r="DF15" s="43"/>
      <c r="DG15" s="47"/>
      <c r="DH15" s="47"/>
      <c r="DI15" s="43"/>
      <c r="DJ15" s="43"/>
      <c r="DK15" s="47"/>
      <c r="DL15" s="47"/>
      <c r="DM15" s="64"/>
      <c r="DN15" s="64"/>
      <c r="DO15" s="47"/>
      <c r="DP15" s="47"/>
      <c r="DQ15" s="52"/>
      <c r="DR15" s="52"/>
      <c r="DS15" s="47"/>
      <c r="DT15" s="47"/>
      <c r="DU15" s="16"/>
      <c r="DV15" s="16"/>
      <c r="DW15" s="47"/>
      <c r="DX15" s="47"/>
      <c r="DY15" s="43"/>
      <c r="DZ15" s="43"/>
      <c r="EA15" s="47"/>
      <c r="EB15" s="47"/>
      <c r="EC15" s="44"/>
      <c r="ED15" s="44"/>
      <c r="EE15" s="60"/>
      <c r="EF15" s="60"/>
      <c r="EG15" s="47"/>
      <c r="EH15" s="47"/>
      <c r="EI15" s="60"/>
      <c r="EJ15" s="60"/>
      <c r="EK15" s="47"/>
      <c r="EL15" s="47"/>
      <c r="EM15" s="60"/>
      <c r="EN15" s="60"/>
      <c r="EO15" s="47"/>
      <c r="EP15" s="47"/>
      <c r="EQ15" s="60"/>
      <c r="ER15" s="60"/>
      <c r="ES15" s="47"/>
      <c r="ET15" s="47"/>
      <c r="EU15" s="43"/>
      <c r="EV15" s="43"/>
      <c r="EW15" s="47"/>
      <c r="EX15" s="47"/>
      <c r="EY15" s="43"/>
      <c r="EZ15" s="43"/>
      <c r="FA15" s="47"/>
      <c r="FB15" s="47"/>
      <c r="FC15" s="43"/>
      <c r="FD15" s="43"/>
      <c r="FE15" s="47"/>
      <c r="FF15" s="47"/>
      <c r="FG15" s="43"/>
      <c r="FH15" s="43"/>
      <c r="FI15" s="49"/>
      <c r="FJ15" s="49"/>
      <c r="FK15" s="82"/>
      <c r="FL15" s="82"/>
      <c r="FM15" s="47"/>
      <c r="FN15" s="47"/>
      <c r="FO15" s="82"/>
      <c r="FP15" s="82"/>
    </row>
    <row r="16" spans="1:172" ht="15">
      <c r="A16" s="43">
        <v>30</v>
      </c>
      <c r="B16" s="7" t="s">
        <v>34</v>
      </c>
      <c r="C16" s="6">
        <v>150300</v>
      </c>
      <c r="D16" s="6" t="s">
        <v>57</v>
      </c>
      <c r="E16" s="32">
        <f t="shared" si="0"/>
        <v>1</v>
      </c>
      <c r="F16" s="100"/>
      <c r="G16" s="47"/>
      <c r="H16" s="47"/>
      <c r="I16" s="82"/>
      <c r="J16" s="82"/>
      <c r="K16" s="47"/>
      <c r="L16" s="47"/>
      <c r="M16" s="116"/>
      <c r="N16" s="116"/>
      <c r="O16" s="54"/>
      <c r="P16" s="55"/>
      <c r="Q16" s="43"/>
      <c r="R16" s="43"/>
      <c r="S16" s="48"/>
      <c r="T16" s="48"/>
      <c r="U16" s="114"/>
      <c r="V16" s="114"/>
      <c r="W16" s="47"/>
      <c r="X16" s="47"/>
      <c r="Y16" s="117"/>
      <c r="Z16" s="117"/>
      <c r="AA16" s="47"/>
      <c r="AB16" s="47"/>
      <c r="AC16" s="43"/>
      <c r="AD16" s="43"/>
      <c r="AE16" s="47">
        <v>1</v>
      </c>
      <c r="AF16" s="47">
        <v>300000</v>
      </c>
      <c r="AG16" s="43"/>
      <c r="AH16" s="43"/>
      <c r="AI16" s="47"/>
      <c r="AJ16" s="47"/>
      <c r="AK16" s="114"/>
      <c r="AL16" s="114"/>
      <c r="AM16" s="47"/>
      <c r="AN16" s="47"/>
      <c r="AO16" s="60"/>
      <c r="AP16" s="60"/>
      <c r="AQ16" s="47"/>
      <c r="AR16" s="47"/>
      <c r="AS16" s="60"/>
      <c r="AT16" s="60"/>
      <c r="AU16" s="47"/>
      <c r="AV16" s="47"/>
      <c r="AW16" s="60"/>
      <c r="AX16" s="60"/>
      <c r="AY16" s="47"/>
      <c r="AZ16" s="47"/>
      <c r="BA16" s="16"/>
      <c r="BB16" s="16"/>
      <c r="BC16" s="47"/>
      <c r="BD16" s="47"/>
      <c r="BE16" s="18"/>
      <c r="BF16" s="18"/>
      <c r="BG16" s="47"/>
      <c r="BH16" s="47"/>
      <c r="BI16" s="16"/>
      <c r="BJ16" s="16"/>
      <c r="BK16" s="47"/>
      <c r="BL16" s="47"/>
      <c r="BM16" s="60"/>
      <c r="BN16" s="60"/>
      <c r="BO16" s="47"/>
      <c r="BP16" s="47"/>
      <c r="BQ16" s="60"/>
      <c r="BR16" s="60"/>
      <c r="BS16" s="47"/>
      <c r="BT16" s="47"/>
      <c r="BU16" s="60"/>
      <c r="BV16" s="60"/>
      <c r="BW16" s="47"/>
      <c r="BX16" s="47"/>
      <c r="BY16" s="60"/>
      <c r="BZ16" s="60"/>
      <c r="CA16" s="47"/>
      <c r="CB16" s="47"/>
      <c r="CC16" s="60"/>
      <c r="CD16" s="60"/>
      <c r="CE16" s="47"/>
      <c r="CF16" s="47"/>
      <c r="CG16" s="60"/>
      <c r="CH16" s="60"/>
      <c r="CI16" s="47"/>
      <c r="CJ16" s="47"/>
      <c r="CK16" s="60"/>
      <c r="CL16" s="60"/>
      <c r="CM16" s="49"/>
      <c r="CN16" s="49"/>
      <c r="CO16" s="16"/>
      <c r="CP16" s="16"/>
      <c r="CQ16" s="47"/>
      <c r="CR16" s="47"/>
      <c r="CS16" s="60"/>
      <c r="CT16" s="60"/>
      <c r="CU16" s="47"/>
      <c r="CV16" s="47"/>
      <c r="CW16" s="41"/>
      <c r="CX16" s="41"/>
      <c r="CY16" s="47"/>
      <c r="CZ16" s="47"/>
      <c r="DA16" s="60"/>
      <c r="DB16" s="60"/>
      <c r="DC16" s="47"/>
      <c r="DD16" s="47"/>
      <c r="DE16" s="43"/>
      <c r="DF16" s="43"/>
      <c r="DG16" s="47"/>
      <c r="DH16" s="47"/>
      <c r="DI16" s="43"/>
      <c r="DJ16" s="43"/>
      <c r="DK16" s="47"/>
      <c r="DL16" s="47"/>
      <c r="DM16" s="64"/>
      <c r="DN16" s="64"/>
      <c r="DO16" s="47"/>
      <c r="DP16" s="47"/>
      <c r="DQ16" s="52"/>
      <c r="DR16" s="52"/>
      <c r="DS16" s="47"/>
      <c r="DT16" s="47"/>
      <c r="DU16" s="16"/>
      <c r="DV16" s="16"/>
      <c r="DW16" s="47"/>
      <c r="DX16" s="47"/>
      <c r="DY16" s="43"/>
      <c r="DZ16" s="43"/>
      <c r="EA16" s="47"/>
      <c r="EB16" s="47"/>
      <c r="EC16" s="44"/>
      <c r="ED16" s="44"/>
      <c r="EE16" s="60"/>
      <c r="EF16" s="60"/>
      <c r="EG16" s="47"/>
      <c r="EH16" s="47"/>
      <c r="EI16" s="60"/>
      <c r="EJ16" s="60"/>
      <c r="EK16" s="47"/>
      <c r="EL16" s="47"/>
      <c r="EM16" s="60"/>
      <c r="EN16" s="60"/>
      <c r="EO16" s="47"/>
      <c r="EP16" s="47"/>
      <c r="EQ16" s="60"/>
      <c r="ER16" s="60"/>
      <c r="ES16" s="47"/>
      <c r="ET16" s="47"/>
      <c r="EU16" s="43"/>
      <c r="EV16" s="43"/>
      <c r="EW16" s="47"/>
      <c r="EX16" s="47"/>
      <c r="EY16" s="43"/>
      <c r="EZ16" s="43"/>
      <c r="FA16" s="47"/>
      <c r="FB16" s="47"/>
      <c r="FC16" s="43"/>
      <c r="FD16" s="43"/>
      <c r="FE16" s="47"/>
      <c r="FF16" s="47"/>
      <c r="FG16" s="43"/>
      <c r="FH16" s="43"/>
      <c r="FI16" s="49"/>
      <c r="FJ16" s="49"/>
      <c r="FK16" s="82"/>
      <c r="FL16" s="82"/>
      <c r="FM16" s="47"/>
      <c r="FN16" s="47"/>
      <c r="FO16" s="82"/>
      <c r="FP16" s="82"/>
    </row>
    <row r="17" spans="1:172" ht="15">
      <c r="A17" s="43">
        <v>31</v>
      </c>
      <c r="B17" s="7" t="s">
        <v>35</v>
      </c>
      <c r="C17" s="6">
        <v>150400</v>
      </c>
      <c r="D17" s="6" t="s">
        <v>57</v>
      </c>
      <c r="E17" s="32">
        <f t="shared" si="0"/>
        <v>1</v>
      </c>
      <c r="F17" s="100"/>
      <c r="G17" s="47"/>
      <c r="H17" s="47"/>
      <c r="I17" s="82"/>
      <c r="J17" s="82"/>
      <c r="K17" s="47"/>
      <c r="L17" s="47"/>
      <c r="M17" s="116"/>
      <c r="N17" s="116"/>
      <c r="O17" s="54">
        <v>1</v>
      </c>
      <c r="P17" s="55">
        <v>50000</v>
      </c>
      <c r="Q17" s="43"/>
      <c r="R17" s="43"/>
      <c r="S17" s="47"/>
      <c r="T17" s="47"/>
      <c r="U17" s="114"/>
      <c r="V17" s="114"/>
      <c r="W17" s="47"/>
      <c r="X17" s="47"/>
      <c r="Y17" s="117"/>
      <c r="Z17" s="117"/>
      <c r="AA17" s="47"/>
      <c r="AB17" s="47"/>
      <c r="AC17" s="43"/>
      <c r="AD17" s="43"/>
      <c r="AE17" s="47"/>
      <c r="AF17" s="47"/>
      <c r="AG17" s="43"/>
      <c r="AH17" s="43"/>
      <c r="AI17" s="47"/>
      <c r="AJ17" s="47"/>
      <c r="AK17" s="114"/>
      <c r="AL17" s="114"/>
      <c r="AM17" s="47"/>
      <c r="AN17" s="47"/>
      <c r="AO17" s="60"/>
      <c r="AP17" s="60"/>
      <c r="AQ17" s="47"/>
      <c r="AR17" s="47"/>
      <c r="AS17" s="60"/>
      <c r="AT17" s="60"/>
      <c r="AU17" s="47"/>
      <c r="AV17" s="47"/>
      <c r="AW17" s="60"/>
      <c r="AX17" s="60"/>
      <c r="AY17" s="47"/>
      <c r="AZ17" s="47"/>
      <c r="BA17" s="16"/>
      <c r="BB17" s="16"/>
      <c r="BC17" s="47"/>
      <c r="BD17" s="47"/>
      <c r="BE17" s="18"/>
      <c r="BF17" s="18"/>
      <c r="BG17" s="47"/>
      <c r="BH17" s="47"/>
      <c r="BI17" s="16"/>
      <c r="BJ17" s="16"/>
      <c r="BK17" s="47"/>
      <c r="BL17" s="47"/>
      <c r="BM17" s="60"/>
      <c r="BN17" s="60"/>
      <c r="BO17" s="47"/>
      <c r="BP17" s="47"/>
      <c r="BQ17" s="60"/>
      <c r="BR17" s="60"/>
      <c r="BS17" s="47"/>
      <c r="BT17" s="47"/>
      <c r="BU17" s="60"/>
      <c r="BV17" s="60"/>
      <c r="BW17" s="47"/>
      <c r="BX17" s="47"/>
      <c r="BY17" s="60"/>
      <c r="BZ17" s="60"/>
      <c r="CA17" s="47"/>
      <c r="CB17" s="47"/>
      <c r="CC17" s="60"/>
      <c r="CD17" s="60"/>
      <c r="CE17" s="47"/>
      <c r="CF17" s="47"/>
      <c r="CG17" s="60"/>
      <c r="CH17" s="60"/>
      <c r="CI17" s="47"/>
      <c r="CJ17" s="47"/>
      <c r="CK17" s="60"/>
      <c r="CL17" s="60"/>
      <c r="CM17" s="49"/>
      <c r="CN17" s="49"/>
      <c r="CO17" s="16"/>
      <c r="CP17" s="16"/>
      <c r="CQ17" s="47"/>
      <c r="CR17" s="47"/>
      <c r="CS17" s="60"/>
      <c r="CT17" s="60"/>
      <c r="CU17" s="47"/>
      <c r="CV17" s="47"/>
      <c r="CW17" s="41"/>
      <c r="CX17" s="41"/>
      <c r="CY17" s="47"/>
      <c r="CZ17" s="47"/>
      <c r="DA17" s="60"/>
      <c r="DB17" s="60"/>
      <c r="DC17" s="47"/>
      <c r="DD17" s="47"/>
      <c r="DE17" s="43"/>
      <c r="DF17" s="43"/>
      <c r="DG17" s="47"/>
      <c r="DH17" s="47"/>
      <c r="DI17" s="43"/>
      <c r="DJ17" s="43"/>
      <c r="DK17" s="47"/>
      <c r="DL17" s="47"/>
      <c r="DM17" s="64"/>
      <c r="DN17" s="64"/>
      <c r="DO17" s="47"/>
      <c r="DP17" s="47"/>
      <c r="DQ17" s="52"/>
      <c r="DR17" s="52"/>
      <c r="DS17" s="47"/>
      <c r="DT17" s="47"/>
      <c r="DU17" s="16"/>
      <c r="DV17" s="16"/>
      <c r="DW17" s="47"/>
      <c r="DX17" s="47"/>
      <c r="DY17" s="43"/>
      <c r="DZ17" s="43"/>
      <c r="EA17" s="47"/>
      <c r="EB17" s="47"/>
      <c r="EC17" s="44"/>
      <c r="ED17" s="44"/>
      <c r="EE17" s="60"/>
      <c r="EF17" s="60"/>
      <c r="EG17" s="47"/>
      <c r="EH17" s="47"/>
      <c r="EI17" s="60"/>
      <c r="EJ17" s="60"/>
      <c r="EK17" s="47"/>
      <c r="EL17" s="47"/>
      <c r="EM17" s="60"/>
      <c r="EN17" s="60"/>
      <c r="EO17" s="47"/>
      <c r="EP17" s="47"/>
      <c r="EQ17" s="60"/>
      <c r="ER17" s="60"/>
      <c r="ES17" s="47"/>
      <c r="ET17" s="47"/>
      <c r="EU17" s="43"/>
      <c r="EV17" s="43"/>
      <c r="EW17" s="47"/>
      <c r="EX17" s="47"/>
      <c r="EY17" s="43"/>
      <c r="EZ17" s="43"/>
      <c r="FA17" s="47"/>
      <c r="FB17" s="47"/>
      <c r="FC17" s="43"/>
      <c r="FD17" s="43"/>
      <c r="FE17" s="47"/>
      <c r="FF17" s="47"/>
      <c r="FG17" s="43"/>
      <c r="FH17" s="43"/>
      <c r="FI17" s="49"/>
      <c r="FJ17" s="49"/>
      <c r="FK17" s="82"/>
      <c r="FL17" s="82"/>
      <c r="FM17" s="47"/>
      <c r="FN17" s="47"/>
      <c r="FO17" s="82"/>
      <c r="FP17" s="82"/>
    </row>
    <row r="18" spans="1:172" ht="15">
      <c r="A18" s="43">
        <v>33</v>
      </c>
      <c r="B18" s="7" t="s">
        <v>100</v>
      </c>
      <c r="C18" s="6">
        <v>150510</v>
      </c>
      <c r="D18" s="6" t="s">
        <v>57</v>
      </c>
      <c r="E18" s="32">
        <f aca="true" t="shared" si="1" ref="E18:E37">SUM(AC18,AE18,AG18,AA18,Y18,W18,U18,S18,Q18,O18,EC18,EA18,DY18,DW18,DU18,DS18,DQ18,DO18,DM18,DK18,DI18,DG18,DE18,DC18,DA18,CY18,CW18,CU18,CS18,CQ18,CO18,CM18,CK18,CI18,CG18,CE18,CC18,CA18,BY18,BW18,BU18,BS18,BQ18,BO18,BM18,BK18,BI18,BG18,BE18,BC18,BA18,AY18,AW18,AU18,AS18,AQ18,AO18,AM18,AK18,AI18,EE18,EG18,EI18,EK18,EM18,EO18,EQ18,ES18,EU18,EW18,EY18,FA18,FC18,FE18,FG18,FI18,FK18,FM18,FO18,G18,I18,K18,M18)</f>
        <v>4</v>
      </c>
      <c r="F18" s="100">
        <v>32400</v>
      </c>
      <c r="G18" s="47"/>
      <c r="H18" s="47"/>
      <c r="I18" s="82"/>
      <c r="J18" s="82"/>
      <c r="K18" s="47"/>
      <c r="L18" s="47"/>
      <c r="M18" s="116"/>
      <c r="N18" s="116"/>
      <c r="O18" s="54">
        <v>1</v>
      </c>
      <c r="P18" s="55">
        <v>30000</v>
      </c>
      <c r="Q18" s="43"/>
      <c r="R18" s="43"/>
      <c r="S18" s="47"/>
      <c r="T18" s="47"/>
      <c r="U18" s="114"/>
      <c r="V18" s="114"/>
      <c r="W18" s="47"/>
      <c r="X18" s="47"/>
      <c r="Y18" s="117"/>
      <c r="Z18" s="117"/>
      <c r="AA18" s="47"/>
      <c r="AB18" s="47"/>
      <c r="AC18" s="43"/>
      <c r="AD18" s="43"/>
      <c r="AE18" s="47"/>
      <c r="AF18" s="47"/>
      <c r="AG18" s="43">
        <v>1</v>
      </c>
      <c r="AH18" s="43">
        <v>48000</v>
      </c>
      <c r="AI18" s="47"/>
      <c r="AJ18" s="47"/>
      <c r="AK18" s="114"/>
      <c r="AL18" s="114"/>
      <c r="AM18" s="47"/>
      <c r="AN18" s="47"/>
      <c r="AO18" s="60"/>
      <c r="AP18" s="60"/>
      <c r="AQ18" s="47"/>
      <c r="AR18" s="47"/>
      <c r="AS18" s="60"/>
      <c r="AT18" s="60"/>
      <c r="AU18" s="47"/>
      <c r="AV18" s="47"/>
      <c r="AW18" s="60">
        <v>1</v>
      </c>
      <c r="AX18" s="60">
        <v>36000</v>
      </c>
      <c r="AY18" s="47"/>
      <c r="AZ18" s="47"/>
      <c r="BA18" s="16"/>
      <c r="BB18" s="16"/>
      <c r="BC18" s="47"/>
      <c r="BD18" s="47"/>
      <c r="BE18" s="18"/>
      <c r="BF18" s="18"/>
      <c r="BG18" s="47"/>
      <c r="BH18" s="47"/>
      <c r="BI18" s="16"/>
      <c r="BJ18" s="16"/>
      <c r="BK18" s="47"/>
      <c r="BL18" s="47"/>
      <c r="BM18" s="60"/>
      <c r="BN18" s="60"/>
      <c r="BO18" s="47"/>
      <c r="BP18" s="47"/>
      <c r="BQ18" s="60"/>
      <c r="BR18" s="60"/>
      <c r="BS18" s="47"/>
      <c r="BT18" s="47"/>
      <c r="BU18" s="60"/>
      <c r="BV18" s="60"/>
      <c r="BW18" s="47"/>
      <c r="BX18" s="47"/>
      <c r="BY18" s="60"/>
      <c r="BZ18" s="60"/>
      <c r="CA18" s="47"/>
      <c r="CB18" s="47"/>
      <c r="CC18" s="60"/>
      <c r="CD18" s="60"/>
      <c r="CE18" s="47">
        <v>1</v>
      </c>
      <c r="CF18" s="47">
        <v>43000</v>
      </c>
      <c r="CG18" s="60"/>
      <c r="CH18" s="60"/>
      <c r="CI18" s="47"/>
      <c r="CJ18" s="47"/>
      <c r="CK18" s="60"/>
      <c r="CL18" s="60"/>
      <c r="CM18" s="49"/>
      <c r="CN18" s="49"/>
      <c r="CO18" s="16"/>
      <c r="CP18" s="16"/>
      <c r="CQ18" s="47"/>
      <c r="CR18" s="47"/>
      <c r="CS18" s="60"/>
      <c r="CT18" s="60"/>
      <c r="CU18" s="47"/>
      <c r="CV18" s="47"/>
      <c r="CW18" s="41"/>
      <c r="CX18" s="41"/>
      <c r="CY18" s="47"/>
      <c r="CZ18" s="47"/>
      <c r="DA18" s="60"/>
      <c r="DB18" s="60"/>
      <c r="DC18" s="47"/>
      <c r="DD18" s="47"/>
      <c r="DE18" s="43"/>
      <c r="DF18" s="43"/>
      <c r="DG18" s="47"/>
      <c r="DH18" s="47"/>
      <c r="DI18" s="43"/>
      <c r="DJ18" s="43"/>
      <c r="DK18" s="47"/>
      <c r="DL18" s="47"/>
      <c r="DM18" s="64"/>
      <c r="DN18" s="64"/>
      <c r="DO18" s="47"/>
      <c r="DP18" s="47"/>
      <c r="DQ18" s="52"/>
      <c r="DR18" s="52"/>
      <c r="DS18" s="47"/>
      <c r="DT18" s="47"/>
      <c r="DU18" s="16"/>
      <c r="DV18" s="16"/>
      <c r="DW18" s="47"/>
      <c r="DX18" s="47"/>
      <c r="DY18" s="43"/>
      <c r="DZ18" s="43"/>
      <c r="EA18" s="47"/>
      <c r="EB18" s="47"/>
      <c r="EC18" s="44"/>
      <c r="ED18" s="44"/>
      <c r="EE18" s="60"/>
      <c r="EF18" s="60"/>
      <c r="EG18" s="47"/>
      <c r="EH18" s="47"/>
      <c r="EI18" s="60"/>
      <c r="EJ18" s="60"/>
      <c r="EK18" s="47"/>
      <c r="EL18" s="47"/>
      <c r="EM18" s="60"/>
      <c r="EN18" s="60"/>
      <c r="EO18" s="47"/>
      <c r="EP18" s="47"/>
      <c r="EQ18" s="60"/>
      <c r="ER18" s="60"/>
      <c r="ES18" s="47"/>
      <c r="ET18" s="47"/>
      <c r="EU18" s="43"/>
      <c r="EV18" s="43"/>
      <c r="EW18" s="47"/>
      <c r="EX18" s="47"/>
      <c r="EY18" s="43"/>
      <c r="EZ18" s="43"/>
      <c r="FA18" s="47"/>
      <c r="FB18" s="47"/>
      <c r="FC18" s="43"/>
      <c r="FD18" s="43"/>
      <c r="FE18" s="47"/>
      <c r="FF18" s="47"/>
      <c r="FG18" s="43"/>
      <c r="FH18" s="43"/>
      <c r="FI18" s="49"/>
      <c r="FJ18" s="49"/>
      <c r="FK18" s="82"/>
      <c r="FL18" s="82"/>
      <c r="FM18" s="47"/>
      <c r="FN18" s="47"/>
      <c r="FO18" s="82"/>
      <c r="FP18" s="82"/>
    </row>
    <row r="19" spans="1:172" ht="15">
      <c r="A19" s="43">
        <v>34</v>
      </c>
      <c r="B19" s="7" t="s">
        <v>101</v>
      </c>
      <c r="C19" s="6">
        <v>150520</v>
      </c>
      <c r="D19" s="6" t="s">
        <v>57</v>
      </c>
      <c r="E19" s="32">
        <f t="shared" si="1"/>
        <v>1</v>
      </c>
      <c r="F19" s="100">
        <v>31796</v>
      </c>
      <c r="G19" s="47"/>
      <c r="H19" s="47"/>
      <c r="I19" s="82"/>
      <c r="J19" s="82"/>
      <c r="K19" s="47"/>
      <c r="L19" s="47"/>
      <c r="M19" s="116"/>
      <c r="N19" s="116"/>
      <c r="O19" s="54"/>
      <c r="P19" s="55"/>
      <c r="Q19" s="43"/>
      <c r="R19" s="43"/>
      <c r="S19" s="47"/>
      <c r="T19" s="47"/>
      <c r="U19" s="114"/>
      <c r="V19" s="114"/>
      <c r="W19" s="47"/>
      <c r="X19" s="47"/>
      <c r="Y19" s="117"/>
      <c r="Z19" s="117"/>
      <c r="AA19" s="47"/>
      <c r="AB19" s="47"/>
      <c r="AC19" s="43"/>
      <c r="AD19" s="43"/>
      <c r="AE19" s="47"/>
      <c r="AF19" s="47"/>
      <c r="AG19" s="43"/>
      <c r="AH19" s="43"/>
      <c r="AI19" s="47"/>
      <c r="AJ19" s="47"/>
      <c r="AK19" s="114"/>
      <c r="AL19" s="114"/>
      <c r="AM19" s="47"/>
      <c r="AN19" s="47"/>
      <c r="AO19" s="60"/>
      <c r="AP19" s="60"/>
      <c r="AQ19" s="47"/>
      <c r="AR19" s="47"/>
      <c r="AS19" s="60"/>
      <c r="AT19" s="60"/>
      <c r="AU19" s="47"/>
      <c r="AV19" s="47"/>
      <c r="AW19" s="60"/>
      <c r="AX19" s="60"/>
      <c r="AY19" s="47"/>
      <c r="AZ19" s="47"/>
      <c r="BA19" s="16"/>
      <c r="BB19" s="16"/>
      <c r="BC19" s="47"/>
      <c r="BD19" s="47"/>
      <c r="BE19" s="18"/>
      <c r="BF19" s="18"/>
      <c r="BG19" s="47"/>
      <c r="BH19" s="47"/>
      <c r="BI19" s="16">
        <v>1</v>
      </c>
      <c r="BJ19" s="16">
        <v>50000</v>
      </c>
      <c r="BK19" s="47"/>
      <c r="BL19" s="47"/>
      <c r="BM19" s="60"/>
      <c r="BN19" s="60"/>
      <c r="BO19" s="47"/>
      <c r="BP19" s="47"/>
      <c r="BQ19" s="60"/>
      <c r="BR19" s="60"/>
      <c r="BS19" s="47"/>
      <c r="BT19" s="47"/>
      <c r="BU19" s="60"/>
      <c r="BV19" s="60"/>
      <c r="BW19" s="47"/>
      <c r="BX19" s="47"/>
      <c r="BY19" s="60"/>
      <c r="BZ19" s="60"/>
      <c r="CA19" s="47"/>
      <c r="CB19" s="47"/>
      <c r="CC19" s="60"/>
      <c r="CD19" s="60"/>
      <c r="CE19" s="47"/>
      <c r="CF19" s="47"/>
      <c r="CG19" s="60"/>
      <c r="CH19" s="60"/>
      <c r="CI19" s="47"/>
      <c r="CJ19" s="47"/>
      <c r="CK19" s="60"/>
      <c r="CL19" s="60"/>
      <c r="CM19" s="49"/>
      <c r="CN19" s="49"/>
      <c r="CO19" s="16"/>
      <c r="CP19" s="16"/>
      <c r="CQ19" s="47"/>
      <c r="CR19" s="47"/>
      <c r="CS19" s="60"/>
      <c r="CT19" s="60"/>
      <c r="CU19" s="47"/>
      <c r="CV19" s="47"/>
      <c r="CW19" s="41"/>
      <c r="CX19" s="41"/>
      <c r="CY19" s="47"/>
      <c r="CZ19" s="47"/>
      <c r="DA19" s="60"/>
      <c r="DB19" s="60"/>
      <c r="DC19" s="47"/>
      <c r="DD19" s="47"/>
      <c r="DE19" s="43"/>
      <c r="DF19" s="43"/>
      <c r="DG19" s="47"/>
      <c r="DH19" s="47"/>
      <c r="DI19" s="43"/>
      <c r="DJ19" s="43"/>
      <c r="DK19" s="47"/>
      <c r="DL19" s="47"/>
      <c r="DM19" s="64"/>
      <c r="DN19" s="64"/>
      <c r="DO19" s="47"/>
      <c r="DP19" s="47"/>
      <c r="DQ19" s="52"/>
      <c r="DR19" s="52"/>
      <c r="DS19" s="47"/>
      <c r="DT19" s="47"/>
      <c r="DU19" s="16"/>
      <c r="DV19" s="16"/>
      <c r="DW19" s="47"/>
      <c r="DX19" s="47"/>
      <c r="DY19" s="43"/>
      <c r="DZ19" s="43"/>
      <c r="EA19" s="47"/>
      <c r="EB19" s="47"/>
      <c r="EC19" s="44"/>
      <c r="ED19" s="44"/>
      <c r="EE19" s="60"/>
      <c r="EF19" s="60"/>
      <c r="EG19" s="47"/>
      <c r="EH19" s="47"/>
      <c r="EI19" s="60"/>
      <c r="EJ19" s="60"/>
      <c r="EK19" s="47"/>
      <c r="EL19" s="47"/>
      <c r="EM19" s="60"/>
      <c r="EN19" s="60"/>
      <c r="EO19" s="47"/>
      <c r="EP19" s="47"/>
      <c r="EQ19" s="60"/>
      <c r="ER19" s="60"/>
      <c r="ES19" s="47"/>
      <c r="ET19" s="47"/>
      <c r="EU19" s="43"/>
      <c r="EV19" s="43"/>
      <c r="EW19" s="47"/>
      <c r="EX19" s="47"/>
      <c r="EY19" s="43"/>
      <c r="EZ19" s="43"/>
      <c r="FA19" s="47"/>
      <c r="FB19" s="47"/>
      <c r="FC19" s="43"/>
      <c r="FD19" s="43"/>
      <c r="FE19" s="47"/>
      <c r="FF19" s="47"/>
      <c r="FG19" s="43"/>
      <c r="FH19" s="43"/>
      <c r="FI19" s="49"/>
      <c r="FJ19" s="49"/>
      <c r="FK19" s="82"/>
      <c r="FL19" s="82"/>
      <c r="FM19" s="47"/>
      <c r="FN19" s="47"/>
      <c r="FO19" s="82"/>
      <c r="FP19" s="82"/>
    </row>
    <row r="20" spans="1:172" ht="15">
      <c r="A20" s="43">
        <v>35</v>
      </c>
      <c r="B20" s="7" t="s">
        <v>36</v>
      </c>
      <c r="C20" s="6">
        <v>150530</v>
      </c>
      <c r="D20" s="6" t="s">
        <v>57</v>
      </c>
      <c r="E20" s="32">
        <f t="shared" si="1"/>
        <v>1</v>
      </c>
      <c r="F20" s="100">
        <v>116587</v>
      </c>
      <c r="G20" s="47"/>
      <c r="H20" s="47"/>
      <c r="I20" s="82"/>
      <c r="J20" s="82"/>
      <c r="K20" s="47"/>
      <c r="L20" s="47"/>
      <c r="M20" s="116"/>
      <c r="N20" s="116"/>
      <c r="O20" s="54"/>
      <c r="P20" s="55"/>
      <c r="Q20" s="43"/>
      <c r="R20" s="43"/>
      <c r="S20" s="47"/>
      <c r="T20" s="47"/>
      <c r="U20" s="114"/>
      <c r="V20" s="101"/>
      <c r="W20" s="47"/>
      <c r="X20" s="47"/>
      <c r="Y20" s="117">
        <v>1</v>
      </c>
      <c r="Z20" s="117">
        <v>160000</v>
      </c>
      <c r="AA20" s="47"/>
      <c r="AB20" s="47"/>
      <c r="AC20" s="43"/>
      <c r="AD20" s="43"/>
      <c r="AE20" s="47"/>
      <c r="AF20" s="47"/>
      <c r="AG20" s="43"/>
      <c r="AH20" s="43"/>
      <c r="AI20" s="47"/>
      <c r="AJ20" s="47"/>
      <c r="AK20" s="114"/>
      <c r="AL20" s="114"/>
      <c r="AM20" s="47"/>
      <c r="AN20" s="47"/>
      <c r="AO20" s="60"/>
      <c r="AP20" s="60"/>
      <c r="AQ20" s="47"/>
      <c r="AR20" s="47"/>
      <c r="AS20" s="60"/>
      <c r="AT20" s="60"/>
      <c r="AU20" s="47"/>
      <c r="AV20" s="47"/>
      <c r="AW20" s="60"/>
      <c r="AX20" s="60"/>
      <c r="AY20" s="47"/>
      <c r="AZ20" s="47"/>
      <c r="BA20" s="16"/>
      <c r="BB20" s="16"/>
      <c r="BC20" s="47"/>
      <c r="BD20" s="47"/>
      <c r="BE20" s="18"/>
      <c r="BF20" s="18"/>
      <c r="BG20" s="47"/>
      <c r="BH20" s="47"/>
      <c r="BI20" s="16"/>
      <c r="BJ20" s="16"/>
      <c r="BK20" s="47"/>
      <c r="BL20" s="47"/>
      <c r="BM20" s="60"/>
      <c r="BN20" s="60"/>
      <c r="BO20" s="47"/>
      <c r="BP20" s="47"/>
      <c r="BQ20" s="60"/>
      <c r="BR20" s="60"/>
      <c r="BS20" s="47"/>
      <c r="BT20" s="47"/>
      <c r="BU20" s="60"/>
      <c r="BV20" s="60"/>
      <c r="BW20" s="47"/>
      <c r="BX20" s="47"/>
      <c r="BY20" s="60"/>
      <c r="BZ20" s="60"/>
      <c r="CA20" s="47"/>
      <c r="CB20" s="47"/>
      <c r="CC20" s="60"/>
      <c r="CD20" s="60"/>
      <c r="CE20" s="47"/>
      <c r="CF20" s="47"/>
      <c r="CG20" s="60"/>
      <c r="CH20" s="60"/>
      <c r="CI20" s="47"/>
      <c r="CJ20" s="47"/>
      <c r="CK20" s="60"/>
      <c r="CL20" s="60"/>
      <c r="CM20" s="49"/>
      <c r="CN20" s="49"/>
      <c r="CO20" s="16"/>
      <c r="CP20" s="16"/>
      <c r="CQ20" s="47"/>
      <c r="CR20" s="47"/>
      <c r="CS20" s="60"/>
      <c r="CT20" s="60"/>
      <c r="CU20" s="47"/>
      <c r="CV20" s="47"/>
      <c r="CW20" s="41"/>
      <c r="CX20" s="41"/>
      <c r="CY20" s="47"/>
      <c r="CZ20" s="47"/>
      <c r="DA20" s="60"/>
      <c r="DB20" s="60"/>
      <c r="DC20" s="47"/>
      <c r="DD20" s="47"/>
      <c r="DE20" s="43"/>
      <c r="DF20" s="43"/>
      <c r="DG20" s="47"/>
      <c r="DH20" s="47"/>
      <c r="DI20" s="43"/>
      <c r="DJ20" s="43"/>
      <c r="DK20" s="47"/>
      <c r="DL20" s="47"/>
      <c r="DM20" s="64"/>
      <c r="DN20" s="64"/>
      <c r="DO20" s="47"/>
      <c r="DP20" s="47"/>
      <c r="DQ20" s="52"/>
      <c r="DR20" s="52"/>
      <c r="DS20" s="47"/>
      <c r="DT20" s="47"/>
      <c r="DU20" s="16"/>
      <c r="DV20" s="16"/>
      <c r="DW20" s="47"/>
      <c r="DX20" s="47"/>
      <c r="DY20" s="43"/>
      <c r="DZ20" s="43"/>
      <c r="EA20" s="47"/>
      <c r="EB20" s="47"/>
      <c r="EC20" s="44"/>
      <c r="ED20" s="44"/>
      <c r="EE20" s="60"/>
      <c r="EF20" s="60"/>
      <c r="EG20" s="47"/>
      <c r="EH20" s="47"/>
      <c r="EI20" s="60"/>
      <c r="EJ20" s="60"/>
      <c r="EK20" s="47"/>
      <c r="EL20" s="47"/>
      <c r="EM20" s="60"/>
      <c r="EN20" s="60"/>
      <c r="EO20" s="47"/>
      <c r="EP20" s="47"/>
      <c r="EQ20" s="60"/>
      <c r="ER20" s="60"/>
      <c r="ES20" s="47"/>
      <c r="ET20" s="47"/>
      <c r="EU20" s="43"/>
      <c r="EV20" s="43"/>
      <c r="EW20" s="47"/>
      <c r="EX20" s="47"/>
      <c r="EY20" s="43"/>
      <c r="EZ20" s="43"/>
      <c r="FA20" s="47"/>
      <c r="FB20" s="47"/>
      <c r="FC20" s="43"/>
      <c r="FD20" s="43"/>
      <c r="FE20" s="47"/>
      <c r="FF20" s="47"/>
      <c r="FG20" s="43"/>
      <c r="FH20" s="43"/>
      <c r="FI20" s="49"/>
      <c r="FJ20" s="49"/>
      <c r="FK20" s="82"/>
      <c r="FL20" s="82"/>
      <c r="FM20" s="47"/>
      <c r="FN20" s="47"/>
      <c r="FO20" s="82"/>
      <c r="FP20" s="82"/>
    </row>
    <row r="21" spans="1:172" ht="15">
      <c r="A21" s="43">
        <v>36</v>
      </c>
      <c r="B21" s="7" t="s">
        <v>37</v>
      </c>
      <c r="C21" s="6">
        <v>150560</v>
      </c>
      <c r="D21" s="6" t="s">
        <v>57</v>
      </c>
      <c r="E21" s="32">
        <f t="shared" si="1"/>
        <v>1</v>
      </c>
      <c r="F21" s="100">
        <v>43200</v>
      </c>
      <c r="G21" s="47"/>
      <c r="H21" s="47"/>
      <c r="I21" s="82"/>
      <c r="J21" s="82"/>
      <c r="K21" s="47"/>
      <c r="L21" s="47"/>
      <c r="M21" s="116"/>
      <c r="N21" s="116"/>
      <c r="O21" s="54"/>
      <c r="P21" s="55"/>
      <c r="Q21" s="43"/>
      <c r="R21" s="43"/>
      <c r="S21" s="47"/>
      <c r="T21" s="47"/>
      <c r="U21" s="114"/>
      <c r="V21" s="114"/>
      <c r="W21" s="47"/>
      <c r="X21" s="47"/>
      <c r="Y21" s="117"/>
      <c r="Z21" s="117"/>
      <c r="AA21" s="47"/>
      <c r="AB21" s="47"/>
      <c r="AC21" s="43"/>
      <c r="AD21" s="43"/>
      <c r="AE21" s="47"/>
      <c r="AF21" s="47"/>
      <c r="AG21" s="43"/>
      <c r="AH21" s="43"/>
      <c r="AI21" s="47"/>
      <c r="AJ21" s="47"/>
      <c r="AK21" s="114"/>
      <c r="AL21" s="114"/>
      <c r="AM21" s="47"/>
      <c r="AN21" s="47"/>
      <c r="AO21" s="60"/>
      <c r="AP21" s="60"/>
      <c r="AQ21" s="47">
        <v>1</v>
      </c>
      <c r="AR21" s="47">
        <v>43200</v>
      </c>
      <c r="AS21" s="60"/>
      <c r="AT21" s="60"/>
      <c r="AU21" s="47"/>
      <c r="AV21" s="47"/>
      <c r="AW21" s="60"/>
      <c r="AX21" s="60"/>
      <c r="AY21" s="47"/>
      <c r="AZ21" s="47"/>
      <c r="BA21" s="16"/>
      <c r="BB21" s="16"/>
      <c r="BC21" s="47"/>
      <c r="BD21" s="47"/>
      <c r="BE21" s="18"/>
      <c r="BF21" s="18"/>
      <c r="BG21" s="47"/>
      <c r="BH21" s="47"/>
      <c r="BI21" s="16"/>
      <c r="BJ21" s="16"/>
      <c r="BK21" s="47"/>
      <c r="BL21" s="47"/>
      <c r="BM21" s="60"/>
      <c r="BN21" s="60"/>
      <c r="BO21" s="47"/>
      <c r="BP21" s="47"/>
      <c r="BQ21" s="60"/>
      <c r="BR21" s="60"/>
      <c r="BS21" s="47"/>
      <c r="BT21" s="47"/>
      <c r="BU21" s="60"/>
      <c r="BV21" s="60"/>
      <c r="BW21" s="47"/>
      <c r="BX21" s="47"/>
      <c r="BY21" s="60"/>
      <c r="BZ21" s="60"/>
      <c r="CA21" s="47"/>
      <c r="CB21" s="47"/>
      <c r="CC21" s="60"/>
      <c r="CD21" s="60"/>
      <c r="CE21" s="47"/>
      <c r="CF21" s="47"/>
      <c r="CG21" s="60"/>
      <c r="CH21" s="60"/>
      <c r="CI21" s="47"/>
      <c r="CJ21" s="47"/>
      <c r="CK21" s="60"/>
      <c r="CL21" s="60"/>
      <c r="CM21" s="49"/>
      <c r="CN21" s="49"/>
      <c r="CO21" s="16"/>
      <c r="CP21" s="16"/>
      <c r="CQ21" s="47"/>
      <c r="CR21" s="47"/>
      <c r="CS21" s="60"/>
      <c r="CT21" s="60"/>
      <c r="CU21" s="47"/>
      <c r="CV21" s="47"/>
      <c r="CW21" s="41"/>
      <c r="CX21" s="41"/>
      <c r="CY21" s="47"/>
      <c r="CZ21" s="47"/>
      <c r="DA21" s="60"/>
      <c r="DB21" s="60"/>
      <c r="DC21" s="47"/>
      <c r="DD21" s="47"/>
      <c r="DE21" s="43"/>
      <c r="DF21" s="43"/>
      <c r="DG21" s="47"/>
      <c r="DH21" s="47"/>
      <c r="DI21" s="43"/>
      <c r="DJ21" s="43"/>
      <c r="DK21" s="47"/>
      <c r="DL21" s="47"/>
      <c r="DM21" s="64"/>
      <c r="DN21" s="64"/>
      <c r="DO21" s="47"/>
      <c r="DP21" s="47"/>
      <c r="DQ21" s="52"/>
      <c r="DR21" s="52"/>
      <c r="DS21" s="47"/>
      <c r="DT21" s="47"/>
      <c r="DU21" s="16"/>
      <c r="DV21" s="16"/>
      <c r="DW21" s="47"/>
      <c r="DX21" s="47"/>
      <c r="DY21" s="43"/>
      <c r="DZ21" s="43"/>
      <c r="EA21" s="47"/>
      <c r="EB21" s="47"/>
      <c r="EC21" s="44"/>
      <c r="ED21" s="44"/>
      <c r="EE21" s="60"/>
      <c r="EF21" s="60"/>
      <c r="EG21" s="47"/>
      <c r="EH21" s="47"/>
      <c r="EI21" s="60"/>
      <c r="EJ21" s="60"/>
      <c r="EK21" s="47"/>
      <c r="EL21" s="47"/>
      <c r="EM21" s="60"/>
      <c r="EN21" s="60"/>
      <c r="EO21" s="47"/>
      <c r="EP21" s="47"/>
      <c r="EQ21" s="60"/>
      <c r="ER21" s="60"/>
      <c r="ES21" s="47"/>
      <c r="ET21" s="47"/>
      <c r="EU21" s="43"/>
      <c r="EV21" s="43"/>
      <c r="EW21" s="47"/>
      <c r="EX21" s="47"/>
      <c r="EY21" s="43"/>
      <c r="EZ21" s="43"/>
      <c r="FA21" s="47"/>
      <c r="FB21" s="47"/>
      <c r="FC21" s="43"/>
      <c r="FD21" s="43"/>
      <c r="FE21" s="47"/>
      <c r="FF21" s="47"/>
      <c r="FG21" s="43"/>
      <c r="FH21" s="43"/>
      <c r="FI21" s="49"/>
      <c r="FJ21" s="49"/>
      <c r="FK21" s="82"/>
      <c r="FL21" s="82"/>
      <c r="FM21" s="47"/>
      <c r="FN21" s="47"/>
      <c r="FO21" s="82"/>
      <c r="FP21" s="82"/>
    </row>
    <row r="22" spans="1:172" ht="15">
      <c r="A22" s="6">
        <v>38</v>
      </c>
      <c r="B22" s="7" t="s">
        <v>38</v>
      </c>
      <c r="C22" s="6">
        <v>150580</v>
      </c>
      <c r="D22" s="6" t="s">
        <v>57</v>
      </c>
      <c r="E22" s="32">
        <f t="shared" si="1"/>
        <v>1</v>
      </c>
      <c r="F22" s="100">
        <v>31920</v>
      </c>
      <c r="G22" s="47"/>
      <c r="H22" s="47"/>
      <c r="I22" s="82"/>
      <c r="J22" s="82"/>
      <c r="K22" s="47"/>
      <c r="L22" s="47"/>
      <c r="M22" s="116"/>
      <c r="N22" s="116"/>
      <c r="O22" s="54"/>
      <c r="P22" s="55"/>
      <c r="Q22" s="43"/>
      <c r="R22" s="43"/>
      <c r="S22" s="47">
        <v>1</v>
      </c>
      <c r="T22" s="47">
        <v>31920</v>
      </c>
      <c r="U22" s="114"/>
      <c r="V22" s="114"/>
      <c r="W22" s="47"/>
      <c r="X22" s="47"/>
      <c r="Y22" s="117"/>
      <c r="Z22" s="117"/>
      <c r="AA22" s="47"/>
      <c r="AB22" s="47"/>
      <c r="AC22" s="43"/>
      <c r="AD22" s="43"/>
      <c r="AE22" s="47"/>
      <c r="AF22" s="47"/>
      <c r="AG22" s="43"/>
      <c r="AH22" s="43"/>
      <c r="AI22" s="47"/>
      <c r="AJ22" s="47"/>
      <c r="AK22" s="114"/>
      <c r="AL22" s="114"/>
      <c r="AM22" s="47"/>
      <c r="AN22" s="47"/>
      <c r="AO22" s="60"/>
      <c r="AP22" s="60"/>
      <c r="AQ22" s="47"/>
      <c r="AR22" s="47"/>
      <c r="AS22" s="60"/>
      <c r="AT22" s="60"/>
      <c r="AU22" s="47"/>
      <c r="AV22" s="47"/>
      <c r="AW22" s="60"/>
      <c r="AX22" s="60"/>
      <c r="AY22" s="47"/>
      <c r="AZ22" s="47"/>
      <c r="BA22" s="16"/>
      <c r="BB22" s="16"/>
      <c r="BC22" s="47"/>
      <c r="BD22" s="47"/>
      <c r="BE22" s="18"/>
      <c r="BF22" s="18"/>
      <c r="BG22" s="47"/>
      <c r="BH22" s="47"/>
      <c r="BI22" s="16"/>
      <c r="BJ22" s="16"/>
      <c r="BK22" s="47"/>
      <c r="BL22" s="47"/>
      <c r="BM22" s="60"/>
      <c r="BN22" s="60"/>
      <c r="BO22" s="47"/>
      <c r="BP22" s="47"/>
      <c r="BQ22" s="60"/>
      <c r="BR22" s="60"/>
      <c r="BS22" s="47"/>
      <c r="BT22" s="47"/>
      <c r="BU22" s="60"/>
      <c r="BV22" s="60"/>
      <c r="BW22" s="47"/>
      <c r="BX22" s="47"/>
      <c r="BY22" s="60"/>
      <c r="BZ22" s="60"/>
      <c r="CA22" s="47"/>
      <c r="CB22" s="47"/>
      <c r="CC22" s="60"/>
      <c r="CD22" s="60"/>
      <c r="CE22" s="47"/>
      <c r="CF22" s="47"/>
      <c r="CG22" s="60"/>
      <c r="CH22" s="60"/>
      <c r="CI22" s="47"/>
      <c r="CJ22" s="47"/>
      <c r="CK22" s="60"/>
      <c r="CL22" s="60"/>
      <c r="CM22" s="49"/>
      <c r="CN22" s="49"/>
      <c r="CO22" s="16"/>
      <c r="CP22" s="16"/>
      <c r="CQ22" s="47"/>
      <c r="CR22" s="47"/>
      <c r="CS22" s="60"/>
      <c r="CT22" s="60"/>
      <c r="CU22" s="47"/>
      <c r="CV22" s="47"/>
      <c r="CW22" s="41"/>
      <c r="CX22" s="41"/>
      <c r="CY22" s="47"/>
      <c r="CZ22" s="47"/>
      <c r="DA22" s="60"/>
      <c r="DB22" s="60"/>
      <c r="DC22" s="47"/>
      <c r="DD22" s="47"/>
      <c r="DE22" s="43"/>
      <c r="DF22" s="43"/>
      <c r="DG22" s="47"/>
      <c r="DH22" s="47"/>
      <c r="DI22" s="43"/>
      <c r="DJ22" s="43"/>
      <c r="DK22" s="47"/>
      <c r="DL22" s="47"/>
      <c r="DM22" s="64"/>
      <c r="DN22" s="64"/>
      <c r="DO22" s="47"/>
      <c r="DP22" s="47"/>
      <c r="DQ22" s="52"/>
      <c r="DR22" s="52"/>
      <c r="DS22" s="47"/>
      <c r="DT22" s="47"/>
      <c r="DU22" s="16"/>
      <c r="DV22" s="16"/>
      <c r="DW22" s="47"/>
      <c r="DX22" s="47"/>
      <c r="DY22" s="43"/>
      <c r="DZ22" s="43"/>
      <c r="EA22" s="47"/>
      <c r="EB22" s="47"/>
      <c r="EC22" s="44"/>
      <c r="ED22" s="44"/>
      <c r="EE22" s="60"/>
      <c r="EF22" s="60"/>
      <c r="EG22" s="47"/>
      <c r="EH22" s="47"/>
      <c r="EI22" s="60"/>
      <c r="EJ22" s="60"/>
      <c r="EK22" s="47"/>
      <c r="EL22" s="47"/>
      <c r="EM22" s="60"/>
      <c r="EN22" s="60"/>
      <c r="EO22" s="47"/>
      <c r="EP22" s="47"/>
      <c r="EQ22" s="60"/>
      <c r="ER22" s="60"/>
      <c r="ES22" s="47"/>
      <c r="ET22" s="47"/>
      <c r="EU22" s="43"/>
      <c r="EV22" s="43"/>
      <c r="EW22" s="47"/>
      <c r="EX22" s="47"/>
      <c r="EY22" s="43"/>
      <c r="EZ22" s="43"/>
      <c r="FA22" s="47"/>
      <c r="FB22" s="47"/>
      <c r="FC22" s="43"/>
      <c r="FD22" s="43"/>
      <c r="FE22" s="47"/>
      <c r="FF22" s="47"/>
      <c r="FG22" s="43"/>
      <c r="FH22" s="43"/>
      <c r="FI22" s="49"/>
      <c r="FJ22" s="49"/>
      <c r="FK22" s="82"/>
      <c r="FL22" s="82"/>
      <c r="FM22" s="47"/>
      <c r="FN22" s="47"/>
      <c r="FO22" s="82"/>
      <c r="FP22" s="82"/>
    </row>
    <row r="23" spans="1:172" ht="15">
      <c r="A23" s="6">
        <v>40</v>
      </c>
      <c r="B23" s="7" t="s">
        <v>71</v>
      </c>
      <c r="C23" s="6">
        <v>150610</v>
      </c>
      <c r="D23" s="6" t="s">
        <v>57</v>
      </c>
      <c r="E23" s="32">
        <f t="shared" si="1"/>
        <v>1</v>
      </c>
      <c r="F23" s="100">
        <v>34884</v>
      </c>
      <c r="G23" s="47"/>
      <c r="H23" s="47"/>
      <c r="I23" s="82"/>
      <c r="J23" s="82"/>
      <c r="K23" s="47"/>
      <c r="L23" s="47"/>
      <c r="M23" s="116"/>
      <c r="N23" s="116"/>
      <c r="O23" s="54"/>
      <c r="P23" s="55"/>
      <c r="Q23" s="43"/>
      <c r="R23" s="43"/>
      <c r="S23" s="47"/>
      <c r="T23" s="47"/>
      <c r="U23" s="114"/>
      <c r="V23" s="114"/>
      <c r="W23" s="47"/>
      <c r="X23" s="47"/>
      <c r="Y23" s="117"/>
      <c r="Z23" s="117"/>
      <c r="AA23" s="47"/>
      <c r="AB23" s="47"/>
      <c r="AC23" s="43"/>
      <c r="AD23" s="43"/>
      <c r="AE23" s="47"/>
      <c r="AF23" s="47"/>
      <c r="AG23" s="43"/>
      <c r="AH23" s="43"/>
      <c r="AI23" s="47"/>
      <c r="AJ23" s="47"/>
      <c r="AK23" s="114"/>
      <c r="AL23" s="114"/>
      <c r="AM23" s="47"/>
      <c r="AN23" s="47"/>
      <c r="AO23" s="60"/>
      <c r="AP23" s="60"/>
      <c r="AQ23" s="47"/>
      <c r="AR23" s="47"/>
      <c r="AS23" s="60"/>
      <c r="AT23" s="60"/>
      <c r="AU23" s="47"/>
      <c r="AV23" s="47"/>
      <c r="AW23" s="60"/>
      <c r="AX23" s="60"/>
      <c r="AY23" s="47"/>
      <c r="AZ23" s="47"/>
      <c r="BA23" s="16"/>
      <c r="BB23" s="16"/>
      <c r="BC23" s="47"/>
      <c r="BD23" s="47"/>
      <c r="BE23" s="18"/>
      <c r="BF23" s="18"/>
      <c r="BG23" s="47"/>
      <c r="BH23" s="47"/>
      <c r="BI23" s="16"/>
      <c r="BJ23" s="16"/>
      <c r="BK23" s="47"/>
      <c r="BL23" s="47"/>
      <c r="BM23" s="60"/>
      <c r="BN23" s="60"/>
      <c r="BO23" s="47"/>
      <c r="BP23" s="47"/>
      <c r="BQ23" s="60"/>
      <c r="BR23" s="60"/>
      <c r="BS23" s="47"/>
      <c r="BT23" s="47"/>
      <c r="BU23" s="60"/>
      <c r="BV23" s="60"/>
      <c r="BW23" s="47"/>
      <c r="BX23" s="47"/>
      <c r="BY23" s="60"/>
      <c r="BZ23" s="60"/>
      <c r="CA23" s="47"/>
      <c r="CB23" s="47"/>
      <c r="CC23" s="60"/>
      <c r="CD23" s="60"/>
      <c r="CE23" s="47"/>
      <c r="CF23" s="47"/>
      <c r="CG23" s="60">
        <v>1</v>
      </c>
      <c r="CH23" s="60">
        <v>36000</v>
      </c>
      <c r="CI23" s="47"/>
      <c r="CJ23" s="47"/>
      <c r="CK23" s="60"/>
      <c r="CL23" s="60"/>
      <c r="CM23" s="49"/>
      <c r="CN23" s="49"/>
      <c r="CO23" s="16"/>
      <c r="CP23" s="16"/>
      <c r="CQ23" s="47"/>
      <c r="CR23" s="47"/>
      <c r="CS23" s="60"/>
      <c r="CT23" s="60"/>
      <c r="CU23" s="47"/>
      <c r="CV23" s="47"/>
      <c r="CW23" s="41"/>
      <c r="CX23" s="41"/>
      <c r="CY23" s="47"/>
      <c r="CZ23" s="47"/>
      <c r="DA23" s="60"/>
      <c r="DB23" s="60"/>
      <c r="DC23" s="47"/>
      <c r="DD23" s="47"/>
      <c r="DE23" s="43"/>
      <c r="DF23" s="43"/>
      <c r="DG23" s="47"/>
      <c r="DH23" s="47"/>
      <c r="DI23" s="43"/>
      <c r="DJ23" s="43"/>
      <c r="DK23" s="47"/>
      <c r="DL23" s="47"/>
      <c r="DM23" s="64"/>
      <c r="DN23" s="64"/>
      <c r="DO23" s="47"/>
      <c r="DP23" s="47"/>
      <c r="DQ23" s="52"/>
      <c r="DR23" s="52"/>
      <c r="DS23" s="47"/>
      <c r="DT23" s="47"/>
      <c r="DU23" s="16"/>
      <c r="DV23" s="16"/>
      <c r="DW23" s="47"/>
      <c r="DX23" s="47"/>
      <c r="DY23" s="43"/>
      <c r="DZ23" s="43"/>
      <c r="EA23" s="47"/>
      <c r="EB23" s="47"/>
      <c r="EC23" s="44"/>
      <c r="ED23" s="44"/>
      <c r="EE23" s="60"/>
      <c r="EF23" s="60"/>
      <c r="EG23" s="47"/>
      <c r="EH23" s="47"/>
      <c r="EI23" s="60"/>
      <c r="EJ23" s="60"/>
      <c r="EK23" s="47"/>
      <c r="EL23" s="47"/>
      <c r="EM23" s="60"/>
      <c r="EN23" s="60"/>
      <c r="EO23" s="47"/>
      <c r="EP23" s="47"/>
      <c r="EQ23" s="60"/>
      <c r="ER23" s="60"/>
      <c r="ES23" s="47"/>
      <c r="ET23" s="47"/>
      <c r="EU23" s="43"/>
      <c r="EV23" s="43"/>
      <c r="EW23" s="47"/>
      <c r="EX23" s="47"/>
      <c r="EY23" s="43"/>
      <c r="EZ23" s="43"/>
      <c r="FA23" s="47"/>
      <c r="FB23" s="47"/>
      <c r="FC23" s="43"/>
      <c r="FD23" s="43"/>
      <c r="FE23" s="47"/>
      <c r="FF23" s="47"/>
      <c r="FG23" s="43"/>
      <c r="FH23" s="43"/>
      <c r="FI23" s="49"/>
      <c r="FJ23" s="49"/>
      <c r="FK23" s="82"/>
      <c r="FL23" s="82"/>
      <c r="FM23" s="47"/>
      <c r="FN23" s="47"/>
      <c r="FO23" s="82"/>
      <c r="FP23" s="82"/>
    </row>
    <row r="24" spans="1:172" ht="15">
      <c r="A24" s="6">
        <v>41</v>
      </c>
      <c r="B24" s="7" t="s">
        <v>72</v>
      </c>
      <c r="C24" s="6">
        <v>150620</v>
      </c>
      <c r="D24" s="6" t="s">
        <v>57</v>
      </c>
      <c r="E24" s="32">
        <f t="shared" si="1"/>
        <v>3</v>
      </c>
      <c r="F24" s="100">
        <v>40698</v>
      </c>
      <c r="G24" s="47"/>
      <c r="H24" s="47"/>
      <c r="I24" s="82"/>
      <c r="J24" s="82"/>
      <c r="K24" s="47"/>
      <c r="L24" s="47"/>
      <c r="M24" s="116"/>
      <c r="N24" s="116"/>
      <c r="O24" s="54"/>
      <c r="P24" s="55"/>
      <c r="Q24" s="43"/>
      <c r="R24" s="43"/>
      <c r="S24" s="47"/>
      <c r="T24" s="47"/>
      <c r="U24" s="114"/>
      <c r="V24" s="114"/>
      <c r="W24" s="47"/>
      <c r="X24" s="47"/>
      <c r="Y24" s="117"/>
      <c r="Z24" s="117"/>
      <c r="AA24" s="47"/>
      <c r="AB24" s="47"/>
      <c r="AC24" s="43"/>
      <c r="AD24" s="43"/>
      <c r="AE24" s="47"/>
      <c r="AF24" s="47"/>
      <c r="AG24" s="43"/>
      <c r="AH24" s="43"/>
      <c r="AI24" s="47">
        <v>1</v>
      </c>
      <c r="AJ24" s="47">
        <v>45000</v>
      </c>
      <c r="AK24" s="114"/>
      <c r="AL24" s="114"/>
      <c r="AM24" s="47">
        <v>1</v>
      </c>
      <c r="AN24" s="47">
        <v>41000</v>
      </c>
      <c r="AO24" s="60"/>
      <c r="AP24" s="60"/>
      <c r="AQ24" s="47"/>
      <c r="AR24" s="47"/>
      <c r="AS24" s="60"/>
      <c r="AT24" s="60"/>
      <c r="AU24" s="47"/>
      <c r="AV24" s="47"/>
      <c r="AW24" s="60"/>
      <c r="AX24" s="60"/>
      <c r="AY24" s="47"/>
      <c r="AZ24" s="47"/>
      <c r="BA24" s="16"/>
      <c r="BB24" s="16"/>
      <c r="BC24" s="47"/>
      <c r="BD24" s="47"/>
      <c r="BE24" s="18">
        <v>1</v>
      </c>
      <c r="BF24" s="18">
        <v>38000</v>
      </c>
      <c r="BG24" s="47"/>
      <c r="BH24" s="47"/>
      <c r="BI24" s="16"/>
      <c r="BJ24" s="16"/>
      <c r="BK24" s="47"/>
      <c r="BL24" s="47"/>
      <c r="BM24" s="60"/>
      <c r="BN24" s="60"/>
      <c r="BO24" s="47"/>
      <c r="BP24" s="47"/>
      <c r="BQ24" s="60"/>
      <c r="BR24" s="60"/>
      <c r="BS24" s="47"/>
      <c r="BT24" s="47"/>
      <c r="BU24" s="60"/>
      <c r="BV24" s="60"/>
      <c r="BW24" s="47"/>
      <c r="BX24" s="47"/>
      <c r="BY24" s="60"/>
      <c r="BZ24" s="60"/>
      <c r="CA24" s="47"/>
      <c r="CB24" s="47"/>
      <c r="CC24" s="60"/>
      <c r="CD24" s="60"/>
      <c r="CE24" s="47"/>
      <c r="CF24" s="47"/>
      <c r="CG24" s="60"/>
      <c r="CH24" s="60"/>
      <c r="CI24" s="47"/>
      <c r="CJ24" s="47"/>
      <c r="CK24" s="60"/>
      <c r="CL24" s="60"/>
      <c r="CM24" s="49"/>
      <c r="CN24" s="49"/>
      <c r="CO24" s="16"/>
      <c r="CP24" s="16"/>
      <c r="CQ24" s="47"/>
      <c r="CR24" s="47"/>
      <c r="CS24" s="60"/>
      <c r="CT24" s="60"/>
      <c r="CU24" s="47"/>
      <c r="CV24" s="47"/>
      <c r="CW24" s="41"/>
      <c r="CX24" s="41"/>
      <c r="CY24" s="47"/>
      <c r="CZ24" s="47"/>
      <c r="DA24" s="60"/>
      <c r="DB24" s="60"/>
      <c r="DC24" s="47"/>
      <c r="DD24" s="47"/>
      <c r="DE24" s="43"/>
      <c r="DF24" s="43"/>
      <c r="DG24" s="47"/>
      <c r="DH24" s="47"/>
      <c r="DI24" s="43"/>
      <c r="DJ24" s="43"/>
      <c r="DK24" s="47"/>
      <c r="DL24" s="47"/>
      <c r="DM24" s="64"/>
      <c r="DN24" s="64"/>
      <c r="DO24" s="47"/>
      <c r="DP24" s="47"/>
      <c r="DQ24" s="52"/>
      <c r="DR24" s="52"/>
      <c r="DS24" s="47"/>
      <c r="DT24" s="47"/>
      <c r="DU24" s="16"/>
      <c r="DV24" s="16"/>
      <c r="DW24" s="47"/>
      <c r="DX24" s="47"/>
      <c r="DY24" s="43"/>
      <c r="DZ24" s="43"/>
      <c r="EA24" s="47"/>
      <c r="EB24" s="47"/>
      <c r="EC24" s="44"/>
      <c r="ED24" s="44"/>
      <c r="EE24" s="60"/>
      <c r="EF24" s="60"/>
      <c r="EG24" s="47"/>
      <c r="EH24" s="47"/>
      <c r="EI24" s="60"/>
      <c r="EJ24" s="60"/>
      <c r="EK24" s="47"/>
      <c r="EL24" s="47"/>
      <c r="EM24" s="60"/>
      <c r="EN24" s="60"/>
      <c r="EO24" s="47"/>
      <c r="EP24" s="47"/>
      <c r="EQ24" s="60"/>
      <c r="ER24" s="60"/>
      <c r="ES24" s="47"/>
      <c r="ET24" s="47"/>
      <c r="EU24" s="43"/>
      <c r="EV24" s="43"/>
      <c r="EW24" s="47"/>
      <c r="EX24" s="47"/>
      <c r="EY24" s="43"/>
      <c r="EZ24" s="43"/>
      <c r="FA24" s="47"/>
      <c r="FB24" s="47"/>
      <c r="FC24" s="43"/>
      <c r="FD24" s="43"/>
      <c r="FE24" s="47"/>
      <c r="FF24" s="47"/>
      <c r="FG24" s="43"/>
      <c r="FH24" s="43"/>
      <c r="FI24" s="49"/>
      <c r="FJ24" s="49"/>
      <c r="FK24" s="82"/>
      <c r="FL24" s="82"/>
      <c r="FM24" s="47"/>
      <c r="FN24" s="47"/>
      <c r="FO24" s="82"/>
      <c r="FP24" s="82"/>
    </row>
    <row r="25" spans="1:172" ht="15">
      <c r="A25" s="6">
        <v>42</v>
      </c>
      <c r="B25" s="7" t="s">
        <v>39</v>
      </c>
      <c r="C25" s="6">
        <v>150630</v>
      </c>
      <c r="D25" s="6" t="s">
        <v>57</v>
      </c>
      <c r="E25" s="32">
        <f t="shared" si="1"/>
        <v>1</v>
      </c>
      <c r="F25" s="100"/>
      <c r="G25" s="47"/>
      <c r="H25" s="47"/>
      <c r="I25" s="82"/>
      <c r="J25" s="82"/>
      <c r="K25" s="47"/>
      <c r="L25" s="47"/>
      <c r="M25" s="116"/>
      <c r="N25" s="116"/>
      <c r="O25" s="54">
        <v>1</v>
      </c>
      <c r="P25" s="55">
        <v>80000</v>
      </c>
      <c r="Q25" s="43"/>
      <c r="R25" s="43"/>
      <c r="S25" s="48"/>
      <c r="T25" s="48"/>
      <c r="U25" s="114"/>
      <c r="V25" s="114"/>
      <c r="W25" s="48"/>
      <c r="X25" s="48"/>
      <c r="Y25" s="117"/>
      <c r="Z25" s="117"/>
      <c r="AA25" s="47"/>
      <c r="AB25" s="47"/>
      <c r="AC25" s="43"/>
      <c r="AD25" s="43"/>
      <c r="AE25" s="47"/>
      <c r="AF25" s="47"/>
      <c r="AG25" s="43"/>
      <c r="AH25" s="43"/>
      <c r="AI25" s="47"/>
      <c r="AJ25" s="47"/>
      <c r="AK25" s="114"/>
      <c r="AL25" s="114"/>
      <c r="AM25" s="47"/>
      <c r="AN25" s="47"/>
      <c r="AO25" s="60"/>
      <c r="AP25" s="60"/>
      <c r="AQ25" s="47"/>
      <c r="AR25" s="47"/>
      <c r="AS25" s="60"/>
      <c r="AT25" s="60"/>
      <c r="AU25" s="47"/>
      <c r="AV25" s="47"/>
      <c r="AW25" s="60"/>
      <c r="AX25" s="60"/>
      <c r="AY25" s="47"/>
      <c r="AZ25" s="47"/>
      <c r="BA25" s="16"/>
      <c r="BB25" s="16"/>
      <c r="BC25" s="47"/>
      <c r="BD25" s="47"/>
      <c r="BE25" s="18"/>
      <c r="BF25" s="18"/>
      <c r="BG25" s="47"/>
      <c r="BH25" s="47"/>
      <c r="BI25" s="16"/>
      <c r="BJ25" s="16"/>
      <c r="BK25" s="47"/>
      <c r="BL25" s="47"/>
      <c r="BM25" s="60"/>
      <c r="BN25" s="60"/>
      <c r="BO25" s="47"/>
      <c r="BP25" s="47"/>
      <c r="BQ25" s="60"/>
      <c r="BR25" s="60"/>
      <c r="BS25" s="47"/>
      <c r="BT25" s="47"/>
      <c r="BU25" s="60"/>
      <c r="BV25" s="60"/>
      <c r="BW25" s="47"/>
      <c r="BX25" s="47"/>
      <c r="BY25" s="60"/>
      <c r="BZ25" s="60"/>
      <c r="CA25" s="47"/>
      <c r="CB25" s="47"/>
      <c r="CC25" s="60"/>
      <c r="CD25" s="60"/>
      <c r="CE25" s="47"/>
      <c r="CF25" s="47"/>
      <c r="CG25" s="60"/>
      <c r="CH25" s="60"/>
      <c r="CI25" s="47"/>
      <c r="CJ25" s="47"/>
      <c r="CK25" s="60"/>
      <c r="CL25" s="60"/>
      <c r="CM25" s="49"/>
      <c r="CN25" s="49"/>
      <c r="CO25" s="16"/>
      <c r="CP25" s="16"/>
      <c r="CQ25" s="47"/>
      <c r="CR25" s="47"/>
      <c r="CS25" s="60"/>
      <c r="CT25" s="60"/>
      <c r="CU25" s="47"/>
      <c r="CV25" s="47"/>
      <c r="CW25" s="41"/>
      <c r="CX25" s="41"/>
      <c r="CY25" s="47"/>
      <c r="CZ25" s="47"/>
      <c r="DA25" s="60"/>
      <c r="DB25" s="60"/>
      <c r="DC25" s="47"/>
      <c r="DD25" s="47"/>
      <c r="DE25" s="43"/>
      <c r="DF25" s="43"/>
      <c r="DG25" s="47"/>
      <c r="DH25" s="47"/>
      <c r="DI25" s="43"/>
      <c r="DJ25" s="43"/>
      <c r="DK25" s="47"/>
      <c r="DL25" s="47"/>
      <c r="DM25" s="64"/>
      <c r="DN25" s="64"/>
      <c r="DO25" s="47"/>
      <c r="DP25" s="47"/>
      <c r="DQ25" s="52"/>
      <c r="DR25" s="52"/>
      <c r="DS25" s="47"/>
      <c r="DT25" s="47"/>
      <c r="DU25" s="16"/>
      <c r="DV25" s="16"/>
      <c r="DW25" s="47"/>
      <c r="DX25" s="47"/>
      <c r="DY25" s="43"/>
      <c r="DZ25" s="43"/>
      <c r="EA25" s="47"/>
      <c r="EB25" s="47"/>
      <c r="EC25" s="44"/>
      <c r="ED25" s="44"/>
      <c r="EE25" s="60"/>
      <c r="EF25" s="60"/>
      <c r="EG25" s="47"/>
      <c r="EH25" s="47"/>
      <c r="EI25" s="60"/>
      <c r="EJ25" s="60"/>
      <c r="EK25" s="47"/>
      <c r="EL25" s="47"/>
      <c r="EM25" s="60"/>
      <c r="EN25" s="60"/>
      <c r="EO25" s="47"/>
      <c r="EP25" s="47"/>
      <c r="EQ25" s="60"/>
      <c r="ER25" s="60"/>
      <c r="ES25" s="47"/>
      <c r="ET25" s="47"/>
      <c r="EU25" s="43"/>
      <c r="EV25" s="43"/>
      <c r="EW25" s="47"/>
      <c r="EX25" s="47"/>
      <c r="EY25" s="43"/>
      <c r="EZ25" s="43"/>
      <c r="FA25" s="47"/>
      <c r="FB25" s="47"/>
      <c r="FC25" s="43"/>
      <c r="FD25" s="43"/>
      <c r="FE25" s="47"/>
      <c r="FF25" s="47"/>
      <c r="FG25" s="43"/>
      <c r="FH25" s="43"/>
      <c r="FI25" s="49"/>
      <c r="FJ25" s="49"/>
      <c r="FK25" s="82"/>
      <c r="FL25" s="82"/>
      <c r="FM25" s="47"/>
      <c r="FN25" s="47"/>
      <c r="FO25" s="82"/>
      <c r="FP25" s="82"/>
    </row>
    <row r="26" spans="1:172" ht="15">
      <c r="A26" s="6">
        <v>44</v>
      </c>
      <c r="B26" s="7" t="s">
        <v>102</v>
      </c>
      <c r="C26" s="6">
        <v>150700</v>
      </c>
      <c r="D26" s="6" t="s">
        <v>57</v>
      </c>
      <c r="E26" s="32">
        <f t="shared" si="1"/>
        <v>3</v>
      </c>
      <c r="F26" s="100"/>
      <c r="G26" s="47"/>
      <c r="H26" s="47"/>
      <c r="I26" s="82"/>
      <c r="J26" s="82"/>
      <c r="K26" s="47"/>
      <c r="L26" s="47"/>
      <c r="M26" s="116"/>
      <c r="N26" s="116"/>
      <c r="O26" s="54">
        <v>1</v>
      </c>
      <c r="P26" s="55">
        <v>20000</v>
      </c>
      <c r="Q26" s="43"/>
      <c r="R26" s="43"/>
      <c r="S26" s="47"/>
      <c r="T26" s="47"/>
      <c r="U26" s="114"/>
      <c r="V26" s="114"/>
      <c r="W26" s="47"/>
      <c r="X26" s="47"/>
      <c r="Y26" s="117"/>
      <c r="Z26" s="117"/>
      <c r="AA26" s="47"/>
      <c r="AB26" s="47"/>
      <c r="AC26" s="43"/>
      <c r="AD26" s="43"/>
      <c r="AE26" s="47">
        <v>1</v>
      </c>
      <c r="AF26" s="47">
        <v>332000</v>
      </c>
      <c r="AG26" s="43">
        <v>1</v>
      </c>
      <c r="AH26" s="43">
        <v>135000</v>
      </c>
      <c r="AI26" s="47"/>
      <c r="AJ26" s="47"/>
      <c r="AK26" s="114"/>
      <c r="AL26" s="114"/>
      <c r="AM26" s="47"/>
      <c r="AN26" s="47"/>
      <c r="AO26" s="60"/>
      <c r="AP26" s="60"/>
      <c r="AQ26" s="47"/>
      <c r="AR26" s="47"/>
      <c r="AS26" s="60"/>
      <c r="AT26" s="60"/>
      <c r="AU26" s="47"/>
      <c r="AV26" s="47"/>
      <c r="AW26" s="60"/>
      <c r="AX26" s="60"/>
      <c r="AY26" s="47"/>
      <c r="AZ26" s="47"/>
      <c r="BA26" s="16"/>
      <c r="BB26" s="16"/>
      <c r="BC26" s="47"/>
      <c r="BD26" s="47"/>
      <c r="BE26" s="18"/>
      <c r="BF26" s="18"/>
      <c r="BG26" s="47"/>
      <c r="BH26" s="47"/>
      <c r="BI26" s="16"/>
      <c r="BJ26" s="16"/>
      <c r="BK26" s="47"/>
      <c r="BL26" s="47"/>
      <c r="BM26" s="60"/>
      <c r="BN26" s="60"/>
      <c r="BO26" s="47"/>
      <c r="BP26" s="47"/>
      <c r="BQ26" s="60"/>
      <c r="BR26" s="60"/>
      <c r="BS26" s="47"/>
      <c r="BT26" s="47"/>
      <c r="BU26" s="60"/>
      <c r="BV26" s="60"/>
      <c r="BW26" s="47"/>
      <c r="BX26" s="47"/>
      <c r="BY26" s="60"/>
      <c r="BZ26" s="60"/>
      <c r="CA26" s="47"/>
      <c r="CB26" s="47"/>
      <c r="CC26" s="60"/>
      <c r="CD26" s="60"/>
      <c r="CE26" s="47"/>
      <c r="CF26" s="47"/>
      <c r="CG26" s="60"/>
      <c r="CH26" s="60"/>
      <c r="CI26" s="47"/>
      <c r="CJ26" s="47"/>
      <c r="CK26" s="60"/>
      <c r="CL26" s="60"/>
      <c r="CM26" s="49"/>
      <c r="CN26" s="49"/>
      <c r="CO26" s="16"/>
      <c r="CP26" s="16"/>
      <c r="CQ26" s="47"/>
      <c r="CR26" s="47"/>
      <c r="CS26" s="60"/>
      <c r="CT26" s="60"/>
      <c r="CU26" s="47"/>
      <c r="CV26" s="47"/>
      <c r="CW26" s="41"/>
      <c r="CX26" s="41"/>
      <c r="CY26" s="47"/>
      <c r="CZ26" s="47"/>
      <c r="DA26" s="60"/>
      <c r="DB26" s="60"/>
      <c r="DC26" s="47"/>
      <c r="DD26" s="47"/>
      <c r="DE26" s="43"/>
      <c r="DF26" s="43"/>
      <c r="DG26" s="47"/>
      <c r="DH26" s="47"/>
      <c r="DI26" s="43"/>
      <c r="DJ26" s="43"/>
      <c r="DK26" s="47"/>
      <c r="DL26" s="47"/>
      <c r="DM26" s="64"/>
      <c r="DN26" s="64"/>
      <c r="DO26" s="47"/>
      <c r="DP26" s="47"/>
      <c r="DQ26" s="52"/>
      <c r="DR26" s="52"/>
      <c r="DS26" s="47"/>
      <c r="DT26" s="47"/>
      <c r="DU26" s="16"/>
      <c r="DV26" s="16"/>
      <c r="DW26" s="47"/>
      <c r="DX26" s="47"/>
      <c r="DY26" s="43"/>
      <c r="DZ26" s="43"/>
      <c r="EA26" s="47"/>
      <c r="EB26" s="47"/>
      <c r="EC26" s="44"/>
      <c r="ED26" s="44"/>
      <c r="EE26" s="60"/>
      <c r="EF26" s="60"/>
      <c r="EG26" s="47"/>
      <c r="EH26" s="47"/>
      <c r="EI26" s="60"/>
      <c r="EJ26" s="60"/>
      <c r="EK26" s="47"/>
      <c r="EL26" s="47"/>
      <c r="EM26" s="60"/>
      <c r="EN26" s="60"/>
      <c r="EO26" s="47"/>
      <c r="EP26" s="47"/>
      <c r="EQ26" s="60"/>
      <c r="ER26" s="60"/>
      <c r="ES26" s="47"/>
      <c r="ET26" s="47"/>
      <c r="EU26" s="43"/>
      <c r="EV26" s="43"/>
      <c r="EW26" s="47"/>
      <c r="EX26" s="47"/>
      <c r="EY26" s="43"/>
      <c r="EZ26" s="43"/>
      <c r="FA26" s="47"/>
      <c r="FB26" s="47"/>
      <c r="FC26" s="43"/>
      <c r="FD26" s="43"/>
      <c r="FE26" s="47"/>
      <c r="FF26" s="47"/>
      <c r="FG26" s="43"/>
      <c r="FH26" s="43"/>
      <c r="FI26" s="49"/>
      <c r="FJ26" s="49"/>
      <c r="FK26" s="82"/>
      <c r="FL26" s="82"/>
      <c r="FM26" s="47"/>
      <c r="FN26" s="47"/>
      <c r="FO26" s="82"/>
      <c r="FP26" s="82"/>
    </row>
    <row r="27" spans="1:172" ht="15">
      <c r="A27" s="6">
        <v>45</v>
      </c>
      <c r="B27" s="7" t="s">
        <v>40</v>
      </c>
      <c r="C27" s="6">
        <v>150710</v>
      </c>
      <c r="D27" s="6" t="s">
        <v>57</v>
      </c>
      <c r="E27" s="32">
        <f t="shared" si="1"/>
        <v>1</v>
      </c>
      <c r="F27" s="100"/>
      <c r="G27" s="47"/>
      <c r="H27" s="47"/>
      <c r="I27" s="82"/>
      <c r="J27" s="82"/>
      <c r="K27" s="47"/>
      <c r="L27" s="47"/>
      <c r="M27" s="116">
        <v>1</v>
      </c>
      <c r="N27" s="116">
        <v>165</v>
      </c>
      <c r="O27" s="54"/>
      <c r="P27" s="55"/>
      <c r="Q27" s="43"/>
      <c r="R27" s="43"/>
      <c r="S27" s="47"/>
      <c r="T27" s="47"/>
      <c r="U27" s="114"/>
      <c r="V27" s="114"/>
      <c r="W27" s="47"/>
      <c r="X27" s="47"/>
      <c r="Y27" s="117"/>
      <c r="Z27" s="117"/>
      <c r="AA27" s="47"/>
      <c r="AB27" s="47"/>
      <c r="AC27" s="43"/>
      <c r="AD27" s="43"/>
      <c r="AE27" s="47"/>
      <c r="AF27" s="47"/>
      <c r="AG27" s="43"/>
      <c r="AH27" s="43"/>
      <c r="AI27" s="47"/>
      <c r="AJ27" s="47"/>
      <c r="AK27" s="114"/>
      <c r="AL27" s="114"/>
      <c r="AM27" s="47"/>
      <c r="AN27" s="47"/>
      <c r="AO27" s="60"/>
      <c r="AP27" s="60"/>
      <c r="AQ27" s="47"/>
      <c r="AR27" s="47"/>
      <c r="AS27" s="60"/>
      <c r="AT27" s="60"/>
      <c r="AU27" s="47"/>
      <c r="AV27" s="47"/>
      <c r="AW27" s="60"/>
      <c r="AX27" s="60"/>
      <c r="AY27" s="47"/>
      <c r="AZ27" s="47"/>
      <c r="BA27" s="16"/>
      <c r="BB27" s="16"/>
      <c r="BC27" s="47"/>
      <c r="BD27" s="47"/>
      <c r="BE27" s="18"/>
      <c r="BF27" s="18"/>
      <c r="BG27" s="47"/>
      <c r="BH27" s="47"/>
      <c r="BI27" s="16"/>
      <c r="BJ27" s="16"/>
      <c r="BK27" s="47"/>
      <c r="BL27" s="47"/>
      <c r="BM27" s="60"/>
      <c r="BN27" s="60"/>
      <c r="BO27" s="47"/>
      <c r="BP27" s="47"/>
      <c r="BQ27" s="60"/>
      <c r="BR27" s="60"/>
      <c r="BS27" s="47"/>
      <c r="BT27" s="47"/>
      <c r="BU27" s="60"/>
      <c r="BV27" s="60"/>
      <c r="BW27" s="47"/>
      <c r="BX27" s="47"/>
      <c r="BY27" s="60"/>
      <c r="BZ27" s="60"/>
      <c r="CA27" s="47"/>
      <c r="CB27" s="47"/>
      <c r="CC27" s="60"/>
      <c r="CD27" s="60"/>
      <c r="CE27" s="47"/>
      <c r="CF27" s="47"/>
      <c r="CG27" s="60"/>
      <c r="CH27" s="60"/>
      <c r="CI27" s="47"/>
      <c r="CJ27" s="47"/>
      <c r="CK27" s="60"/>
      <c r="CL27" s="60"/>
      <c r="CM27" s="49"/>
      <c r="CN27" s="49"/>
      <c r="CO27" s="16"/>
      <c r="CP27" s="16"/>
      <c r="CQ27" s="47"/>
      <c r="CR27" s="47"/>
      <c r="CS27" s="60"/>
      <c r="CT27" s="60"/>
      <c r="CU27" s="47"/>
      <c r="CV27" s="47"/>
      <c r="CW27" s="41"/>
      <c r="CX27" s="41"/>
      <c r="CY27" s="47"/>
      <c r="CZ27" s="47"/>
      <c r="DA27" s="60"/>
      <c r="DB27" s="60"/>
      <c r="DC27" s="47"/>
      <c r="DD27" s="47"/>
      <c r="DE27" s="43"/>
      <c r="DF27" s="43"/>
      <c r="DG27" s="47"/>
      <c r="DH27" s="47"/>
      <c r="DI27" s="43"/>
      <c r="DJ27" s="43"/>
      <c r="DK27" s="47"/>
      <c r="DL27" s="47"/>
      <c r="DM27" s="64"/>
      <c r="DN27" s="64"/>
      <c r="DO27" s="47"/>
      <c r="DP27" s="47"/>
      <c r="DQ27" s="52"/>
      <c r="DR27" s="52"/>
      <c r="DS27" s="47"/>
      <c r="DT27" s="47"/>
      <c r="DU27" s="16"/>
      <c r="DV27" s="16"/>
      <c r="DW27" s="47"/>
      <c r="DX27" s="47"/>
      <c r="DY27" s="43"/>
      <c r="DZ27" s="43"/>
      <c r="EA27" s="47"/>
      <c r="EB27" s="47"/>
      <c r="EC27" s="44"/>
      <c r="ED27" s="44"/>
      <c r="EE27" s="60"/>
      <c r="EF27" s="60"/>
      <c r="EG27" s="47"/>
      <c r="EH27" s="47"/>
      <c r="EI27" s="60"/>
      <c r="EJ27" s="60"/>
      <c r="EK27" s="47"/>
      <c r="EL27" s="47"/>
      <c r="EM27" s="60"/>
      <c r="EN27" s="60"/>
      <c r="EO27" s="47"/>
      <c r="EP27" s="47"/>
      <c r="EQ27" s="60"/>
      <c r="ER27" s="60"/>
      <c r="ES27" s="47"/>
      <c r="ET27" s="47"/>
      <c r="EU27" s="43"/>
      <c r="EV27" s="43"/>
      <c r="EW27" s="47"/>
      <c r="EX27" s="47"/>
      <c r="EY27" s="43"/>
      <c r="EZ27" s="43"/>
      <c r="FA27" s="47"/>
      <c r="FB27" s="47"/>
      <c r="FC27" s="43"/>
      <c r="FD27" s="43"/>
      <c r="FE27" s="47"/>
      <c r="FF27" s="47"/>
      <c r="FG27" s="43"/>
      <c r="FH27" s="43"/>
      <c r="FI27" s="49"/>
      <c r="FJ27" s="49"/>
      <c r="FK27" s="82"/>
      <c r="FL27" s="82"/>
      <c r="FM27" s="47"/>
      <c r="FN27" s="47"/>
      <c r="FO27" s="82"/>
      <c r="FP27" s="82"/>
    </row>
    <row r="28" spans="1:172" ht="15">
      <c r="A28" s="6">
        <v>49</v>
      </c>
      <c r="B28" s="7" t="s">
        <v>41</v>
      </c>
      <c r="C28" s="6">
        <v>150910</v>
      </c>
      <c r="D28" s="6" t="s">
        <v>57</v>
      </c>
      <c r="E28" s="32">
        <f t="shared" si="1"/>
        <v>3</v>
      </c>
      <c r="F28" s="100">
        <v>20562</v>
      </c>
      <c r="G28" s="47"/>
      <c r="H28" s="47"/>
      <c r="I28" s="82">
        <v>1</v>
      </c>
      <c r="J28" s="82">
        <v>21000</v>
      </c>
      <c r="K28" s="47"/>
      <c r="L28" s="47"/>
      <c r="M28" s="116"/>
      <c r="N28" s="116"/>
      <c r="O28" s="54"/>
      <c r="P28" s="55"/>
      <c r="Q28" s="43"/>
      <c r="R28" s="43"/>
      <c r="S28" s="47"/>
      <c r="T28" s="47"/>
      <c r="U28" s="114"/>
      <c r="V28" s="114"/>
      <c r="W28" s="47"/>
      <c r="X28" s="47"/>
      <c r="Y28" s="117"/>
      <c r="Z28" s="117"/>
      <c r="AA28" s="47"/>
      <c r="AB28" s="47"/>
      <c r="AC28" s="43"/>
      <c r="AD28" s="43"/>
      <c r="AE28" s="47"/>
      <c r="AF28" s="47"/>
      <c r="AG28" s="43"/>
      <c r="AH28" s="43"/>
      <c r="AI28" s="47"/>
      <c r="AJ28" s="47"/>
      <c r="AK28" s="114"/>
      <c r="AL28" s="114"/>
      <c r="AM28" s="47"/>
      <c r="AN28" s="47"/>
      <c r="AO28" s="60"/>
      <c r="AP28" s="60"/>
      <c r="AQ28" s="47"/>
      <c r="AR28" s="47"/>
      <c r="AS28" s="60"/>
      <c r="AT28" s="60"/>
      <c r="AU28" s="47"/>
      <c r="AV28" s="47"/>
      <c r="AW28" s="60"/>
      <c r="AX28" s="60"/>
      <c r="AY28" s="47"/>
      <c r="AZ28" s="47"/>
      <c r="BA28" s="16"/>
      <c r="BB28" s="16"/>
      <c r="BC28" s="47"/>
      <c r="BD28" s="47"/>
      <c r="BE28" s="18"/>
      <c r="BF28" s="18"/>
      <c r="BG28" s="47"/>
      <c r="BH28" s="47"/>
      <c r="BI28" s="16"/>
      <c r="BJ28" s="16"/>
      <c r="BK28" s="47"/>
      <c r="BL28" s="47"/>
      <c r="BM28" s="60"/>
      <c r="BN28" s="60"/>
      <c r="BO28" s="47"/>
      <c r="BP28" s="47"/>
      <c r="BQ28" s="60"/>
      <c r="BR28" s="60"/>
      <c r="BS28" s="47"/>
      <c r="BT28" s="47"/>
      <c r="BU28" s="60"/>
      <c r="BV28" s="60"/>
      <c r="BW28" s="47"/>
      <c r="BX28" s="47"/>
      <c r="BY28" s="60"/>
      <c r="BZ28" s="60"/>
      <c r="CA28" s="47"/>
      <c r="CB28" s="47"/>
      <c r="CC28" s="60"/>
      <c r="CD28" s="60"/>
      <c r="CE28" s="47"/>
      <c r="CF28" s="47"/>
      <c r="CG28" s="60"/>
      <c r="CH28" s="60"/>
      <c r="CI28" s="47"/>
      <c r="CJ28" s="47"/>
      <c r="CK28" s="60">
        <v>1</v>
      </c>
      <c r="CL28" s="60">
        <v>20562</v>
      </c>
      <c r="CM28" s="49">
        <v>1</v>
      </c>
      <c r="CN28" s="49">
        <v>20562</v>
      </c>
      <c r="CO28" s="16"/>
      <c r="CP28" s="16"/>
      <c r="CQ28" s="47"/>
      <c r="CR28" s="47"/>
      <c r="CS28" s="60"/>
      <c r="CT28" s="60"/>
      <c r="CU28" s="47"/>
      <c r="CV28" s="47"/>
      <c r="CW28" s="41"/>
      <c r="CX28" s="41"/>
      <c r="CY28" s="47"/>
      <c r="CZ28" s="47"/>
      <c r="DA28" s="60"/>
      <c r="DB28" s="60"/>
      <c r="DC28" s="47"/>
      <c r="DD28" s="47"/>
      <c r="DE28" s="43"/>
      <c r="DF28" s="43"/>
      <c r="DG28" s="47"/>
      <c r="DH28" s="47"/>
      <c r="DI28" s="43"/>
      <c r="DJ28" s="43"/>
      <c r="DK28" s="47"/>
      <c r="DL28" s="47"/>
      <c r="DM28" s="64"/>
      <c r="DN28" s="64"/>
      <c r="DO28" s="47"/>
      <c r="DP28" s="47"/>
      <c r="DQ28" s="52"/>
      <c r="DR28" s="52"/>
      <c r="DS28" s="47"/>
      <c r="DT28" s="47"/>
      <c r="DU28" s="16"/>
      <c r="DV28" s="16"/>
      <c r="DW28" s="47"/>
      <c r="DX28" s="47"/>
      <c r="DY28" s="43"/>
      <c r="DZ28" s="43"/>
      <c r="EA28" s="47"/>
      <c r="EB28" s="47"/>
      <c r="EC28" s="44"/>
      <c r="ED28" s="44"/>
      <c r="EE28" s="60"/>
      <c r="EF28" s="60"/>
      <c r="EG28" s="47"/>
      <c r="EH28" s="47"/>
      <c r="EI28" s="60"/>
      <c r="EJ28" s="60"/>
      <c r="EK28" s="47"/>
      <c r="EL28" s="47"/>
      <c r="EM28" s="60"/>
      <c r="EN28" s="60"/>
      <c r="EO28" s="47"/>
      <c r="EP28" s="47"/>
      <c r="EQ28" s="60"/>
      <c r="ER28" s="60"/>
      <c r="ES28" s="47"/>
      <c r="ET28" s="47"/>
      <c r="EU28" s="43"/>
      <c r="EV28" s="43"/>
      <c r="EW28" s="47"/>
      <c r="EX28" s="47"/>
      <c r="EY28" s="43"/>
      <c r="EZ28" s="43"/>
      <c r="FA28" s="47"/>
      <c r="FB28" s="47"/>
      <c r="FC28" s="43"/>
      <c r="FD28" s="43"/>
      <c r="FE28" s="47"/>
      <c r="FF28" s="47"/>
      <c r="FG28" s="43"/>
      <c r="FH28" s="43"/>
      <c r="FI28" s="49"/>
      <c r="FJ28" s="49"/>
      <c r="FK28" s="82"/>
      <c r="FL28" s="82"/>
      <c r="FM28" s="47"/>
      <c r="FN28" s="47"/>
      <c r="FO28" s="82"/>
      <c r="FP28" s="82"/>
    </row>
    <row r="29" spans="1:172" ht="15">
      <c r="A29" s="6">
        <v>50</v>
      </c>
      <c r="B29" s="7" t="s">
        <v>42</v>
      </c>
      <c r="C29" s="6">
        <v>150920</v>
      </c>
      <c r="D29" s="6" t="s">
        <v>57</v>
      </c>
      <c r="E29" s="32">
        <f t="shared" si="1"/>
        <v>11</v>
      </c>
      <c r="F29" s="100">
        <v>10483</v>
      </c>
      <c r="G29" s="47"/>
      <c r="H29" s="47"/>
      <c r="I29" s="82"/>
      <c r="J29" s="82"/>
      <c r="K29" s="47">
        <v>1</v>
      </c>
      <c r="L29" s="47">
        <v>10483</v>
      </c>
      <c r="M29" s="116"/>
      <c r="N29" s="116"/>
      <c r="O29" s="54"/>
      <c r="P29" s="55"/>
      <c r="Q29" s="15"/>
      <c r="R29" s="15"/>
      <c r="S29" s="47">
        <v>1</v>
      </c>
      <c r="T29" s="47">
        <v>10484</v>
      </c>
      <c r="U29" s="114"/>
      <c r="V29" s="114"/>
      <c r="W29" s="48"/>
      <c r="X29" s="48"/>
      <c r="Y29" s="117"/>
      <c r="Z29" s="117"/>
      <c r="AA29" s="47">
        <v>1</v>
      </c>
      <c r="AB29" s="47">
        <v>10484</v>
      </c>
      <c r="AC29" s="43">
        <v>1</v>
      </c>
      <c r="AD29" s="43">
        <v>12230</v>
      </c>
      <c r="AE29" s="47"/>
      <c r="AF29" s="47"/>
      <c r="AG29" s="15"/>
      <c r="AH29" s="15"/>
      <c r="AI29" s="47"/>
      <c r="AJ29" s="47"/>
      <c r="AK29" s="114"/>
      <c r="AL29" s="114"/>
      <c r="AM29" s="47"/>
      <c r="AN29" s="47"/>
      <c r="AO29" s="60">
        <v>1</v>
      </c>
      <c r="AP29" s="60">
        <v>8387</v>
      </c>
      <c r="AQ29" s="47"/>
      <c r="AR29" s="47"/>
      <c r="AS29" s="60"/>
      <c r="AT29" s="60"/>
      <c r="AU29" s="47"/>
      <c r="AV29" s="47"/>
      <c r="AW29" s="60"/>
      <c r="AX29" s="60"/>
      <c r="AY29" s="47"/>
      <c r="AZ29" s="47"/>
      <c r="BA29" s="16"/>
      <c r="BB29" s="16"/>
      <c r="BC29" s="47"/>
      <c r="BD29" s="47"/>
      <c r="BE29" s="18"/>
      <c r="BF29" s="18"/>
      <c r="BG29" s="47"/>
      <c r="BH29" s="47"/>
      <c r="BI29" s="16"/>
      <c r="BJ29" s="16"/>
      <c r="BK29" s="47"/>
      <c r="BL29" s="47"/>
      <c r="BM29" s="60"/>
      <c r="BN29" s="60"/>
      <c r="BO29" s="47"/>
      <c r="BP29" s="47"/>
      <c r="BQ29" s="60"/>
      <c r="BR29" s="60"/>
      <c r="BS29" s="47">
        <v>3</v>
      </c>
      <c r="BT29" s="47">
        <v>31449</v>
      </c>
      <c r="BU29" s="60"/>
      <c r="BV29" s="60"/>
      <c r="BW29" s="47"/>
      <c r="BX29" s="47"/>
      <c r="BY29" s="60"/>
      <c r="BZ29" s="60"/>
      <c r="CA29" s="47"/>
      <c r="CB29" s="67"/>
      <c r="CC29" s="60">
        <v>1</v>
      </c>
      <c r="CD29" s="60">
        <v>10500</v>
      </c>
      <c r="CE29" s="47">
        <v>1</v>
      </c>
      <c r="CF29" s="47">
        <v>10483</v>
      </c>
      <c r="CG29" s="60"/>
      <c r="CH29" s="60"/>
      <c r="CI29" s="47">
        <v>1</v>
      </c>
      <c r="CJ29" s="47">
        <v>11000</v>
      </c>
      <c r="CK29" s="60"/>
      <c r="CL29" s="60"/>
      <c r="CM29" s="49"/>
      <c r="CN29" s="49"/>
      <c r="CO29" s="16"/>
      <c r="CP29" s="16"/>
      <c r="CQ29" s="47"/>
      <c r="CR29" s="47"/>
      <c r="CS29" s="60"/>
      <c r="CT29" s="60"/>
      <c r="CU29" s="47"/>
      <c r="CV29" s="47"/>
      <c r="CW29" s="41"/>
      <c r="CX29" s="41"/>
      <c r="CY29" s="47"/>
      <c r="CZ29" s="47"/>
      <c r="DA29" s="60"/>
      <c r="DB29" s="60"/>
      <c r="DC29" s="47"/>
      <c r="DD29" s="47"/>
      <c r="DE29" s="43"/>
      <c r="DF29" s="43"/>
      <c r="DG29" s="47"/>
      <c r="DH29" s="47"/>
      <c r="DI29" s="43"/>
      <c r="DJ29" s="43"/>
      <c r="DK29" s="47"/>
      <c r="DL29" s="47"/>
      <c r="DM29" s="64"/>
      <c r="DN29" s="64"/>
      <c r="DO29" s="47"/>
      <c r="DP29" s="47"/>
      <c r="DQ29" s="52"/>
      <c r="DR29" s="52"/>
      <c r="DS29" s="47"/>
      <c r="DT29" s="47"/>
      <c r="DU29" s="16"/>
      <c r="DV29" s="16"/>
      <c r="DW29" s="47"/>
      <c r="DX29" s="47"/>
      <c r="DY29" s="43"/>
      <c r="DZ29" s="43"/>
      <c r="EA29" s="47"/>
      <c r="EB29" s="47"/>
      <c r="EC29" s="45"/>
      <c r="ED29" s="45"/>
      <c r="EE29" s="60"/>
      <c r="EF29" s="60"/>
      <c r="EG29" s="47"/>
      <c r="EH29" s="47"/>
      <c r="EI29" s="60"/>
      <c r="EJ29" s="60"/>
      <c r="EK29" s="47"/>
      <c r="EL29" s="47"/>
      <c r="EM29" s="60"/>
      <c r="EN29" s="60"/>
      <c r="EO29" s="47"/>
      <c r="EP29" s="47"/>
      <c r="EQ29" s="60"/>
      <c r="ER29" s="60"/>
      <c r="ES29" s="47"/>
      <c r="ET29" s="47"/>
      <c r="EU29" s="43"/>
      <c r="EV29" s="43"/>
      <c r="EW29" s="47"/>
      <c r="EX29" s="47"/>
      <c r="EY29" s="43"/>
      <c r="EZ29" s="43"/>
      <c r="FA29" s="47"/>
      <c r="FB29" s="47"/>
      <c r="FC29" s="43"/>
      <c r="FD29" s="43"/>
      <c r="FE29" s="47"/>
      <c r="FF29" s="47"/>
      <c r="FG29" s="43"/>
      <c r="FH29" s="43"/>
      <c r="FI29" s="49"/>
      <c r="FJ29" s="49"/>
      <c r="FK29" s="82"/>
      <c r="FL29" s="82"/>
      <c r="FM29" s="47"/>
      <c r="FN29" s="47"/>
      <c r="FO29" s="82"/>
      <c r="FP29" s="82"/>
    </row>
    <row r="30" spans="1:172" ht="15">
      <c r="A30" s="6">
        <v>51</v>
      </c>
      <c r="B30" s="7" t="s">
        <v>43</v>
      </c>
      <c r="C30" s="6">
        <v>150930</v>
      </c>
      <c r="D30" s="6" t="s">
        <v>57</v>
      </c>
      <c r="E30" s="32">
        <f t="shared" si="1"/>
        <v>3</v>
      </c>
      <c r="F30" s="100">
        <v>32150</v>
      </c>
      <c r="G30" s="47"/>
      <c r="H30" s="47"/>
      <c r="I30" s="82"/>
      <c r="J30" s="82"/>
      <c r="K30" s="47"/>
      <c r="L30" s="47"/>
      <c r="M30" s="116">
        <v>1</v>
      </c>
      <c r="N30" s="116">
        <v>32150</v>
      </c>
      <c r="O30" s="54"/>
      <c r="P30" s="55"/>
      <c r="Q30" s="43"/>
      <c r="R30" s="43"/>
      <c r="S30" s="47"/>
      <c r="T30" s="47"/>
      <c r="U30" s="114"/>
      <c r="V30" s="114"/>
      <c r="W30" s="47"/>
      <c r="X30" s="47"/>
      <c r="Y30" s="117"/>
      <c r="Z30" s="117"/>
      <c r="AA30" s="47"/>
      <c r="AB30" s="47"/>
      <c r="AC30" s="43"/>
      <c r="AD30" s="43"/>
      <c r="AE30" s="47"/>
      <c r="AF30" s="47"/>
      <c r="AG30" s="43"/>
      <c r="AH30" s="43"/>
      <c r="AI30" s="47"/>
      <c r="AJ30" s="47"/>
      <c r="AK30" s="114"/>
      <c r="AL30" s="114"/>
      <c r="AM30" s="47"/>
      <c r="AN30" s="47"/>
      <c r="AO30" s="60">
        <v>2</v>
      </c>
      <c r="AP30" s="60">
        <v>51440</v>
      </c>
      <c r="AQ30" s="47"/>
      <c r="AR30" s="47"/>
      <c r="AS30" s="60"/>
      <c r="AT30" s="60"/>
      <c r="AU30" s="47"/>
      <c r="AV30" s="47"/>
      <c r="AW30" s="60"/>
      <c r="AX30" s="60"/>
      <c r="AY30" s="47"/>
      <c r="AZ30" s="47"/>
      <c r="BA30" s="16"/>
      <c r="BB30" s="16"/>
      <c r="BC30" s="47"/>
      <c r="BD30" s="47"/>
      <c r="BE30" s="18"/>
      <c r="BF30" s="18"/>
      <c r="BG30" s="47"/>
      <c r="BH30" s="47"/>
      <c r="BI30" s="16"/>
      <c r="BJ30" s="16"/>
      <c r="BK30" s="47"/>
      <c r="BL30" s="47"/>
      <c r="BM30" s="60"/>
      <c r="BN30" s="60"/>
      <c r="BO30" s="47"/>
      <c r="BP30" s="47"/>
      <c r="BQ30" s="60"/>
      <c r="BR30" s="60"/>
      <c r="BS30" s="47"/>
      <c r="BT30" s="47"/>
      <c r="BU30" s="60"/>
      <c r="BV30" s="60"/>
      <c r="BW30" s="47"/>
      <c r="BX30" s="47"/>
      <c r="BY30" s="60"/>
      <c r="BZ30" s="60"/>
      <c r="CA30" s="47"/>
      <c r="CB30" s="47"/>
      <c r="CC30" s="60"/>
      <c r="CD30" s="60"/>
      <c r="CE30" s="47"/>
      <c r="CF30" s="47"/>
      <c r="CG30" s="60"/>
      <c r="CH30" s="60"/>
      <c r="CI30" s="47"/>
      <c r="CJ30" s="47"/>
      <c r="CK30" s="60"/>
      <c r="CL30" s="60"/>
      <c r="CM30" s="49"/>
      <c r="CN30" s="49"/>
      <c r="CO30" s="16"/>
      <c r="CP30" s="16"/>
      <c r="CQ30" s="47"/>
      <c r="CR30" s="47"/>
      <c r="CS30" s="60"/>
      <c r="CT30" s="60"/>
      <c r="CU30" s="47"/>
      <c r="CV30" s="47"/>
      <c r="CW30" s="41"/>
      <c r="CX30" s="41"/>
      <c r="CY30" s="47"/>
      <c r="CZ30" s="47"/>
      <c r="DA30" s="60"/>
      <c r="DB30" s="60"/>
      <c r="DC30" s="47"/>
      <c r="DD30" s="47"/>
      <c r="DE30" s="43"/>
      <c r="DF30" s="43"/>
      <c r="DG30" s="47"/>
      <c r="DH30" s="47"/>
      <c r="DI30" s="43"/>
      <c r="DJ30" s="43"/>
      <c r="DK30" s="47"/>
      <c r="DL30" s="47"/>
      <c r="DM30" s="64"/>
      <c r="DN30" s="64"/>
      <c r="DO30" s="47"/>
      <c r="DP30" s="47"/>
      <c r="DQ30" s="52"/>
      <c r="DR30" s="52"/>
      <c r="DS30" s="47"/>
      <c r="DT30" s="47"/>
      <c r="DU30" s="16"/>
      <c r="DV30" s="16"/>
      <c r="DW30" s="47"/>
      <c r="DX30" s="47"/>
      <c r="DY30" s="43"/>
      <c r="DZ30" s="43"/>
      <c r="EA30" s="47"/>
      <c r="EB30" s="47"/>
      <c r="EC30" s="44"/>
      <c r="ED30" s="44"/>
      <c r="EE30" s="60"/>
      <c r="EF30" s="60"/>
      <c r="EG30" s="47"/>
      <c r="EH30" s="47"/>
      <c r="EI30" s="60"/>
      <c r="EJ30" s="60"/>
      <c r="EK30" s="47"/>
      <c r="EL30" s="47"/>
      <c r="EM30" s="60"/>
      <c r="EN30" s="60"/>
      <c r="EO30" s="47"/>
      <c r="EP30" s="47"/>
      <c r="EQ30" s="60"/>
      <c r="ER30" s="60"/>
      <c r="ES30" s="47"/>
      <c r="ET30" s="47"/>
      <c r="EU30" s="43"/>
      <c r="EV30" s="43"/>
      <c r="EW30" s="47"/>
      <c r="EX30" s="47"/>
      <c r="EY30" s="43"/>
      <c r="EZ30" s="43"/>
      <c r="FA30" s="47"/>
      <c r="FB30" s="47"/>
      <c r="FC30" s="43"/>
      <c r="FD30" s="43"/>
      <c r="FE30" s="47"/>
      <c r="FF30" s="47"/>
      <c r="FG30" s="43"/>
      <c r="FH30" s="43"/>
      <c r="FI30" s="49"/>
      <c r="FJ30" s="49"/>
      <c r="FK30" s="82"/>
      <c r="FL30" s="82"/>
      <c r="FM30" s="47"/>
      <c r="FN30" s="47"/>
      <c r="FO30" s="82"/>
      <c r="FP30" s="82"/>
    </row>
    <row r="31" spans="1:172" ht="15">
      <c r="A31" s="6">
        <v>52</v>
      </c>
      <c r="B31" s="7" t="s">
        <v>44</v>
      </c>
      <c r="C31" s="6">
        <v>150940</v>
      </c>
      <c r="D31" s="6" t="s">
        <v>57</v>
      </c>
      <c r="E31" s="32">
        <f t="shared" si="1"/>
        <v>1</v>
      </c>
      <c r="F31" s="100">
        <v>15588</v>
      </c>
      <c r="G31" s="47"/>
      <c r="H31" s="47"/>
      <c r="I31" s="82"/>
      <c r="J31" s="82"/>
      <c r="K31" s="47"/>
      <c r="L31" s="47"/>
      <c r="M31" s="116"/>
      <c r="N31" s="116"/>
      <c r="O31" s="54"/>
      <c r="P31" s="55"/>
      <c r="Q31" s="43"/>
      <c r="R31" s="43"/>
      <c r="S31" s="47"/>
      <c r="T31" s="47"/>
      <c r="U31" s="114"/>
      <c r="V31" s="101"/>
      <c r="W31" s="47"/>
      <c r="X31" s="47"/>
      <c r="Y31" s="117"/>
      <c r="Z31" s="117"/>
      <c r="AA31" s="47"/>
      <c r="AB31" s="47"/>
      <c r="AC31" s="43"/>
      <c r="AD31" s="43"/>
      <c r="AE31" s="47"/>
      <c r="AF31" s="47"/>
      <c r="AG31" s="43"/>
      <c r="AH31" s="43"/>
      <c r="AI31" s="47"/>
      <c r="AJ31" s="47"/>
      <c r="AK31" s="114"/>
      <c r="AL31" s="114"/>
      <c r="AM31" s="47"/>
      <c r="AN31" s="47"/>
      <c r="AO31" s="60">
        <v>1</v>
      </c>
      <c r="AP31" s="60">
        <v>12470</v>
      </c>
      <c r="AQ31" s="47"/>
      <c r="AR31" s="47"/>
      <c r="AS31" s="60"/>
      <c r="AT31" s="60"/>
      <c r="AU31" s="47"/>
      <c r="AV31" s="47"/>
      <c r="AW31" s="60"/>
      <c r="AX31" s="60"/>
      <c r="AY31" s="47"/>
      <c r="AZ31" s="47"/>
      <c r="BA31" s="16"/>
      <c r="BB31" s="16"/>
      <c r="BC31" s="47"/>
      <c r="BD31" s="47"/>
      <c r="BE31" s="18"/>
      <c r="BF31" s="18"/>
      <c r="BG31" s="47"/>
      <c r="BH31" s="47"/>
      <c r="BI31" s="16"/>
      <c r="BJ31" s="16"/>
      <c r="BK31" s="47"/>
      <c r="BL31" s="47"/>
      <c r="BM31" s="60"/>
      <c r="BN31" s="60"/>
      <c r="BO31" s="47"/>
      <c r="BP31" s="47"/>
      <c r="BQ31" s="60"/>
      <c r="BR31" s="60"/>
      <c r="BS31" s="47"/>
      <c r="BT31" s="47"/>
      <c r="BU31" s="60"/>
      <c r="BV31" s="60"/>
      <c r="BW31" s="47"/>
      <c r="BX31" s="47"/>
      <c r="BY31" s="60"/>
      <c r="BZ31" s="60"/>
      <c r="CA31" s="47"/>
      <c r="CB31" s="47"/>
      <c r="CC31" s="60"/>
      <c r="CD31" s="60"/>
      <c r="CE31" s="47"/>
      <c r="CF31" s="47"/>
      <c r="CG31" s="60"/>
      <c r="CH31" s="60"/>
      <c r="CI31" s="47"/>
      <c r="CJ31" s="47"/>
      <c r="CK31" s="60"/>
      <c r="CL31" s="60"/>
      <c r="CM31" s="49"/>
      <c r="CN31" s="49"/>
      <c r="CO31" s="16"/>
      <c r="CP31" s="16"/>
      <c r="CQ31" s="47"/>
      <c r="CR31" s="47"/>
      <c r="CS31" s="60"/>
      <c r="CT31" s="60"/>
      <c r="CU31" s="47"/>
      <c r="CV31" s="47"/>
      <c r="CW31" s="41"/>
      <c r="CX31" s="41"/>
      <c r="CY31" s="47"/>
      <c r="CZ31" s="47"/>
      <c r="DA31" s="60"/>
      <c r="DB31" s="60"/>
      <c r="DC31" s="47"/>
      <c r="DD31" s="47"/>
      <c r="DE31" s="43"/>
      <c r="DF31" s="43"/>
      <c r="DG31" s="47"/>
      <c r="DH31" s="47"/>
      <c r="DI31" s="43"/>
      <c r="DJ31" s="43"/>
      <c r="DK31" s="47"/>
      <c r="DL31" s="47"/>
      <c r="DM31" s="64"/>
      <c r="DN31" s="64"/>
      <c r="DO31" s="47"/>
      <c r="DP31" s="47"/>
      <c r="DQ31" s="52"/>
      <c r="DR31" s="52"/>
      <c r="DS31" s="47"/>
      <c r="DT31" s="47"/>
      <c r="DU31" s="16"/>
      <c r="DV31" s="16"/>
      <c r="DW31" s="47"/>
      <c r="DX31" s="47"/>
      <c r="DY31" s="43"/>
      <c r="DZ31" s="43"/>
      <c r="EA31" s="47"/>
      <c r="EB31" s="47"/>
      <c r="EC31" s="44"/>
      <c r="ED31" s="44"/>
      <c r="EE31" s="60"/>
      <c r="EF31" s="60"/>
      <c r="EG31" s="47"/>
      <c r="EH31" s="47"/>
      <c r="EI31" s="60"/>
      <c r="EJ31" s="60"/>
      <c r="EK31" s="47"/>
      <c r="EL31" s="47"/>
      <c r="EM31" s="60"/>
      <c r="EN31" s="60"/>
      <c r="EO31" s="47"/>
      <c r="EP31" s="47"/>
      <c r="EQ31" s="60"/>
      <c r="ER31" s="60"/>
      <c r="ES31" s="47"/>
      <c r="ET31" s="47"/>
      <c r="EU31" s="43"/>
      <c r="EV31" s="43"/>
      <c r="EW31" s="47"/>
      <c r="EX31" s="47"/>
      <c r="EY31" s="43"/>
      <c r="EZ31" s="43"/>
      <c r="FA31" s="47"/>
      <c r="FB31" s="47"/>
      <c r="FC31" s="43"/>
      <c r="FD31" s="43"/>
      <c r="FE31" s="47"/>
      <c r="FF31" s="47"/>
      <c r="FG31" s="43"/>
      <c r="FH31" s="43"/>
      <c r="FI31" s="49"/>
      <c r="FJ31" s="49"/>
      <c r="FK31" s="82"/>
      <c r="FL31" s="82"/>
      <c r="FM31" s="47"/>
      <c r="FN31" s="47"/>
      <c r="FO31" s="82"/>
      <c r="FP31" s="82"/>
    </row>
    <row r="32" spans="1:172" ht="15">
      <c r="A32" s="6">
        <v>53</v>
      </c>
      <c r="B32" s="7" t="s">
        <v>45</v>
      </c>
      <c r="C32" s="6">
        <v>150950</v>
      </c>
      <c r="D32" s="6" t="s">
        <v>57</v>
      </c>
      <c r="E32" s="32">
        <f t="shared" si="1"/>
        <v>9</v>
      </c>
      <c r="F32" s="100">
        <v>12230</v>
      </c>
      <c r="G32" s="47"/>
      <c r="H32" s="47"/>
      <c r="I32" s="82"/>
      <c r="J32" s="82"/>
      <c r="K32" s="47"/>
      <c r="L32" s="47"/>
      <c r="M32" s="116"/>
      <c r="N32" s="116"/>
      <c r="O32" s="54"/>
      <c r="P32" s="55"/>
      <c r="Q32" s="43"/>
      <c r="R32" s="43"/>
      <c r="S32" s="47"/>
      <c r="T32" s="47"/>
      <c r="U32" s="114"/>
      <c r="V32" s="114"/>
      <c r="W32" s="47"/>
      <c r="X32" s="47"/>
      <c r="Y32" s="117"/>
      <c r="Z32" s="117"/>
      <c r="AA32" s="47"/>
      <c r="AB32" s="47"/>
      <c r="AC32" s="43"/>
      <c r="AD32" s="43"/>
      <c r="AE32" s="47"/>
      <c r="AF32" s="47"/>
      <c r="AG32" s="43"/>
      <c r="AH32" s="43"/>
      <c r="AI32" s="47"/>
      <c r="AJ32" s="47"/>
      <c r="AK32" s="114"/>
      <c r="AL32" s="114"/>
      <c r="AM32" s="47"/>
      <c r="AN32" s="47"/>
      <c r="AO32" s="60">
        <v>1</v>
      </c>
      <c r="AP32" s="60">
        <v>9784</v>
      </c>
      <c r="AQ32" s="47"/>
      <c r="AR32" s="47"/>
      <c r="AS32" s="60"/>
      <c r="AT32" s="60"/>
      <c r="AU32" s="47"/>
      <c r="AV32" s="47"/>
      <c r="AW32" s="60"/>
      <c r="AX32" s="60"/>
      <c r="AY32" s="47"/>
      <c r="AZ32" s="47"/>
      <c r="BA32" s="16"/>
      <c r="BB32" s="16"/>
      <c r="BC32" s="47"/>
      <c r="BD32" s="47"/>
      <c r="BE32" s="18"/>
      <c r="BF32" s="18"/>
      <c r="BG32" s="47"/>
      <c r="BH32" s="47"/>
      <c r="BI32" s="16"/>
      <c r="BJ32" s="16"/>
      <c r="BK32" s="47"/>
      <c r="BL32" s="47"/>
      <c r="BM32" s="60"/>
      <c r="BN32" s="60"/>
      <c r="BO32" s="47"/>
      <c r="BP32" s="47"/>
      <c r="BQ32" s="60"/>
      <c r="BR32" s="60"/>
      <c r="BS32" s="47"/>
      <c r="BT32" s="47"/>
      <c r="BU32" s="60">
        <v>1</v>
      </c>
      <c r="BV32" s="60">
        <v>12300</v>
      </c>
      <c r="BW32" s="47"/>
      <c r="BX32" s="47"/>
      <c r="BY32" s="60"/>
      <c r="BZ32" s="60"/>
      <c r="CA32" s="47"/>
      <c r="CB32" s="47"/>
      <c r="CC32" s="60"/>
      <c r="CD32" s="60"/>
      <c r="CE32" s="47"/>
      <c r="CF32" s="47"/>
      <c r="CG32" s="60"/>
      <c r="CH32" s="60"/>
      <c r="CI32" s="47"/>
      <c r="CJ32" s="47"/>
      <c r="CK32" s="60"/>
      <c r="CL32" s="60"/>
      <c r="CM32" s="49"/>
      <c r="CN32" s="49"/>
      <c r="CO32" s="16"/>
      <c r="CP32" s="16"/>
      <c r="CQ32" s="47"/>
      <c r="CR32" s="47"/>
      <c r="CS32" s="60">
        <v>7</v>
      </c>
      <c r="CT32" s="60">
        <v>105000</v>
      </c>
      <c r="CU32" s="47"/>
      <c r="CV32" s="47"/>
      <c r="CW32" s="41"/>
      <c r="CX32" s="41"/>
      <c r="CY32" s="47"/>
      <c r="CZ32" s="47"/>
      <c r="DA32" s="60"/>
      <c r="DB32" s="60"/>
      <c r="DC32" s="47"/>
      <c r="DD32" s="47"/>
      <c r="DE32" s="43"/>
      <c r="DF32" s="43"/>
      <c r="DG32" s="47"/>
      <c r="DH32" s="47"/>
      <c r="DI32" s="43"/>
      <c r="DJ32" s="43"/>
      <c r="DK32" s="47"/>
      <c r="DL32" s="47"/>
      <c r="DM32" s="64"/>
      <c r="DN32" s="64"/>
      <c r="DO32" s="47"/>
      <c r="DP32" s="47"/>
      <c r="DQ32" s="52"/>
      <c r="DR32" s="52"/>
      <c r="DS32" s="47"/>
      <c r="DT32" s="47"/>
      <c r="DU32" s="16"/>
      <c r="DV32" s="16"/>
      <c r="DW32" s="47"/>
      <c r="DX32" s="47"/>
      <c r="DY32" s="43"/>
      <c r="DZ32" s="43"/>
      <c r="EA32" s="47"/>
      <c r="EB32" s="47"/>
      <c r="EC32" s="44"/>
      <c r="ED32" s="44"/>
      <c r="EE32" s="60"/>
      <c r="EF32" s="60"/>
      <c r="EG32" s="47"/>
      <c r="EH32" s="47"/>
      <c r="EI32" s="60"/>
      <c r="EJ32" s="60"/>
      <c r="EK32" s="47"/>
      <c r="EL32" s="47"/>
      <c r="EM32" s="60"/>
      <c r="EN32" s="60"/>
      <c r="EO32" s="47"/>
      <c r="EP32" s="47"/>
      <c r="EQ32" s="60"/>
      <c r="ER32" s="60"/>
      <c r="ES32" s="47"/>
      <c r="ET32" s="47"/>
      <c r="EU32" s="43"/>
      <c r="EV32" s="43"/>
      <c r="EW32" s="47"/>
      <c r="EX32" s="47"/>
      <c r="EY32" s="43"/>
      <c r="EZ32" s="43"/>
      <c r="FA32" s="47"/>
      <c r="FB32" s="47"/>
      <c r="FC32" s="43"/>
      <c r="FD32" s="43"/>
      <c r="FE32" s="47"/>
      <c r="FF32" s="47"/>
      <c r="FG32" s="43"/>
      <c r="FH32" s="43"/>
      <c r="FI32" s="49"/>
      <c r="FJ32" s="49"/>
      <c r="FK32" s="82"/>
      <c r="FL32" s="82"/>
      <c r="FM32" s="47"/>
      <c r="FN32" s="47"/>
      <c r="FO32" s="82"/>
      <c r="FP32" s="82"/>
    </row>
    <row r="33" spans="1:172" ht="15">
      <c r="A33" s="6">
        <v>56</v>
      </c>
      <c r="B33" s="7" t="s">
        <v>46</v>
      </c>
      <c r="C33" s="6">
        <v>151110</v>
      </c>
      <c r="D33" s="6" t="s">
        <v>57</v>
      </c>
      <c r="E33" s="32">
        <f t="shared" si="1"/>
        <v>3</v>
      </c>
      <c r="F33" s="100">
        <v>13800</v>
      </c>
      <c r="G33" s="47"/>
      <c r="H33" s="47"/>
      <c r="I33" s="82"/>
      <c r="J33" s="82"/>
      <c r="K33" s="47"/>
      <c r="L33" s="47"/>
      <c r="M33" s="116"/>
      <c r="N33" s="116"/>
      <c r="O33" s="54"/>
      <c r="P33" s="55"/>
      <c r="Q33" s="43"/>
      <c r="R33" s="43"/>
      <c r="S33" s="47"/>
      <c r="T33" s="47"/>
      <c r="U33" s="114"/>
      <c r="V33" s="114"/>
      <c r="W33" s="48"/>
      <c r="X33" s="48"/>
      <c r="Y33" s="117"/>
      <c r="Z33" s="117"/>
      <c r="AA33" s="47"/>
      <c r="AB33" s="47"/>
      <c r="AC33" s="43"/>
      <c r="AD33" s="43"/>
      <c r="AE33" s="48">
        <v>1</v>
      </c>
      <c r="AF33" s="48">
        <v>13800</v>
      </c>
      <c r="AG33" s="43"/>
      <c r="AH33" s="43"/>
      <c r="AI33" s="47"/>
      <c r="AJ33" s="47"/>
      <c r="AK33" s="114"/>
      <c r="AL33" s="114"/>
      <c r="AM33" s="47">
        <v>1</v>
      </c>
      <c r="AN33" s="47">
        <v>14000</v>
      </c>
      <c r="AO33" s="60"/>
      <c r="AP33" s="60"/>
      <c r="AQ33" s="47"/>
      <c r="AR33" s="47"/>
      <c r="AS33" s="60"/>
      <c r="AT33" s="60"/>
      <c r="AU33" s="47">
        <v>1</v>
      </c>
      <c r="AV33" s="47">
        <v>13800</v>
      </c>
      <c r="AW33" s="60"/>
      <c r="AX33" s="60"/>
      <c r="AY33" s="47"/>
      <c r="AZ33" s="47"/>
      <c r="BA33" s="16"/>
      <c r="BB33" s="16"/>
      <c r="BC33" s="47"/>
      <c r="BD33" s="47"/>
      <c r="BE33" s="18"/>
      <c r="BF33" s="18"/>
      <c r="BG33" s="47"/>
      <c r="BH33" s="47"/>
      <c r="BI33" s="16"/>
      <c r="BJ33" s="16"/>
      <c r="BK33" s="47"/>
      <c r="BL33" s="47"/>
      <c r="BM33" s="60"/>
      <c r="BN33" s="60"/>
      <c r="BO33" s="47"/>
      <c r="BP33" s="47"/>
      <c r="BQ33" s="60"/>
      <c r="BR33" s="60"/>
      <c r="BS33" s="47"/>
      <c r="BT33" s="47"/>
      <c r="BU33" s="60"/>
      <c r="BV33" s="60"/>
      <c r="BW33" s="47"/>
      <c r="BX33" s="47"/>
      <c r="BY33" s="60"/>
      <c r="BZ33" s="60"/>
      <c r="CA33" s="47"/>
      <c r="CB33" s="47"/>
      <c r="CC33" s="60"/>
      <c r="CD33" s="60"/>
      <c r="CE33" s="47"/>
      <c r="CF33" s="47"/>
      <c r="CG33" s="60"/>
      <c r="CH33" s="60"/>
      <c r="CI33" s="47"/>
      <c r="CJ33" s="47"/>
      <c r="CK33" s="60"/>
      <c r="CL33" s="60"/>
      <c r="CM33" s="49"/>
      <c r="CN33" s="49"/>
      <c r="CO33" s="16"/>
      <c r="CP33" s="16"/>
      <c r="CQ33" s="47"/>
      <c r="CR33" s="47"/>
      <c r="CS33" s="60"/>
      <c r="CT33" s="60"/>
      <c r="CU33" s="47"/>
      <c r="CV33" s="47"/>
      <c r="CW33" s="41"/>
      <c r="CX33" s="41"/>
      <c r="CY33" s="47"/>
      <c r="CZ33" s="47"/>
      <c r="DA33" s="60"/>
      <c r="DB33" s="60"/>
      <c r="DC33" s="47"/>
      <c r="DD33" s="47"/>
      <c r="DE33" s="43"/>
      <c r="DF33" s="43"/>
      <c r="DG33" s="47"/>
      <c r="DH33" s="47"/>
      <c r="DI33" s="43"/>
      <c r="DJ33" s="43"/>
      <c r="DK33" s="47"/>
      <c r="DL33" s="47"/>
      <c r="DM33" s="64"/>
      <c r="DN33" s="64"/>
      <c r="DO33" s="47"/>
      <c r="DP33" s="47"/>
      <c r="DQ33" s="52"/>
      <c r="DR33" s="52"/>
      <c r="DS33" s="47"/>
      <c r="DT33" s="47"/>
      <c r="DU33" s="16"/>
      <c r="DV33" s="16"/>
      <c r="DW33" s="47"/>
      <c r="DX33" s="47"/>
      <c r="DY33" s="43"/>
      <c r="DZ33" s="43"/>
      <c r="EA33" s="47"/>
      <c r="EB33" s="47"/>
      <c r="EC33" s="44"/>
      <c r="ED33" s="44"/>
      <c r="EE33" s="60"/>
      <c r="EF33" s="60"/>
      <c r="EG33" s="47"/>
      <c r="EH33" s="47"/>
      <c r="EI33" s="60"/>
      <c r="EJ33" s="60"/>
      <c r="EK33" s="47"/>
      <c r="EL33" s="47"/>
      <c r="EM33" s="60"/>
      <c r="EN33" s="60"/>
      <c r="EO33" s="47"/>
      <c r="EP33" s="47"/>
      <c r="EQ33" s="60"/>
      <c r="ER33" s="60"/>
      <c r="ES33" s="47"/>
      <c r="ET33" s="47"/>
      <c r="EU33" s="43"/>
      <c r="EV33" s="43"/>
      <c r="EW33" s="47"/>
      <c r="EX33" s="47"/>
      <c r="EY33" s="43"/>
      <c r="EZ33" s="43"/>
      <c r="FA33" s="47"/>
      <c r="FB33" s="47"/>
      <c r="FC33" s="43"/>
      <c r="FD33" s="43"/>
      <c r="FE33" s="47"/>
      <c r="FF33" s="47"/>
      <c r="FG33" s="43"/>
      <c r="FH33" s="43"/>
      <c r="FI33" s="49"/>
      <c r="FJ33" s="49"/>
      <c r="FK33" s="82"/>
      <c r="FL33" s="82"/>
      <c r="FM33" s="47"/>
      <c r="FN33" s="47"/>
      <c r="FO33" s="82"/>
      <c r="FP33" s="82"/>
    </row>
    <row r="34" spans="1:172" ht="15">
      <c r="A34" s="6">
        <v>57</v>
      </c>
      <c r="B34" s="7" t="s">
        <v>47</v>
      </c>
      <c r="C34" s="6">
        <v>151120</v>
      </c>
      <c r="D34" s="6" t="s">
        <v>57</v>
      </c>
      <c r="E34" s="32">
        <f t="shared" si="1"/>
        <v>0</v>
      </c>
      <c r="F34" s="100"/>
      <c r="G34" s="47"/>
      <c r="H34" s="47"/>
      <c r="I34" s="82"/>
      <c r="J34" s="82"/>
      <c r="K34" s="47"/>
      <c r="L34" s="47"/>
      <c r="M34" s="116"/>
      <c r="N34" s="116"/>
      <c r="O34" s="54"/>
      <c r="P34" s="55"/>
      <c r="Q34" s="43"/>
      <c r="R34" s="43"/>
      <c r="S34" s="47"/>
      <c r="T34" s="47"/>
      <c r="U34" s="114"/>
      <c r="V34" s="114"/>
      <c r="W34" s="47"/>
      <c r="X34" s="47"/>
      <c r="Y34" s="117"/>
      <c r="Z34" s="117"/>
      <c r="AA34" s="47"/>
      <c r="AB34" s="47"/>
      <c r="AC34" s="43"/>
      <c r="AD34" s="43"/>
      <c r="AE34" s="47"/>
      <c r="AF34" s="47"/>
      <c r="AG34" s="43"/>
      <c r="AH34" s="43"/>
      <c r="AI34" s="47"/>
      <c r="AJ34" s="47"/>
      <c r="AK34" s="114"/>
      <c r="AL34" s="114"/>
      <c r="AM34" s="47"/>
      <c r="AN34" s="47"/>
      <c r="AO34" s="60"/>
      <c r="AP34" s="60"/>
      <c r="AQ34" s="47"/>
      <c r="AR34" s="47"/>
      <c r="AS34" s="60"/>
      <c r="AT34" s="60"/>
      <c r="AU34" s="47"/>
      <c r="AV34" s="47"/>
      <c r="AW34" s="60"/>
      <c r="AX34" s="60"/>
      <c r="AY34" s="47"/>
      <c r="AZ34" s="47"/>
      <c r="BA34" s="16"/>
      <c r="BB34" s="16"/>
      <c r="BC34" s="47"/>
      <c r="BD34" s="47"/>
      <c r="BE34" s="18"/>
      <c r="BF34" s="18"/>
      <c r="BG34" s="47"/>
      <c r="BH34" s="47"/>
      <c r="BI34" s="16"/>
      <c r="BJ34" s="16"/>
      <c r="BK34" s="47"/>
      <c r="BL34" s="47"/>
      <c r="BM34" s="60"/>
      <c r="BN34" s="60"/>
      <c r="BO34" s="47"/>
      <c r="BP34" s="47"/>
      <c r="BQ34" s="60"/>
      <c r="BR34" s="60"/>
      <c r="BS34" s="47"/>
      <c r="BT34" s="47"/>
      <c r="BU34" s="60"/>
      <c r="BV34" s="60"/>
      <c r="BW34" s="47"/>
      <c r="BX34" s="47"/>
      <c r="BY34" s="60"/>
      <c r="BZ34" s="60"/>
      <c r="CA34" s="47"/>
      <c r="CB34" s="47"/>
      <c r="CC34" s="60"/>
      <c r="CD34" s="60"/>
      <c r="CE34" s="47"/>
      <c r="CF34" s="47"/>
      <c r="CG34" s="60"/>
      <c r="CH34" s="60"/>
      <c r="CI34" s="47"/>
      <c r="CJ34" s="47"/>
      <c r="CK34" s="60"/>
      <c r="CL34" s="60"/>
      <c r="CM34" s="49"/>
      <c r="CN34" s="49"/>
      <c r="CO34" s="16"/>
      <c r="CP34" s="16"/>
      <c r="CQ34" s="47"/>
      <c r="CR34" s="47"/>
      <c r="CS34" s="60"/>
      <c r="CT34" s="60"/>
      <c r="CU34" s="47"/>
      <c r="CV34" s="47"/>
      <c r="CW34" s="41"/>
      <c r="CX34" s="41"/>
      <c r="CY34" s="47"/>
      <c r="CZ34" s="47"/>
      <c r="DA34" s="60"/>
      <c r="DB34" s="60"/>
      <c r="DC34" s="47"/>
      <c r="DD34" s="47"/>
      <c r="DE34" s="43"/>
      <c r="DF34" s="43"/>
      <c r="DG34" s="47"/>
      <c r="DH34" s="47"/>
      <c r="DI34" s="43"/>
      <c r="DJ34" s="43"/>
      <c r="DK34" s="47"/>
      <c r="DL34" s="47"/>
      <c r="DM34" s="64"/>
      <c r="DN34" s="64"/>
      <c r="DO34" s="47"/>
      <c r="DP34" s="47"/>
      <c r="DQ34" s="52"/>
      <c r="DR34" s="52"/>
      <c r="DS34" s="47"/>
      <c r="DT34" s="47"/>
      <c r="DU34" s="16"/>
      <c r="DV34" s="16"/>
      <c r="DW34" s="47"/>
      <c r="DX34" s="47"/>
      <c r="DY34" s="43"/>
      <c r="DZ34" s="43"/>
      <c r="EA34" s="47"/>
      <c r="EB34" s="47"/>
      <c r="EC34" s="44"/>
      <c r="ED34" s="44"/>
      <c r="EE34" s="60"/>
      <c r="EF34" s="60"/>
      <c r="EG34" s="47"/>
      <c r="EH34" s="47"/>
      <c r="EI34" s="60"/>
      <c r="EJ34" s="60"/>
      <c r="EK34" s="47"/>
      <c r="EL34" s="47"/>
      <c r="EM34" s="60"/>
      <c r="EN34" s="60"/>
      <c r="EO34" s="47"/>
      <c r="EP34" s="47"/>
      <c r="EQ34" s="60"/>
      <c r="ER34" s="60"/>
      <c r="ES34" s="47"/>
      <c r="ET34" s="47"/>
      <c r="EU34" s="43"/>
      <c r="EV34" s="43"/>
      <c r="EW34" s="47"/>
      <c r="EX34" s="47"/>
      <c r="EY34" s="43"/>
      <c r="EZ34" s="43"/>
      <c r="FA34" s="47"/>
      <c r="FB34" s="47"/>
      <c r="FC34" s="43"/>
      <c r="FD34" s="43"/>
      <c r="FE34" s="47"/>
      <c r="FF34" s="47"/>
      <c r="FG34" s="43"/>
      <c r="FH34" s="43"/>
      <c r="FI34" s="49"/>
      <c r="FJ34" s="49"/>
      <c r="FK34" s="82"/>
      <c r="FL34" s="82"/>
      <c r="FM34" s="47"/>
      <c r="FN34" s="47"/>
      <c r="FO34" s="82"/>
      <c r="FP34" s="82"/>
    </row>
    <row r="35" spans="1:172" ht="15">
      <c r="A35" s="6">
        <v>58</v>
      </c>
      <c r="B35" s="7" t="s">
        <v>103</v>
      </c>
      <c r="C35" s="6">
        <v>151200</v>
      </c>
      <c r="D35" s="6" t="s">
        <v>57</v>
      </c>
      <c r="E35" s="32">
        <f t="shared" si="1"/>
        <v>73</v>
      </c>
      <c r="F35" s="100">
        <v>838</v>
      </c>
      <c r="G35" s="47"/>
      <c r="H35" s="47"/>
      <c r="I35" s="82"/>
      <c r="J35" s="82"/>
      <c r="K35" s="47"/>
      <c r="L35" s="47"/>
      <c r="M35" s="116"/>
      <c r="N35" s="116"/>
      <c r="O35" s="54"/>
      <c r="P35" s="55"/>
      <c r="Q35" s="43"/>
      <c r="R35" s="43"/>
      <c r="S35" s="47"/>
      <c r="T35" s="47"/>
      <c r="U35" s="114"/>
      <c r="V35" s="114"/>
      <c r="W35" s="47"/>
      <c r="X35" s="47"/>
      <c r="Y35" s="117"/>
      <c r="Z35" s="117"/>
      <c r="AA35" s="47"/>
      <c r="AB35" s="47"/>
      <c r="AC35" s="43"/>
      <c r="AD35" s="43"/>
      <c r="AE35" s="47"/>
      <c r="AF35" s="47"/>
      <c r="AG35" s="43"/>
      <c r="AH35" s="43"/>
      <c r="AI35" s="47"/>
      <c r="AJ35" s="47"/>
      <c r="AK35" s="114"/>
      <c r="AL35" s="114"/>
      <c r="AM35" s="47"/>
      <c r="AN35" s="47"/>
      <c r="AO35" s="60">
        <v>3</v>
      </c>
      <c r="AP35" s="60">
        <v>2013</v>
      </c>
      <c r="AQ35" s="47"/>
      <c r="AR35" s="47"/>
      <c r="AS35" s="60"/>
      <c r="AT35" s="60"/>
      <c r="AU35" s="47"/>
      <c r="AV35" s="47"/>
      <c r="AW35" s="60"/>
      <c r="AX35" s="60"/>
      <c r="AY35" s="47"/>
      <c r="AZ35" s="47"/>
      <c r="BA35" s="16"/>
      <c r="BB35" s="16"/>
      <c r="BC35" s="47"/>
      <c r="BD35" s="47"/>
      <c r="BE35" s="18"/>
      <c r="BF35" s="18"/>
      <c r="BG35" s="47">
        <v>11</v>
      </c>
      <c r="BH35" s="47">
        <v>9226</v>
      </c>
      <c r="BI35" s="16"/>
      <c r="BJ35" s="16"/>
      <c r="BK35" s="47">
        <v>10</v>
      </c>
      <c r="BL35" s="47">
        <v>9000</v>
      </c>
      <c r="BM35" s="60"/>
      <c r="BN35" s="60"/>
      <c r="BO35" s="47"/>
      <c r="BP35" s="47"/>
      <c r="BQ35" s="60"/>
      <c r="BR35" s="60"/>
      <c r="BS35" s="47"/>
      <c r="BT35" s="47"/>
      <c r="BU35" s="60"/>
      <c r="BV35" s="60"/>
      <c r="BW35" s="47"/>
      <c r="BX35" s="47"/>
      <c r="BY35" s="60"/>
      <c r="BZ35" s="60"/>
      <c r="CA35" s="47">
        <v>30</v>
      </c>
      <c r="CB35" s="47">
        <v>25140</v>
      </c>
      <c r="CC35" s="60"/>
      <c r="CD35" s="60"/>
      <c r="CE35" s="47"/>
      <c r="CF35" s="47"/>
      <c r="CG35" s="60"/>
      <c r="CH35" s="60"/>
      <c r="CI35" s="47">
        <v>4</v>
      </c>
      <c r="CJ35" s="47">
        <v>2000</v>
      </c>
      <c r="CK35" s="60"/>
      <c r="CL35" s="60"/>
      <c r="CM35" s="49"/>
      <c r="CN35" s="49"/>
      <c r="CO35" s="16">
        <v>15</v>
      </c>
      <c r="CP35" s="16">
        <v>12000</v>
      </c>
      <c r="CQ35" s="47"/>
      <c r="CR35" s="47"/>
      <c r="CS35" s="60"/>
      <c r="CT35" s="60"/>
      <c r="CU35" s="47"/>
      <c r="CV35" s="47"/>
      <c r="CW35" s="41"/>
      <c r="CX35" s="41"/>
      <c r="CY35" s="47"/>
      <c r="CZ35" s="47"/>
      <c r="DA35" s="60"/>
      <c r="DB35" s="60"/>
      <c r="DC35" s="47"/>
      <c r="DD35" s="47"/>
      <c r="DE35" s="43"/>
      <c r="DF35" s="43"/>
      <c r="DG35" s="47"/>
      <c r="DH35" s="47"/>
      <c r="DI35" s="43"/>
      <c r="DJ35" s="43"/>
      <c r="DK35" s="47"/>
      <c r="DL35" s="47"/>
      <c r="DM35" s="64"/>
      <c r="DN35" s="64"/>
      <c r="DO35" s="47"/>
      <c r="DP35" s="47"/>
      <c r="DQ35" s="52"/>
      <c r="DR35" s="52"/>
      <c r="DS35" s="47"/>
      <c r="DT35" s="47"/>
      <c r="DU35" s="16"/>
      <c r="DV35" s="16"/>
      <c r="DW35" s="47"/>
      <c r="DX35" s="47"/>
      <c r="DY35" s="43"/>
      <c r="DZ35" s="43"/>
      <c r="EA35" s="47"/>
      <c r="EB35" s="47"/>
      <c r="EC35" s="44"/>
      <c r="ED35" s="44"/>
      <c r="EE35" s="60"/>
      <c r="EF35" s="60"/>
      <c r="EG35" s="47"/>
      <c r="EH35" s="47"/>
      <c r="EI35" s="60"/>
      <c r="EJ35" s="60"/>
      <c r="EK35" s="47"/>
      <c r="EL35" s="47"/>
      <c r="EM35" s="60"/>
      <c r="EN35" s="60"/>
      <c r="EO35" s="47"/>
      <c r="EP35" s="47"/>
      <c r="EQ35" s="60"/>
      <c r="ER35" s="60"/>
      <c r="ES35" s="47"/>
      <c r="ET35" s="47"/>
      <c r="EU35" s="43"/>
      <c r="EV35" s="43"/>
      <c r="EW35" s="47"/>
      <c r="EX35" s="47"/>
      <c r="EY35" s="43"/>
      <c r="EZ35" s="43"/>
      <c r="FA35" s="47"/>
      <c r="FB35" s="47"/>
      <c r="FC35" s="43"/>
      <c r="FD35" s="43"/>
      <c r="FE35" s="47"/>
      <c r="FF35" s="47"/>
      <c r="FG35" s="43"/>
      <c r="FH35" s="43"/>
      <c r="FI35" s="49"/>
      <c r="FJ35" s="49"/>
      <c r="FK35" s="82"/>
      <c r="FL35" s="82"/>
      <c r="FM35" s="47"/>
      <c r="FN35" s="47"/>
      <c r="FO35" s="82"/>
      <c r="FP35" s="82"/>
    </row>
    <row r="36" spans="1:172" ht="15">
      <c r="A36" s="6">
        <v>59</v>
      </c>
      <c r="B36" s="7" t="s">
        <v>104</v>
      </c>
      <c r="C36" s="6">
        <v>151210</v>
      </c>
      <c r="D36" s="6" t="s">
        <v>57</v>
      </c>
      <c r="E36" s="32">
        <f t="shared" si="1"/>
        <v>10</v>
      </c>
      <c r="F36" s="100">
        <v>1198</v>
      </c>
      <c r="G36" s="47"/>
      <c r="H36" s="47"/>
      <c r="I36" s="82"/>
      <c r="J36" s="82"/>
      <c r="K36" s="47"/>
      <c r="L36" s="47"/>
      <c r="M36" s="116"/>
      <c r="N36" s="116"/>
      <c r="O36" s="54"/>
      <c r="P36" s="55"/>
      <c r="Q36" s="43"/>
      <c r="R36" s="43"/>
      <c r="S36" s="47"/>
      <c r="T36" s="47"/>
      <c r="U36" s="114"/>
      <c r="V36" s="114"/>
      <c r="W36" s="47"/>
      <c r="X36" s="47"/>
      <c r="Y36" s="117"/>
      <c r="Z36" s="117"/>
      <c r="AA36" s="47"/>
      <c r="AB36" s="47"/>
      <c r="AC36" s="43"/>
      <c r="AD36" s="43"/>
      <c r="AE36" s="47"/>
      <c r="AF36" s="47"/>
      <c r="AG36" s="43"/>
      <c r="AH36" s="43"/>
      <c r="AI36" s="47"/>
      <c r="AJ36" s="47"/>
      <c r="AK36" s="114"/>
      <c r="AL36" s="114"/>
      <c r="AM36" s="47"/>
      <c r="AN36" s="47"/>
      <c r="AO36" s="60"/>
      <c r="AP36" s="60"/>
      <c r="AQ36" s="47"/>
      <c r="AR36" s="47"/>
      <c r="AS36" s="60"/>
      <c r="AT36" s="60"/>
      <c r="AU36" s="47"/>
      <c r="AV36" s="47"/>
      <c r="AW36" s="60"/>
      <c r="AX36" s="60"/>
      <c r="AY36" s="47">
        <v>10</v>
      </c>
      <c r="AZ36" s="47">
        <v>3000</v>
      </c>
      <c r="BA36" s="16"/>
      <c r="BB36" s="16"/>
      <c r="BC36" s="47"/>
      <c r="BD36" s="47"/>
      <c r="BE36" s="18"/>
      <c r="BF36" s="18"/>
      <c r="BG36" s="47"/>
      <c r="BH36" s="47"/>
      <c r="BI36" s="16"/>
      <c r="BJ36" s="16"/>
      <c r="BK36" s="47"/>
      <c r="BL36" s="47"/>
      <c r="BM36" s="60"/>
      <c r="BN36" s="60"/>
      <c r="BO36" s="47"/>
      <c r="BP36" s="47"/>
      <c r="BQ36" s="60"/>
      <c r="BR36" s="60"/>
      <c r="BS36" s="47"/>
      <c r="BT36" s="47"/>
      <c r="BU36" s="60"/>
      <c r="BV36" s="60"/>
      <c r="BW36" s="47"/>
      <c r="BX36" s="47"/>
      <c r="BY36" s="60"/>
      <c r="BZ36" s="60"/>
      <c r="CA36" s="47"/>
      <c r="CB36" s="47"/>
      <c r="CC36" s="60"/>
      <c r="CD36" s="60"/>
      <c r="CE36" s="47"/>
      <c r="CF36" s="47"/>
      <c r="CG36" s="60"/>
      <c r="CH36" s="60"/>
      <c r="CI36" s="47"/>
      <c r="CJ36" s="47"/>
      <c r="CK36" s="60"/>
      <c r="CL36" s="60"/>
      <c r="CM36" s="49"/>
      <c r="CN36" s="49"/>
      <c r="CO36" s="16"/>
      <c r="CP36" s="16"/>
      <c r="CQ36" s="47"/>
      <c r="CR36" s="47"/>
      <c r="CS36" s="60"/>
      <c r="CT36" s="60"/>
      <c r="CU36" s="47"/>
      <c r="CV36" s="47"/>
      <c r="CW36" s="41"/>
      <c r="CX36" s="41"/>
      <c r="CY36" s="47"/>
      <c r="CZ36" s="47"/>
      <c r="DA36" s="60"/>
      <c r="DB36" s="60"/>
      <c r="DC36" s="47"/>
      <c r="DD36" s="47"/>
      <c r="DE36" s="43"/>
      <c r="DF36" s="43"/>
      <c r="DG36" s="47"/>
      <c r="DH36" s="47"/>
      <c r="DI36" s="43"/>
      <c r="DJ36" s="43"/>
      <c r="DK36" s="47"/>
      <c r="DL36" s="47"/>
      <c r="DM36" s="64"/>
      <c r="DN36" s="64"/>
      <c r="DO36" s="47"/>
      <c r="DP36" s="47"/>
      <c r="DQ36" s="52"/>
      <c r="DR36" s="52"/>
      <c r="DS36" s="47"/>
      <c r="DT36" s="47"/>
      <c r="DU36" s="16"/>
      <c r="DV36" s="16"/>
      <c r="DW36" s="47"/>
      <c r="DX36" s="47"/>
      <c r="DY36" s="43"/>
      <c r="DZ36" s="43"/>
      <c r="EA36" s="47"/>
      <c r="EB36" s="47"/>
      <c r="EC36" s="44"/>
      <c r="ED36" s="44"/>
      <c r="EE36" s="60"/>
      <c r="EF36" s="60"/>
      <c r="EG36" s="47"/>
      <c r="EH36" s="47"/>
      <c r="EI36" s="60"/>
      <c r="EJ36" s="60"/>
      <c r="EK36" s="47"/>
      <c r="EL36" s="47"/>
      <c r="EM36" s="60"/>
      <c r="EN36" s="60"/>
      <c r="EO36" s="47"/>
      <c r="EP36" s="47"/>
      <c r="EQ36" s="60"/>
      <c r="ER36" s="60"/>
      <c r="ES36" s="47"/>
      <c r="ET36" s="47"/>
      <c r="EU36" s="43"/>
      <c r="EV36" s="43"/>
      <c r="EW36" s="47"/>
      <c r="EX36" s="47"/>
      <c r="EY36" s="43"/>
      <c r="EZ36" s="43"/>
      <c r="FA36" s="47"/>
      <c r="FB36" s="47"/>
      <c r="FC36" s="43"/>
      <c r="FD36" s="43"/>
      <c r="FE36" s="47"/>
      <c r="FF36" s="47"/>
      <c r="FG36" s="43"/>
      <c r="FH36" s="43"/>
      <c r="FI36" s="49"/>
      <c r="FJ36" s="49"/>
      <c r="FK36" s="82"/>
      <c r="FL36" s="82"/>
      <c r="FM36" s="47"/>
      <c r="FN36" s="47"/>
      <c r="FO36" s="82"/>
      <c r="FP36" s="82"/>
    </row>
    <row r="37" spans="1:172" ht="15">
      <c r="A37" s="6">
        <v>64</v>
      </c>
      <c r="B37" s="7" t="s">
        <v>48</v>
      </c>
      <c r="C37" s="6">
        <v>250200</v>
      </c>
      <c r="D37" s="6" t="s">
        <v>57</v>
      </c>
      <c r="E37" s="32">
        <f t="shared" si="1"/>
        <v>5</v>
      </c>
      <c r="F37" s="100">
        <v>8587</v>
      </c>
      <c r="G37" s="47">
        <v>2</v>
      </c>
      <c r="H37" s="47">
        <v>17000</v>
      </c>
      <c r="I37" s="82"/>
      <c r="J37" s="82"/>
      <c r="K37" s="47"/>
      <c r="L37" s="47"/>
      <c r="M37" s="116"/>
      <c r="N37" s="116"/>
      <c r="O37" s="54"/>
      <c r="P37" s="55"/>
      <c r="Q37" s="43"/>
      <c r="R37" s="43"/>
      <c r="S37" s="47">
        <v>1</v>
      </c>
      <c r="T37" s="47">
        <v>8588</v>
      </c>
      <c r="U37" s="114"/>
      <c r="V37" s="114"/>
      <c r="W37" s="47"/>
      <c r="X37" s="47"/>
      <c r="Y37" s="117"/>
      <c r="Z37" s="117"/>
      <c r="AA37" s="47"/>
      <c r="AB37" s="47"/>
      <c r="AC37" s="43"/>
      <c r="AD37" s="43"/>
      <c r="AE37" s="47"/>
      <c r="AF37" s="47"/>
      <c r="AG37" s="43"/>
      <c r="AH37" s="43"/>
      <c r="AI37" s="47"/>
      <c r="AJ37" s="47"/>
      <c r="AK37" s="114"/>
      <c r="AL37" s="114"/>
      <c r="AM37" s="47"/>
      <c r="AN37" s="47"/>
      <c r="AO37" s="60"/>
      <c r="AP37" s="60"/>
      <c r="AQ37" s="47"/>
      <c r="AR37" s="47"/>
      <c r="AS37" s="60"/>
      <c r="AT37" s="60"/>
      <c r="AU37" s="47"/>
      <c r="AV37" s="47"/>
      <c r="AW37" s="60"/>
      <c r="AX37" s="60"/>
      <c r="AY37" s="47"/>
      <c r="AZ37" s="47"/>
      <c r="BA37" s="16"/>
      <c r="BB37" s="16"/>
      <c r="BC37" s="47"/>
      <c r="BD37" s="47"/>
      <c r="BE37" s="18"/>
      <c r="BF37" s="18"/>
      <c r="BG37" s="47"/>
      <c r="BH37" s="47"/>
      <c r="BI37" s="16"/>
      <c r="BJ37" s="16"/>
      <c r="BK37" s="47"/>
      <c r="BL37" s="47"/>
      <c r="BM37" s="60"/>
      <c r="BN37" s="60"/>
      <c r="BO37" s="47"/>
      <c r="BP37" s="47"/>
      <c r="BQ37" s="60"/>
      <c r="BR37" s="60"/>
      <c r="BS37" s="47"/>
      <c r="BT37" s="47"/>
      <c r="BU37" s="60"/>
      <c r="BV37" s="60"/>
      <c r="BW37" s="47"/>
      <c r="BX37" s="47"/>
      <c r="BY37" s="60"/>
      <c r="BZ37" s="60"/>
      <c r="CA37" s="47"/>
      <c r="CB37" s="47"/>
      <c r="CC37" s="60"/>
      <c r="CD37" s="60"/>
      <c r="CE37" s="47"/>
      <c r="CF37" s="49"/>
      <c r="CG37" s="60">
        <v>2</v>
      </c>
      <c r="CH37" s="60">
        <v>17200</v>
      </c>
      <c r="CI37" s="47"/>
      <c r="CJ37" s="47"/>
      <c r="CK37" s="60"/>
      <c r="CL37" s="60"/>
      <c r="CM37" s="49"/>
      <c r="CN37" s="49"/>
      <c r="CO37" s="16"/>
      <c r="CP37" s="16"/>
      <c r="CQ37" s="47"/>
      <c r="CR37" s="47"/>
      <c r="CS37" s="60"/>
      <c r="CT37" s="60"/>
      <c r="CU37" s="47"/>
      <c r="CV37" s="47"/>
      <c r="CW37" s="41"/>
      <c r="CX37" s="41"/>
      <c r="CY37" s="47"/>
      <c r="CZ37" s="47"/>
      <c r="DA37" s="60"/>
      <c r="DB37" s="60"/>
      <c r="DC37" s="47"/>
      <c r="DD37" s="47"/>
      <c r="DE37" s="43"/>
      <c r="DF37" s="43"/>
      <c r="DG37" s="47"/>
      <c r="DH37" s="47"/>
      <c r="DI37" s="43"/>
      <c r="DJ37" s="43"/>
      <c r="DK37" s="47"/>
      <c r="DL37" s="47"/>
      <c r="DM37" s="64"/>
      <c r="DN37" s="64"/>
      <c r="DO37" s="47"/>
      <c r="DP37" s="47"/>
      <c r="DQ37" s="52"/>
      <c r="DR37" s="52"/>
      <c r="DS37" s="47"/>
      <c r="DT37" s="47"/>
      <c r="DU37" s="16"/>
      <c r="DV37" s="16"/>
      <c r="DW37" s="47"/>
      <c r="DX37" s="47"/>
      <c r="DY37" s="43"/>
      <c r="DZ37" s="43"/>
      <c r="EA37" s="47"/>
      <c r="EB37" s="47"/>
      <c r="EC37" s="44"/>
      <c r="ED37" s="44"/>
      <c r="EE37" s="60"/>
      <c r="EF37" s="60"/>
      <c r="EG37" s="47"/>
      <c r="EH37" s="47"/>
      <c r="EI37" s="60"/>
      <c r="EJ37" s="60"/>
      <c r="EK37" s="47"/>
      <c r="EL37" s="47"/>
      <c r="EM37" s="60"/>
      <c r="EN37" s="60"/>
      <c r="EO37" s="47"/>
      <c r="EP37" s="47"/>
      <c r="EQ37" s="60"/>
      <c r="ER37" s="60"/>
      <c r="ES37" s="47"/>
      <c r="ET37" s="47"/>
      <c r="EU37" s="43"/>
      <c r="EV37" s="43"/>
      <c r="EW37" s="47"/>
      <c r="EX37" s="47"/>
      <c r="EY37" s="43"/>
      <c r="EZ37" s="43"/>
      <c r="FA37" s="47"/>
      <c r="FB37" s="47"/>
      <c r="FC37" s="43"/>
      <c r="FD37" s="43"/>
      <c r="FE37" s="47"/>
      <c r="FF37" s="47"/>
      <c r="FG37" s="43"/>
      <c r="FH37" s="43"/>
      <c r="FI37" s="49"/>
      <c r="FJ37" s="49"/>
      <c r="FK37" s="82"/>
      <c r="FL37" s="82"/>
      <c r="FM37" s="47"/>
      <c r="FN37" s="47"/>
      <c r="FO37" s="82"/>
      <c r="FP37" s="82"/>
    </row>
    <row r="38" spans="1:172" ht="15">
      <c r="A38" s="6">
        <v>65</v>
      </c>
      <c r="B38" s="7" t="s">
        <v>49</v>
      </c>
      <c r="C38" s="6">
        <v>250210</v>
      </c>
      <c r="D38" s="6" t="s">
        <v>57</v>
      </c>
      <c r="E38" s="32">
        <f aca="true" t="shared" si="2" ref="E38:E48">SUM(AC38,AE38,AG38,AA38,Y38,W38,U38,S38,Q38,O38,EC38,EA38,DY38,DW38,DU38,DS38,DQ38,DO38,DM38,DK38,DI38,DG38,DE38,DC38,DA38,CY38,CW38,CU38,CS38,CQ38,CO38,CM38,CK38,CI38,CG38,CE38,CC38,CA38,BY38,BW38,BU38,BS38,BQ38,BO38,BM38,BK38,BI38,BG38,BE38,BC38,BA38,AY38,AW38,AU38,AS38,AQ38,AO38,AM38,AK38,AI38,EE38,EG38,EI38,EK38,EM38,EO38,EQ38,ES38,EU38,EW38,EY38,FA38,FC38,FE38,FG38,FI38,FK38,FM38,FO38,G38,I38,K38,M38)</f>
        <v>3</v>
      </c>
      <c r="F38" s="100">
        <v>18384</v>
      </c>
      <c r="G38" s="47"/>
      <c r="H38" s="47"/>
      <c r="I38" s="82"/>
      <c r="J38" s="82"/>
      <c r="K38" s="47">
        <v>1</v>
      </c>
      <c r="L38" s="47">
        <v>18384</v>
      </c>
      <c r="M38" s="116"/>
      <c r="N38" s="116"/>
      <c r="O38" s="54"/>
      <c r="P38" s="55"/>
      <c r="Q38" s="43">
        <v>2</v>
      </c>
      <c r="R38" s="101">
        <v>19434</v>
      </c>
      <c r="S38" s="47"/>
      <c r="T38" s="47"/>
      <c r="U38" s="114"/>
      <c r="V38" s="114"/>
      <c r="W38" s="47"/>
      <c r="X38" s="47"/>
      <c r="Y38" s="117"/>
      <c r="Z38" s="117"/>
      <c r="AA38" s="47"/>
      <c r="AB38" s="47"/>
      <c r="AC38" s="43"/>
      <c r="AD38" s="43"/>
      <c r="AE38" s="47"/>
      <c r="AF38" s="47"/>
      <c r="AG38" s="43"/>
      <c r="AH38" s="43"/>
      <c r="AI38" s="47"/>
      <c r="AJ38" s="47"/>
      <c r="AK38" s="114"/>
      <c r="AL38" s="114"/>
      <c r="AM38" s="47"/>
      <c r="AN38" s="47"/>
      <c r="AO38" s="60"/>
      <c r="AP38" s="60"/>
      <c r="AQ38" s="47"/>
      <c r="AR38" s="47"/>
      <c r="AS38" s="60"/>
      <c r="AT38" s="60"/>
      <c r="AU38" s="47"/>
      <c r="AV38" s="47"/>
      <c r="AW38" s="60"/>
      <c r="AX38" s="60"/>
      <c r="AY38" s="47"/>
      <c r="AZ38" s="47"/>
      <c r="BA38" s="16"/>
      <c r="BB38" s="16"/>
      <c r="BC38" s="47"/>
      <c r="BD38" s="47"/>
      <c r="BE38" s="18"/>
      <c r="BF38" s="18"/>
      <c r="BG38" s="47"/>
      <c r="BH38" s="47"/>
      <c r="BI38" s="16"/>
      <c r="BJ38" s="16"/>
      <c r="BK38" s="47"/>
      <c r="BL38" s="47"/>
      <c r="BM38" s="60"/>
      <c r="BN38" s="60"/>
      <c r="BO38" s="47"/>
      <c r="BP38" s="47"/>
      <c r="BQ38" s="60"/>
      <c r="BR38" s="60"/>
      <c r="BS38" s="47"/>
      <c r="BT38" s="47"/>
      <c r="BU38" s="60"/>
      <c r="BV38" s="60"/>
      <c r="BW38" s="47"/>
      <c r="BX38" s="47"/>
      <c r="BY38" s="60"/>
      <c r="BZ38" s="60"/>
      <c r="CA38" s="47"/>
      <c r="CB38" s="47"/>
      <c r="CC38" s="60"/>
      <c r="CD38" s="60"/>
      <c r="CE38" s="47"/>
      <c r="CF38" s="49"/>
      <c r="CG38" s="60"/>
      <c r="CH38" s="60"/>
      <c r="CI38" s="47"/>
      <c r="CJ38" s="47"/>
      <c r="CK38" s="60"/>
      <c r="CL38" s="60"/>
      <c r="CM38" s="49"/>
      <c r="CN38" s="49"/>
      <c r="CO38" s="16"/>
      <c r="CP38" s="16"/>
      <c r="CQ38" s="47"/>
      <c r="CR38" s="47"/>
      <c r="CS38" s="60"/>
      <c r="CT38" s="60"/>
      <c r="CU38" s="47"/>
      <c r="CV38" s="47"/>
      <c r="CW38" s="41"/>
      <c r="CX38" s="41"/>
      <c r="CY38" s="47"/>
      <c r="CZ38" s="47"/>
      <c r="DA38" s="60"/>
      <c r="DB38" s="60"/>
      <c r="DC38" s="47"/>
      <c r="DD38" s="47"/>
      <c r="DE38" s="43"/>
      <c r="DF38" s="43"/>
      <c r="DG38" s="47"/>
      <c r="DH38" s="47"/>
      <c r="DI38" s="43"/>
      <c r="DJ38" s="43"/>
      <c r="DK38" s="47"/>
      <c r="DL38" s="47"/>
      <c r="DM38" s="64"/>
      <c r="DN38" s="64"/>
      <c r="DO38" s="47"/>
      <c r="DP38" s="47"/>
      <c r="DQ38" s="52"/>
      <c r="DR38" s="52"/>
      <c r="DS38" s="47"/>
      <c r="DT38" s="47"/>
      <c r="DU38" s="16"/>
      <c r="DV38" s="16"/>
      <c r="DW38" s="47"/>
      <c r="DX38" s="47"/>
      <c r="DY38" s="43"/>
      <c r="DZ38" s="43"/>
      <c r="EA38" s="47"/>
      <c r="EB38" s="47"/>
      <c r="EC38" s="44"/>
      <c r="ED38" s="44"/>
      <c r="EE38" s="60"/>
      <c r="EF38" s="60"/>
      <c r="EG38" s="47"/>
      <c r="EH38" s="47"/>
      <c r="EI38" s="60"/>
      <c r="EJ38" s="60"/>
      <c r="EK38" s="47"/>
      <c r="EL38" s="47"/>
      <c r="EM38" s="60"/>
      <c r="EN38" s="60"/>
      <c r="EO38" s="47"/>
      <c r="EP38" s="47"/>
      <c r="EQ38" s="60"/>
      <c r="ER38" s="60"/>
      <c r="ES38" s="47"/>
      <c r="ET38" s="47"/>
      <c r="EU38" s="43"/>
      <c r="EV38" s="43"/>
      <c r="EW38" s="47"/>
      <c r="EX38" s="47"/>
      <c r="EY38" s="43"/>
      <c r="EZ38" s="43"/>
      <c r="FA38" s="47"/>
      <c r="FB38" s="47"/>
      <c r="FC38" s="43"/>
      <c r="FD38" s="43"/>
      <c r="FE38" s="47"/>
      <c r="FF38" s="47"/>
      <c r="FG38" s="43"/>
      <c r="FH38" s="43"/>
      <c r="FI38" s="49"/>
      <c r="FJ38" s="49"/>
      <c r="FK38" s="82"/>
      <c r="FL38" s="82"/>
      <c r="FM38" s="47"/>
      <c r="FN38" s="47"/>
      <c r="FO38" s="82"/>
      <c r="FP38" s="82"/>
    </row>
    <row r="39" spans="1:172" ht="15">
      <c r="A39" s="6">
        <v>66</v>
      </c>
      <c r="B39" s="7" t="s">
        <v>50</v>
      </c>
      <c r="C39" s="6">
        <v>250220</v>
      </c>
      <c r="D39" s="6" t="s">
        <v>57</v>
      </c>
      <c r="E39" s="32">
        <f t="shared" si="2"/>
        <v>5</v>
      </c>
      <c r="F39" s="100">
        <v>46524</v>
      </c>
      <c r="G39" s="47"/>
      <c r="H39" s="47"/>
      <c r="I39" s="82"/>
      <c r="J39" s="82"/>
      <c r="K39" s="47"/>
      <c r="L39" s="47"/>
      <c r="M39" s="116"/>
      <c r="N39" s="116"/>
      <c r="O39" s="54">
        <v>5</v>
      </c>
      <c r="P39" s="55">
        <v>232500</v>
      </c>
      <c r="Q39" s="43"/>
      <c r="R39" s="43"/>
      <c r="S39" s="47"/>
      <c r="T39" s="47"/>
      <c r="U39" s="114"/>
      <c r="V39" s="114"/>
      <c r="W39" s="47"/>
      <c r="X39" s="47"/>
      <c r="Y39" s="117"/>
      <c r="Z39" s="117"/>
      <c r="AA39" s="47"/>
      <c r="AB39" s="47"/>
      <c r="AC39" s="43"/>
      <c r="AD39" s="43"/>
      <c r="AE39" s="47"/>
      <c r="AF39" s="47"/>
      <c r="AG39" s="43"/>
      <c r="AH39" s="43"/>
      <c r="AI39" s="47"/>
      <c r="AJ39" s="47"/>
      <c r="AK39" s="114"/>
      <c r="AL39" s="114"/>
      <c r="AM39" s="47"/>
      <c r="AN39" s="47"/>
      <c r="AO39" s="60"/>
      <c r="AP39" s="60"/>
      <c r="AQ39" s="47"/>
      <c r="AR39" s="47"/>
      <c r="AS39" s="60"/>
      <c r="AT39" s="60"/>
      <c r="AU39" s="47"/>
      <c r="AV39" s="47"/>
      <c r="AW39" s="60"/>
      <c r="AX39" s="60"/>
      <c r="AY39" s="47"/>
      <c r="AZ39" s="47"/>
      <c r="BA39" s="16"/>
      <c r="BB39" s="16"/>
      <c r="BC39" s="47"/>
      <c r="BD39" s="47"/>
      <c r="BE39" s="18"/>
      <c r="BF39" s="18"/>
      <c r="BG39" s="47"/>
      <c r="BH39" s="47"/>
      <c r="BI39" s="16"/>
      <c r="BJ39" s="16"/>
      <c r="BK39" s="47"/>
      <c r="BL39" s="47"/>
      <c r="BM39" s="60"/>
      <c r="BN39" s="60"/>
      <c r="BO39" s="47"/>
      <c r="BP39" s="47"/>
      <c r="BQ39" s="60"/>
      <c r="BR39" s="60"/>
      <c r="BS39" s="47"/>
      <c r="BT39" s="47"/>
      <c r="BU39" s="60"/>
      <c r="BV39" s="60"/>
      <c r="BW39" s="47"/>
      <c r="BX39" s="47"/>
      <c r="BY39" s="60"/>
      <c r="BZ39" s="60"/>
      <c r="CA39" s="47"/>
      <c r="CB39" s="47"/>
      <c r="CC39" s="60"/>
      <c r="CD39" s="60"/>
      <c r="CE39" s="47"/>
      <c r="CF39" s="49"/>
      <c r="CG39" s="60"/>
      <c r="CH39" s="60"/>
      <c r="CI39" s="47"/>
      <c r="CJ39" s="47"/>
      <c r="CK39" s="60"/>
      <c r="CL39" s="60"/>
      <c r="CM39" s="49"/>
      <c r="CN39" s="49"/>
      <c r="CO39" s="16"/>
      <c r="CP39" s="16"/>
      <c r="CQ39" s="47"/>
      <c r="CR39" s="47"/>
      <c r="CS39" s="60"/>
      <c r="CT39" s="60"/>
      <c r="CU39" s="47"/>
      <c r="CV39" s="47"/>
      <c r="CW39" s="41"/>
      <c r="CX39" s="41"/>
      <c r="CY39" s="47"/>
      <c r="CZ39" s="47"/>
      <c r="DA39" s="60"/>
      <c r="DB39" s="60"/>
      <c r="DC39" s="47"/>
      <c r="DD39" s="47"/>
      <c r="DE39" s="43"/>
      <c r="DF39" s="43"/>
      <c r="DG39" s="47"/>
      <c r="DH39" s="47"/>
      <c r="DI39" s="43"/>
      <c r="DJ39" s="43"/>
      <c r="DK39" s="47"/>
      <c r="DL39" s="47"/>
      <c r="DM39" s="64"/>
      <c r="DN39" s="64"/>
      <c r="DO39" s="47"/>
      <c r="DP39" s="47"/>
      <c r="DQ39" s="52"/>
      <c r="DR39" s="52"/>
      <c r="DS39" s="47"/>
      <c r="DT39" s="47"/>
      <c r="DU39" s="16"/>
      <c r="DV39" s="16"/>
      <c r="DW39" s="47"/>
      <c r="DX39" s="47"/>
      <c r="DY39" s="43"/>
      <c r="DZ39" s="43"/>
      <c r="EA39" s="47"/>
      <c r="EB39" s="47"/>
      <c r="EC39" s="44"/>
      <c r="ED39" s="44"/>
      <c r="EE39" s="60"/>
      <c r="EF39" s="60"/>
      <c r="EG39" s="47"/>
      <c r="EH39" s="47"/>
      <c r="EI39" s="60"/>
      <c r="EJ39" s="60"/>
      <c r="EK39" s="47"/>
      <c r="EL39" s="47"/>
      <c r="EM39" s="60"/>
      <c r="EN39" s="60"/>
      <c r="EO39" s="47"/>
      <c r="EP39" s="47"/>
      <c r="EQ39" s="60"/>
      <c r="ER39" s="60"/>
      <c r="ES39" s="47"/>
      <c r="ET39" s="47"/>
      <c r="EU39" s="43"/>
      <c r="EV39" s="43"/>
      <c r="EW39" s="47"/>
      <c r="EX39" s="47"/>
      <c r="EY39" s="43"/>
      <c r="EZ39" s="43"/>
      <c r="FA39" s="47"/>
      <c r="FB39" s="47"/>
      <c r="FC39" s="43"/>
      <c r="FD39" s="43"/>
      <c r="FE39" s="47"/>
      <c r="FF39" s="47"/>
      <c r="FG39" s="43"/>
      <c r="FH39" s="43"/>
      <c r="FI39" s="49"/>
      <c r="FJ39" s="49"/>
      <c r="FK39" s="82"/>
      <c r="FL39" s="82"/>
      <c r="FM39" s="47"/>
      <c r="FN39" s="47"/>
      <c r="FO39" s="82"/>
      <c r="FP39" s="82"/>
    </row>
    <row r="40" spans="1:172" ht="15">
      <c r="A40" s="6">
        <v>68</v>
      </c>
      <c r="B40" s="7" t="s">
        <v>73</v>
      </c>
      <c r="C40" s="6">
        <v>250300</v>
      </c>
      <c r="D40" s="6" t="s">
        <v>57</v>
      </c>
      <c r="E40" s="32">
        <f t="shared" si="2"/>
        <v>3</v>
      </c>
      <c r="F40" s="100">
        <v>10668</v>
      </c>
      <c r="G40" s="47"/>
      <c r="H40" s="47"/>
      <c r="I40" s="82"/>
      <c r="J40" s="82"/>
      <c r="K40" s="47"/>
      <c r="L40" s="47"/>
      <c r="M40" s="116"/>
      <c r="N40" s="116"/>
      <c r="O40" s="54"/>
      <c r="P40" s="55"/>
      <c r="Q40" s="43"/>
      <c r="R40" s="43"/>
      <c r="S40" s="47"/>
      <c r="T40" s="47"/>
      <c r="U40" s="114"/>
      <c r="V40" s="114"/>
      <c r="W40" s="47">
        <v>1</v>
      </c>
      <c r="X40" s="47">
        <v>10668</v>
      </c>
      <c r="Y40" s="117"/>
      <c r="Z40" s="117"/>
      <c r="AA40" s="47"/>
      <c r="AB40" s="47"/>
      <c r="AC40" s="43"/>
      <c r="AD40" s="43"/>
      <c r="AE40" s="47"/>
      <c r="AF40" s="47"/>
      <c r="AG40" s="43"/>
      <c r="AH40" s="43"/>
      <c r="AI40" s="47"/>
      <c r="AJ40" s="47"/>
      <c r="AK40" s="114"/>
      <c r="AL40" s="114"/>
      <c r="AM40" s="47"/>
      <c r="AN40" s="47"/>
      <c r="AO40" s="60"/>
      <c r="AP40" s="60"/>
      <c r="AQ40" s="47"/>
      <c r="AR40" s="47"/>
      <c r="AS40" s="60"/>
      <c r="AT40" s="60"/>
      <c r="AU40" s="47"/>
      <c r="AV40" s="47"/>
      <c r="AW40" s="60"/>
      <c r="AX40" s="60"/>
      <c r="AY40" s="47"/>
      <c r="AZ40" s="47"/>
      <c r="BA40" s="16"/>
      <c r="BB40" s="16"/>
      <c r="BC40" s="47"/>
      <c r="BD40" s="47"/>
      <c r="BE40" s="18">
        <v>1</v>
      </c>
      <c r="BF40" s="18">
        <v>10000</v>
      </c>
      <c r="BG40" s="47"/>
      <c r="BH40" s="47"/>
      <c r="BI40" s="16"/>
      <c r="BJ40" s="16"/>
      <c r="BK40" s="47"/>
      <c r="BL40" s="47"/>
      <c r="BM40" s="60"/>
      <c r="BN40" s="60"/>
      <c r="BO40" s="47"/>
      <c r="BP40" s="47"/>
      <c r="BQ40" s="60"/>
      <c r="BR40" s="60"/>
      <c r="BS40" s="47"/>
      <c r="BT40" s="47"/>
      <c r="BU40" s="60"/>
      <c r="BV40" s="60"/>
      <c r="BW40" s="47"/>
      <c r="BX40" s="47"/>
      <c r="BY40" s="60"/>
      <c r="BZ40" s="60"/>
      <c r="CA40" s="47"/>
      <c r="CB40" s="47"/>
      <c r="CC40" s="60"/>
      <c r="CD40" s="60"/>
      <c r="CE40" s="47"/>
      <c r="CF40" s="47"/>
      <c r="CG40" s="60"/>
      <c r="CH40" s="60"/>
      <c r="CI40" s="47"/>
      <c r="CJ40" s="47"/>
      <c r="CK40" s="60"/>
      <c r="CL40" s="60"/>
      <c r="CM40" s="49">
        <v>1</v>
      </c>
      <c r="CN40" s="49">
        <v>10600</v>
      </c>
      <c r="CO40" s="16"/>
      <c r="CP40" s="16"/>
      <c r="CQ40" s="47"/>
      <c r="CR40" s="47"/>
      <c r="CS40" s="60"/>
      <c r="CT40" s="60"/>
      <c r="CU40" s="47"/>
      <c r="CV40" s="47"/>
      <c r="CW40" s="41"/>
      <c r="CX40" s="41"/>
      <c r="CY40" s="47"/>
      <c r="CZ40" s="47"/>
      <c r="DA40" s="60"/>
      <c r="DB40" s="60"/>
      <c r="DC40" s="47"/>
      <c r="DD40" s="47"/>
      <c r="DE40" s="43"/>
      <c r="DF40" s="43"/>
      <c r="DG40" s="47"/>
      <c r="DH40" s="47"/>
      <c r="DI40" s="43"/>
      <c r="DJ40" s="43"/>
      <c r="DK40" s="47"/>
      <c r="DL40" s="47"/>
      <c r="DM40" s="64"/>
      <c r="DN40" s="64"/>
      <c r="DO40" s="47"/>
      <c r="DP40" s="47"/>
      <c r="DQ40" s="52"/>
      <c r="DR40" s="52"/>
      <c r="DS40" s="47"/>
      <c r="DT40" s="47"/>
      <c r="DU40" s="16"/>
      <c r="DV40" s="16"/>
      <c r="DW40" s="47"/>
      <c r="DX40" s="47"/>
      <c r="DY40" s="43"/>
      <c r="DZ40" s="43"/>
      <c r="EA40" s="47"/>
      <c r="EB40" s="47"/>
      <c r="EC40" s="44"/>
      <c r="ED40" s="44"/>
      <c r="EE40" s="60"/>
      <c r="EF40" s="60"/>
      <c r="EG40" s="47"/>
      <c r="EH40" s="47"/>
      <c r="EI40" s="60"/>
      <c r="EJ40" s="60"/>
      <c r="EK40" s="47"/>
      <c r="EL40" s="47"/>
      <c r="EM40" s="60"/>
      <c r="EN40" s="60"/>
      <c r="EO40" s="47"/>
      <c r="EP40" s="47"/>
      <c r="EQ40" s="60"/>
      <c r="ER40" s="60"/>
      <c r="ES40" s="47"/>
      <c r="ET40" s="47"/>
      <c r="EU40" s="43"/>
      <c r="EV40" s="43"/>
      <c r="EW40" s="47"/>
      <c r="EX40" s="47"/>
      <c r="EY40" s="43"/>
      <c r="EZ40" s="43"/>
      <c r="FA40" s="47"/>
      <c r="FB40" s="47"/>
      <c r="FC40" s="43"/>
      <c r="FD40" s="43"/>
      <c r="FE40" s="47"/>
      <c r="FF40" s="47"/>
      <c r="FG40" s="43"/>
      <c r="FH40" s="43"/>
      <c r="FI40" s="49"/>
      <c r="FJ40" s="49"/>
      <c r="FK40" s="82"/>
      <c r="FL40" s="82"/>
      <c r="FM40" s="47"/>
      <c r="FN40" s="47"/>
      <c r="FO40" s="82"/>
      <c r="FP40" s="82"/>
    </row>
    <row r="41" spans="1:172" ht="15">
      <c r="A41" s="6">
        <v>71</v>
      </c>
      <c r="B41" s="7" t="s">
        <v>74</v>
      </c>
      <c r="C41" s="6">
        <v>250330</v>
      </c>
      <c r="D41" s="6" t="s">
        <v>57</v>
      </c>
      <c r="E41" s="32">
        <f t="shared" si="2"/>
        <v>6</v>
      </c>
      <c r="F41" s="100"/>
      <c r="G41" s="47"/>
      <c r="H41" s="47"/>
      <c r="I41" s="82"/>
      <c r="J41" s="82"/>
      <c r="K41" s="47">
        <v>2</v>
      </c>
      <c r="L41" s="47">
        <v>40000</v>
      </c>
      <c r="M41" s="116"/>
      <c r="N41" s="116"/>
      <c r="O41" s="54"/>
      <c r="P41" s="55"/>
      <c r="Q41" s="43"/>
      <c r="R41" s="43"/>
      <c r="S41" s="47"/>
      <c r="T41" s="47"/>
      <c r="U41" s="114"/>
      <c r="V41" s="114"/>
      <c r="W41" s="47"/>
      <c r="X41" s="47"/>
      <c r="Y41" s="117"/>
      <c r="Z41" s="117"/>
      <c r="AA41" s="47"/>
      <c r="AB41" s="47"/>
      <c r="AC41" s="43"/>
      <c r="AD41" s="43"/>
      <c r="AE41" s="47"/>
      <c r="AF41" s="47"/>
      <c r="AG41" s="43"/>
      <c r="AH41" s="43"/>
      <c r="AI41" s="47"/>
      <c r="AJ41" s="47"/>
      <c r="AK41" s="114"/>
      <c r="AL41" s="114"/>
      <c r="AM41" s="47"/>
      <c r="AN41" s="47"/>
      <c r="AO41" s="60"/>
      <c r="AP41" s="60"/>
      <c r="AQ41" s="47"/>
      <c r="AR41" s="47"/>
      <c r="AS41" s="60"/>
      <c r="AT41" s="60"/>
      <c r="AU41" s="47"/>
      <c r="AV41" s="47"/>
      <c r="AW41" s="60"/>
      <c r="AX41" s="60"/>
      <c r="AY41" s="47"/>
      <c r="AZ41" s="47"/>
      <c r="BA41" s="16">
        <v>4</v>
      </c>
      <c r="BB41" s="16">
        <v>80000</v>
      </c>
      <c r="BC41" s="47"/>
      <c r="BD41" s="47"/>
      <c r="BE41" s="18"/>
      <c r="BF41" s="18"/>
      <c r="BG41" s="47"/>
      <c r="BH41" s="47"/>
      <c r="BI41" s="16"/>
      <c r="BJ41" s="16"/>
      <c r="BK41" s="47"/>
      <c r="BL41" s="47"/>
      <c r="BM41" s="60"/>
      <c r="BN41" s="60"/>
      <c r="BO41" s="47"/>
      <c r="BP41" s="47"/>
      <c r="BQ41" s="60"/>
      <c r="BR41" s="60"/>
      <c r="BS41" s="47"/>
      <c r="BT41" s="47"/>
      <c r="BU41" s="60"/>
      <c r="BV41" s="60"/>
      <c r="BW41" s="47"/>
      <c r="BX41" s="47"/>
      <c r="BY41" s="60"/>
      <c r="BZ41" s="60"/>
      <c r="CA41" s="47"/>
      <c r="CB41" s="47"/>
      <c r="CC41" s="60"/>
      <c r="CD41" s="60"/>
      <c r="CE41" s="47"/>
      <c r="CF41" s="47"/>
      <c r="CG41" s="60"/>
      <c r="CH41" s="60"/>
      <c r="CI41" s="47"/>
      <c r="CJ41" s="47"/>
      <c r="CK41" s="60"/>
      <c r="CL41" s="60"/>
      <c r="CM41" s="49"/>
      <c r="CN41" s="49"/>
      <c r="CO41" s="16"/>
      <c r="CP41" s="16"/>
      <c r="CQ41" s="47"/>
      <c r="CR41" s="47"/>
      <c r="CS41" s="60"/>
      <c r="CT41" s="60"/>
      <c r="CU41" s="47"/>
      <c r="CV41" s="47"/>
      <c r="CW41" s="41"/>
      <c r="CX41" s="41"/>
      <c r="CY41" s="47"/>
      <c r="CZ41" s="47"/>
      <c r="DA41" s="60"/>
      <c r="DB41" s="60"/>
      <c r="DC41" s="47"/>
      <c r="DD41" s="47"/>
      <c r="DE41" s="43"/>
      <c r="DF41" s="43"/>
      <c r="DG41" s="47"/>
      <c r="DH41" s="47"/>
      <c r="DI41" s="43"/>
      <c r="DJ41" s="43"/>
      <c r="DK41" s="47"/>
      <c r="DL41" s="47"/>
      <c r="DM41" s="64"/>
      <c r="DN41" s="64"/>
      <c r="DO41" s="47"/>
      <c r="DP41" s="47"/>
      <c r="DQ41" s="52"/>
      <c r="DR41" s="52"/>
      <c r="DS41" s="47"/>
      <c r="DT41" s="47"/>
      <c r="DU41" s="16"/>
      <c r="DV41" s="16"/>
      <c r="DW41" s="47"/>
      <c r="DX41" s="47"/>
      <c r="DY41" s="43"/>
      <c r="DZ41" s="43"/>
      <c r="EA41" s="47"/>
      <c r="EB41" s="47"/>
      <c r="EC41" s="44"/>
      <c r="ED41" s="44"/>
      <c r="EE41" s="60"/>
      <c r="EF41" s="60"/>
      <c r="EG41" s="47"/>
      <c r="EH41" s="47"/>
      <c r="EI41" s="60"/>
      <c r="EJ41" s="60"/>
      <c r="EK41" s="47"/>
      <c r="EL41" s="47"/>
      <c r="EM41" s="60"/>
      <c r="EN41" s="60"/>
      <c r="EO41" s="47"/>
      <c r="EP41" s="47"/>
      <c r="EQ41" s="60"/>
      <c r="ER41" s="60"/>
      <c r="ES41" s="47"/>
      <c r="ET41" s="47"/>
      <c r="EU41" s="43"/>
      <c r="EV41" s="43"/>
      <c r="EW41" s="47"/>
      <c r="EX41" s="47"/>
      <c r="EY41" s="43"/>
      <c r="EZ41" s="43"/>
      <c r="FA41" s="47"/>
      <c r="FB41" s="47"/>
      <c r="FC41" s="43"/>
      <c r="FD41" s="43"/>
      <c r="FE41" s="47"/>
      <c r="FF41" s="47"/>
      <c r="FG41" s="43"/>
      <c r="FH41" s="43"/>
      <c r="FI41" s="49"/>
      <c r="FJ41" s="49"/>
      <c r="FK41" s="82"/>
      <c r="FL41" s="82"/>
      <c r="FM41" s="47"/>
      <c r="FN41" s="47"/>
      <c r="FO41" s="82"/>
      <c r="FP41" s="82"/>
    </row>
    <row r="42" spans="1:172" ht="15">
      <c r="A42" s="6">
        <v>72</v>
      </c>
      <c r="B42" s="7" t="s">
        <v>51</v>
      </c>
      <c r="C42" s="6">
        <v>250400</v>
      </c>
      <c r="D42" s="6" t="s">
        <v>57</v>
      </c>
      <c r="E42" s="32">
        <f t="shared" si="2"/>
        <v>2</v>
      </c>
      <c r="F42" s="100">
        <v>15594</v>
      </c>
      <c r="G42" s="47"/>
      <c r="H42" s="47"/>
      <c r="I42" s="82"/>
      <c r="J42" s="82"/>
      <c r="K42" s="47"/>
      <c r="L42" s="47"/>
      <c r="M42" s="116">
        <v>1</v>
      </c>
      <c r="N42" s="116">
        <v>15594</v>
      </c>
      <c r="O42" s="54"/>
      <c r="P42" s="55"/>
      <c r="Q42" s="43"/>
      <c r="R42" s="43"/>
      <c r="S42" s="47"/>
      <c r="T42" s="47"/>
      <c r="U42" s="114"/>
      <c r="V42" s="114"/>
      <c r="W42" s="47"/>
      <c r="X42" s="47"/>
      <c r="Y42" s="117"/>
      <c r="Z42" s="117"/>
      <c r="AA42" s="47"/>
      <c r="AB42" s="47"/>
      <c r="AC42" s="43"/>
      <c r="AD42" s="43"/>
      <c r="AE42" s="47"/>
      <c r="AF42" s="47"/>
      <c r="AG42" s="43"/>
      <c r="AH42" s="43"/>
      <c r="AI42" s="47"/>
      <c r="AJ42" s="47"/>
      <c r="AK42" s="114"/>
      <c r="AL42" s="114"/>
      <c r="AM42" s="47"/>
      <c r="AN42" s="47"/>
      <c r="AO42" s="60"/>
      <c r="AP42" s="60"/>
      <c r="AQ42" s="47"/>
      <c r="AR42" s="47"/>
      <c r="AS42" s="60"/>
      <c r="AT42" s="60"/>
      <c r="AU42" s="47"/>
      <c r="AV42" s="47"/>
      <c r="AW42" s="60"/>
      <c r="AX42" s="60"/>
      <c r="AY42" s="47"/>
      <c r="AZ42" s="47"/>
      <c r="BA42" s="16"/>
      <c r="BB42" s="16"/>
      <c r="BC42" s="47">
        <v>1</v>
      </c>
      <c r="BD42" s="47">
        <v>15594</v>
      </c>
      <c r="BE42" s="18"/>
      <c r="BF42" s="18"/>
      <c r="BG42" s="47"/>
      <c r="BH42" s="47"/>
      <c r="BI42" s="16"/>
      <c r="BJ42" s="16"/>
      <c r="BK42" s="47"/>
      <c r="BL42" s="47"/>
      <c r="BM42" s="60"/>
      <c r="BN42" s="60"/>
      <c r="BO42" s="47"/>
      <c r="BP42" s="47"/>
      <c r="BQ42" s="60"/>
      <c r="BR42" s="60"/>
      <c r="BS42" s="47"/>
      <c r="BT42" s="47"/>
      <c r="BU42" s="60"/>
      <c r="BV42" s="60"/>
      <c r="BW42" s="47"/>
      <c r="BX42" s="47"/>
      <c r="BY42" s="60"/>
      <c r="BZ42" s="60"/>
      <c r="CA42" s="47"/>
      <c r="CB42" s="47"/>
      <c r="CC42" s="60"/>
      <c r="CD42" s="60"/>
      <c r="CE42" s="47"/>
      <c r="CF42" s="47"/>
      <c r="CG42" s="60"/>
      <c r="CH42" s="60"/>
      <c r="CI42" s="47"/>
      <c r="CJ42" s="47"/>
      <c r="CK42" s="60"/>
      <c r="CL42" s="60"/>
      <c r="CM42" s="49"/>
      <c r="CN42" s="49"/>
      <c r="CO42" s="16"/>
      <c r="CP42" s="16"/>
      <c r="CQ42" s="47"/>
      <c r="CR42" s="47"/>
      <c r="CS42" s="60"/>
      <c r="CT42" s="60"/>
      <c r="CU42" s="47"/>
      <c r="CV42" s="47"/>
      <c r="CW42" s="41"/>
      <c r="CX42" s="41"/>
      <c r="CY42" s="47"/>
      <c r="CZ42" s="47"/>
      <c r="DA42" s="60"/>
      <c r="DB42" s="60"/>
      <c r="DC42" s="47"/>
      <c r="DD42" s="47"/>
      <c r="DE42" s="43"/>
      <c r="DF42" s="43"/>
      <c r="DG42" s="47"/>
      <c r="DH42" s="47"/>
      <c r="DI42" s="43"/>
      <c r="DJ42" s="43"/>
      <c r="DK42" s="47"/>
      <c r="DL42" s="47"/>
      <c r="DM42" s="64"/>
      <c r="DN42" s="64"/>
      <c r="DO42" s="47"/>
      <c r="DP42" s="47"/>
      <c r="DQ42" s="52"/>
      <c r="DR42" s="52"/>
      <c r="DS42" s="47"/>
      <c r="DT42" s="47"/>
      <c r="DU42" s="16"/>
      <c r="DV42" s="16"/>
      <c r="DW42" s="47"/>
      <c r="DX42" s="47"/>
      <c r="DY42" s="43"/>
      <c r="DZ42" s="43"/>
      <c r="EA42" s="47"/>
      <c r="EB42" s="47"/>
      <c r="EC42" s="44"/>
      <c r="ED42" s="44"/>
      <c r="EE42" s="60"/>
      <c r="EF42" s="60"/>
      <c r="EG42" s="47"/>
      <c r="EH42" s="47"/>
      <c r="EI42" s="60"/>
      <c r="EJ42" s="60"/>
      <c r="EK42" s="47"/>
      <c r="EL42" s="47"/>
      <c r="EM42" s="60"/>
      <c r="EN42" s="60"/>
      <c r="EO42" s="47"/>
      <c r="EP42" s="47"/>
      <c r="EQ42" s="60"/>
      <c r="ER42" s="60"/>
      <c r="ES42" s="47"/>
      <c r="ET42" s="47"/>
      <c r="EU42" s="43"/>
      <c r="EV42" s="43"/>
      <c r="EW42" s="47"/>
      <c r="EX42" s="47"/>
      <c r="EY42" s="43"/>
      <c r="EZ42" s="43"/>
      <c r="FA42" s="47"/>
      <c r="FB42" s="47"/>
      <c r="FC42" s="43"/>
      <c r="FD42" s="43"/>
      <c r="FE42" s="47"/>
      <c r="FF42" s="47"/>
      <c r="FG42" s="43"/>
      <c r="FH42" s="43"/>
      <c r="FI42" s="49"/>
      <c r="FJ42" s="49"/>
      <c r="FK42" s="82"/>
      <c r="FL42" s="82"/>
      <c r="FM42" s="47"/>
      <c r="FN42" s="47"/>
      <c r="FO42" s="82"/>
      <c r="FP42" s="82"/>
    </row>
    <row r="43" spans="1:172" ht="15">
      <c r="A43" s="6">
        <v>82</v>
      </c>
      <c r="B43" s="7" t="s">
        <v>105</v>
      </c>
      <c r="C43" s="6">
        <v>270120</v>
      </c>
      <c r="D43" s="6" t="s">
        <v>57</v>
      </c>
      <c r="E43" s="32">
        <f t="shared" si="2"/>
        <v>2</v>
      </c>
      <c r="F43" s="100">
        <v>86556</v>
      </c>
      <c r="G43" s="47"/>
      <c r="H43" s="47"/>
      <c r="I43" s="82"/>
      <c r="J43" s="82"/>
      <c r="K43" s="47"/>
      <c r="L43" s="47"/>
      <c r="M43" s="116"/>
      <c r="N43" s="116"/>
      <c r="O43" s="54"/>
      <c r="P43" s="55"/>
      <c r="Q43" s="43"/>
      <c r="R43" s="43"/>
      <c r="S43" s="47"/>
      <c r="T43" s="47"/>
      <c r="U43" s="114"/>
      <c r="V43" s="114"/>
      <c r="W43" s="47"/>
      <c r="X43" s="47"/>
      <c r="Y43" s="117"/>
      <c r="Z43" s="117"/>
      <c r="AA43" s="47"/>
      <c r="AB43" s="47"/>
      <c r="AC43" s="43"/>
      <c r="AD43" s="43"/>
      <c r="AE43" s="47"/>
      <c r="AF43" s="47"/>
      <c r="AG43" s="43"/>
      <c r="AH43" s="43"/>
      <c r="AI43" s="47"/>
      <c r="AJ43" s="47"/>
      <c r="AK43" s="114"/>
      <c r="AL43" s="114"/>
      <c r="AM43" s="47"/>
      <c r="AN43" s="47"/>
      <c r="AO43" s="60"/>
      <c r="AP43" s="60"/>
      <c r="AQ43" s="47"/>
      <c r="AR43" s="47"/>
      <c r="AS43" s="60"/>
      <c r="AT43" s="60"/>
      <c r="AU43" s="47"/>
      <c r="AV43" s="47"/>
      <c r="AW43" s="60"/>
      <c r="AX43" s="60"/>
      <c r="AY43" s="47"/>
      <c r="AZ43" s="47"/>
      <c r="BA43" s="16"/>
      <c r="BB43" s="16"/>
      <c r="BC43" s="47"/>
      <c r="BD43" s="47"/>
      <c r="BE43" s="18"/>
      <c r="BF43" s="18"/>
      <c r="BG43" s="47"/>
      <c r="BH43" s="47"/>
      <c r="BI43" s="16"/>
      <c r="BJ43" s="16"/>
      <c r="BK43" s="47"/>
      <c r="BL43" s="47"/>
      <c r="BM43" s="60"/>
      <c r="BN43" s="60"/>
      <c r="BO43" s="47"/>
      <c r="BP43" s="47"/>
      <c r="BQ43" s="60"/>
      <c r="BR43" s="60"/>
      <c r="BS43" s="47"/>
      <c r="BT43" s="47"/>
      <c r="BU43" s="60"/>
      <c r="BV43" s="60"/>
      <c r="BW43" s="47"/>
      <c r="BX43" s="47"/>
      <c r="BY43" s="60">
        <v>1</v>
      </c>
      <c r="BZ43" s="60">
        <v>87000</v>
      </c>
      <c r="CA43" s="47"/>
      <c r="CB43" s="47"/>
      <c r="CC43" s="60"/>
      <c r="CD43" s="60"/>
      <c r="CE43" s="47"/>
      <c r="CF43" s="47"/>
      <c r="CG43" s="60"/>
      <c r="CH43" s="60"/>
      <c r="CI43" s="47"/>
      <c r="CJ43" s="47"/>
      <c r="CK43" s="60"/>
      <c r="CL43" s="60"/>
      <c r="CM43" s="49"/>
      <c r="CN43" s="49"/>
      <c r="CO43" s="16"/>
      <c r="CP43" s="16"/>
      <c r="CQ43" s="47">
        <v>1</v>
      </c>
      <c r="CR43" s="47">
        <v>87000</v>
      </c>
      <c r="CS43" s="60"/>
      <c r="CT43" s="60"/>
      <c r="CU43" s="47"/>
      <c r="CV43" s="47"/>
      <c r="CW43" s="41"/>
      <c r="CX43" s="41"/>
      <c r="CY43" s="47"/>
      <c r="CZ43" s="47"/>
      <c r="DA43" s="60"/>
      <c r="DB43" s="60"/>
      <c r="DC43" s="47"/>
      <c r="DD43" s="47"/>
      <c r="DE43" s="43"/>
      <c r="DF43" s="43"/>
      <c r="DG43" s="47"/>
      <c r="DH43" s="47"/>
      <c r="DI43" s="43"/>
      <c r="DJ43" s="43"/>
      <c r="DK43" s="47"/>
      <c r="DL43" s="47"/>
      <c r="DM43" s="64"/>
      <c r="DN43" s="64"/>
      <c r="DO43" s="47"/>
      <c r="DP43" s="47"/>
      <c r="DQ43" s="52"/>
      <c r="DR43" s="52"/>
      <c r="DS43" s="47"/>
      <c r="DT43" s="47"/>
      <c r="DU43" s="16"/>
      <c r="DV43" s="16"/>
      <c r="DW43" s="47"/>
      <c r="DX43" s="47"/>
      <c r="DY43" s="43"/>
      <c r="DZ43" s="43"/>
      <c r="EA43" s="47"/>
      <c r="EB43" s="47"/>
      <c r="EC43" s="44"/>
      <c r="ED43" s="44"/>
      <c r="EE43" s="60"/>
      <c r="EF43" s="60"/>
      <c r="EG43" s="47"/>
      <c r="EH43" s="47"/>
      <c r="EI43" s="60"/>
      <c r="EJ43" s="60"/>
      <c r="EK43" s="47"/>
      <c r="EL43" s="47"/>
      <c r="EM43" s="60"/>
      <c r="EN43" s="60"/>
      <c r="EO43" s="47"/>
      <c r="EP43" s="47"/>
      <c r="EQ43" s="60"/>
      <c r="ER43" s="60"/>
      <c r="ES43" s="47"/>
      <c r="ET43" s="47"/>
      <c r="EU43" s="43"/>
      <c r="EV43" s="43"/>
      <c r="EW43" s="47"/>
      <c r="EX43" s="47"/>
      <c r="EY43" s="43"/>
      <c r="EZ43" s="43"/>
      <c r="FA43" s="47"/>
      <c r="FB43" s="47"/>
      <c r="FC43" s="43"/>
      <c r="FD43" s="43"/>
      <c r="FE43" s="47"/>
      <c r="FF43" s="47"/>
      <c r="FG43" s="43"/>
      <c r="FH43" s="43"/>
      <c r="FI43" s="49"/>
      <c r="FJ43" s="49"/>
      <c r="FK43" s="82"/>
      <c r="FL43" s="82"/>
      <c r="FM43" s="47"/>
      <c r="FN43" s="47"/>
      <c r="FO43" s="82"/>
      <c r="FP43" s="82"/>
    </row>
    <row r="44" spans="1:172" ht="15">
      <c r="A44" s="6">
        <v>83</v>
      </c>
      <c r="B44" s="7" t="s">
        <v>52</v>
      </c>
      <c r="C44" s="6">
        <v>270130</v>
      </c>
      <c r="D44" s="6" t="s">
        <v>57</v>
      </c>
      <c r="E44" s="32">
        <f t="shared" si="2"/>
        <v>0</v>
      </c>
      <c r="F44" s="100"/>
      <c r="G44" s="47"/>
      <c r="H44" s="47"/>
      <c r="I44" s="82"/>
      <c r="J44" s="82"/>
      <c r="K44" s="47"/>
      <c r="L44" s="47"/>
      <c r="M44" s="116"/>
      <c r="N44" s="116"/>
      <c r="O44" s="54"/>
      <c r="P44" s="55"/>
      <c r="Q44" s="43"/>
      <c r="R44" s="43"/>
      <c r="S44" s="47"/>
      <c r="T44" s="47"/>
      <c r="U44" s="114"/>
      <c r="V44" s="114"/>
      <c r="W44" s="47"/>
      <c r="X44" s="47"/>
      <c r="Y44" s="117"/>
      <c r="Z44" s="117"/>
      <c r="AA44" s="47"/>
      <c r="AB44" s="47"/>
      <c r="AC44" s="43"/>
      <c r="AD44" s="43"/>
      <c r="AE44" s="47"/>
      <c r="AF44" s="47"/>
      <c r="AG44" s="43"/>
      <c r="AH44" s="43"/>
      <c r="AI44" s="47"/>
      <c r="AJ44" s="47"/>
      <c r="AK44" s="114"/>
      <c r="AL44" s="114"/>
      <c r="AM44" s="47"/>
      <c r="AN44" s="47"/>
      <c r="AO44" s="60"/>
      <c r="AP44" s="60"/>
      <c r="AQ44" s="47"/>
      <c r="AR44" s="47"/>
      <c r="AS44" s="60"/>
      <c r="AT44" s="60"/>
      <c r="AU44" s="47"/>
      <c r="AV44" s="47"/>
      <c r="AW44" s="60"/>
      <c r="AX44" s="60"/>
      <c r="AY44" s="47"/>
      <c r="AZ44" s="47"/>
      <c r="BA44" s="16"/>
      <c r="BB44" s="16"/>
      <c r="BC44" s="47"/>
      <c r="BD44" s="47"/>
      <c r="BE44" s="18"/>
      <c r="BF44" s="18"/>
      <c r="BG44" s="47"/>
      <c r="BH44" s="47"/>
      <c r="BI44" s="16"/>
      <c r="BJ44" s="16"/>
      <c r="BK44" s="47"/>
      <c r="BL44" s="47"/>
      <c r="BM44" s="60"/>
      <c r="BN44" s="60"/>
      <c r="BO44" s="47"/>
      <c r="BP44" s="47"/>
      <c r="BQ44" s="60"/>
      <c r="BR44" s="60"/>
      <c r="BS44" s="47"/>
      <c r="BT44" s="47"/>
      <c r="BU44" s="60"/>
      <c r="BV44" s="60"/>
      <c r="BW44" s="47"/>
      <c r="BX44" s="47"/>
      <c r="BY44" s="60"/>
      <c r="BZ44" s="60"/>
      <c r="CA44" s="47"/>
      <c r="CB44" s="47"/>
      <c r="CC44" s="60"/>
      <c r="CD44" s="60"/>
      <c r="CE44" s="47"/>
      <c r="CF44" s="47"/>
      <c r="CG44" s="60"/>
      <c r="CH44" s="60"/>
      <c r="CI44" s="47"/>
      <c r="CJ44" s="47"/>
      <c r="CK44" s="60"/>
      <c r="CL44" s="60"/>
      <c r="CM44" s="49"/>
      <c r="CN44" s="49"/>
      <c r="CO44" s="16"/>
      <c r="CP44" s="16"/>
      <c r="CQ44" s="47"/>
      <c r="CR44" s="47"/>
      <c r="CS44" s="60"/>
      <c r="CT44" s="60"/>
      <c r="CU44" s="47"/>
      <c r="CV44" s="47"/>
      <c r="CW44" s="41"/>
      <c r="CX44" s="41"/>
      <c r="CY44" s="47"/>
      <c r="CZ44" s="47"/>
      <c r="DA44" s="60"/>
      <c r="DB44" s="60"/>
      <c r="DC44" s="47"/>
      <c r="DD44" s="47"/>
      <c r="DE44" s="43"/>
      <c r="DF44" s="43"/>
      <c r="DG44" s="47"/>
      <c r="DH44" s="47"/>
      <c r="DI44" s="43"/>
      <c r="DJ44" s="43"/>
      <c r="DK44" s="47"/>
      <c r="DL44" s="47"/>
      <c r="DM44" s="64"/>
      <c r="DN44" s="64"/>
      <c r="DO44" s="47"/>
      <c r="DP44" s="47"/>
      <c r="DQ44" s="52"/>
      <c r="DR44" s="52"/>
      <c r="DS44" s="47"/>
      <c r="DT44" s="47"/>
      <c r="DU44" s="16"/>
      <c r="DV44" s="16"/>
      <c r="DW44" s="47"/>
      <c r="DX44" s="47"/>
      <c r="DY44" s="43"/>
      <c r="DZ44" s="43"/>
      <c r="EA44" s="47"/>
      <c r="EB44" s="47"/>
      <c r="EC44" s="44"/>
      <c r="ED44" s="44"/>
      <c r="EE44" s="60"/>
      <c r="EF44" s="60"/>
      <c r="EG44" s="47"/>
      <c r="EH44" s="47"/>
      <c r="EI44" s="60"/>
      <c r="EJ44" s="60"/>
      <c r="EK44" s="47"/>
      <c r="EL44" s="47"/>
      <c r="EM44" s="60"/>
      <c r="EN44" s="60"/>
      <c r="EO44" s="47"/>
      <c r="EP44" s="47"/>
      <c r="EQ44" s="60"/>
      <c r="ER44" s="60"/>
      <c r="ES44" s="47"/>
      <c r="ET44" s="47"/>
      <c r="EU44" s="43"/>
      <c r="EV44" s="43"/>
      <c r="EW44" s="47"/>
      <c r="EX44" s="47"/>
      <c r="EY44" s="43"/>
      <c r="EZ44" s="43"/>
      <c r="FA44" s="47"/>
      <c r="FB44" s="47"/>
      <c r="FC44" s="43"/>
      <c r="FD44" s="43"/>
      <c r="FE44" s="47"/>
      <c r="FF44" s="47"/>
      <c r="FG44" s="43"/>
      <c r="FH44" s="43"/>
      <c r="FI44" s="49"/>
      <c r="FJ44" s="49"/>
      <c r="FK44" s="82"/>
      <c r="FL44" s="82"/>
      <c r="FM44" s="47"/>
      <c r="FN44" s="47"/>
      <c r="FO44" s="82"/>
      <c r="FP44" s="82"/>
    </row>
    <row r="45" spans="1:172" ht="15">
      <c r="A45" s="6">
        <v>84</v>
      </c>
      <c r="B45" s="7" t="s">
        <v>53</v>
      </c>
      <c r="C45" s="6">
        <v>270140</v>
      </c>
      <c r="D45" s="6" t="s">
        <v>57</v>
      </c>
      <c r="E45" s="32">
        <f t="shared" si="2"/>
        <v>3</v>
      </c>
      <c r="F45" s="100">
        <v>311731</v>
      </c>
      <c r="G45" s="47"/>
      <c r="H45" s="47"/>
      <c r="I45" s="82"/>
      <c r="J45" s="82"/>
      <c r="K45" s="47"/>
      <c r="L45" s="47"/>
      <c r="M45" s="116"/>
      <c r="N45" s="116"/>
      <c r="O45" s="54"/>
      <c r="P45" s="55"/>
      <c r="Q45" s="43"/>
      <c r="R45" s="43"/>
      <c r="S45" s="47"/>
      <c r="T45" s="47"/>
      <c r="U45" s="114"/>
      <c r="V45" s="114"/>
      <c r="W45" s="47"/>
      <c r="X45" s="47"/>
      <c r="Y45" s="117"/>
      <c r="Z45" s="117"/>
      <c r="AA45" s="47"/>
      <c r="AB45" s="47"/>
      <c r="AC45" s="43"/>
      <c r="AD45" s="43"/>
      <c r="AE45" s="47">
        <v>3</v>
      </c>
      <c r="AF45" s="47">
        <v>582000</v>
      </c>
      <c r="AG45" s="15"/>
      <c r="AH45" s="15"/>
      <c r="AI45" s="47"/>
      <c r="AJ45" s="47"/>
      <c r="AK45" s="114"/>
      <c r="AL45" s="114"/>
      <c r="AM45" s="47"/>
      <c r="AN45" s="47"/>
      <c r="AO45" s="60"/>
      <c r="AP45" s="60"/>
      <c r="AQ45" s="47"/>
      <c r="AR45" s="47"/>
      <c r="AS45" s="60"/>
      <c r="AT45" s="60"/>
      <c r="AU45" s="47"/>
      <c r="AV45" s="47"/>
      <c r="AW45" s="60"/>
      <c r="AX45" s="60"/>
      <c r="AY45" s="47"/>
      <c r="AZ45" s="47"/>
      <c r="BA45" s="16"/>
      <c r="BB45" s="16"/>
      <c r="BC45" s="47"/>
      <c r="BD45" s="47"/>
      <c r="BE45" s="18"/>
      <c r="BF45" s="18"/>
      <c r="BG45" s="47"/>
      <c r="BH45" s="47"/>
      <c r="BI45" s="16"/>
      <c r="BJ45" s="16"/>
      <c r="BK45" s="47"/>
      <c r="BL45" s="47"/>
      <c r="BM45" s="60"/>
      <c r="BN45" s="60"/>
      <c r="BO45" s="47"/>
      <c r="BP45" s="47"/>
      <c r="BQ45" s="60"/>
      <c r="BR45" s="60"/>
      <c r="BS45" s="47"/>
      <c r="BT45" s="47"/>
      <c r="BU45" s="60"/>
      <c r="BV45" s="60"/>
      <c r="BW45" s="47"/>
      <c r="BX45" s="47"/>
      <c r="BY45" s="60"/>
      <c r="BZ45" s="60"/>
      <c r="CA45" s="47"/>
      <c r="CB45" s="47"/>
      <c r="CC45" s="60"/>
      <c r="CD45" s="60"/>
      <c r="CE45" s="47"/>
      <c r="CF45" s="47"/>
      <c r="CG45" s="60"/>
      <c r="CH45" s="60"/>
      <c r="CI45" s="47"/>
      <c r="CJ45" s="47"/>
      <c r="CK45" s="60"/>
      <c r="CL45" s="60"/>
      <c r="CM45" s="49"/>
      <c r="CN45" s="49"/>
      <c r="CO45" s="16"/>
      <c r="CP45" s="16"/>
      <c r="CQ45" s="47"/>
      <c r="CR45" s="47"/>
      <c r="CS45" s="60"/>
      <c r="CT45" s="60"/>
      <c r="CU45" s="47"/>
      <c r="CV45" s="47"/>
      <c r="CW45" s="41"/>
      <c r="CX45" s="41"/>
      <c r="CY45" s="47"/>
      <c r="CZ45" s="47"/>
      <c r="DA45" s="60"/>
      <c r="DB45" s="60"/>
      <c r="DC45" s="47"/>
      <c r="DD45" s="47"/>
      <c r="DE45" s="43"/>
      <c r="DF45" s="43"/>
      <c r="DG45" s="47"/>
      <c r="DH45" s="47"/>
      <c r="DI45" s="43"/>
      <c r="DJ45" s="43"/>
      <c r="DK45" s="47"/>
      <c r="DL45" s="47"/>
      <c r="DM45" s="64"/>
      <c r="DN45" s="64"/>
      <c r="DO45" s="47"/>
      <c r="DP45" s="47"/>
      <c r="DQ45" s="52"/>
      <c r="DR45" s="52"/>
      <c r="DS45" s="47"/>
      <c r="DT45" s="47"/>
      <c r="DU45" s="16"/>
      <c r="DV45" s="16"/>
      <c r="DW45" s="47"/>
      <c r="DX45" s="47"/>
      <c r="DY45" s="43"/>
      <c r="DZ45" s="43"/>
      <c r="EA45" s="47"/>
      <c r="EB45" s="47"/>
      <c r="EC45" s="44"/>
      <c r="ED45" s="44"/>
      <c r="EE45" s="60"/>
      <c r="EF45" s="60"/>
      <c r="EG45" s="47"/>
      <c r="EH45" s="47"/>
      <c r="EI45" s="60"/>
      <c r="EJ45" s="60"/>
      <c r="EK45" s="47"/>
      <c r="EL45" s="47"/>
      <c r="EM45" s="60"/>
      <c r="EN45" s="60"/>
      <c r="EO45" s="47"/>
      <c r="EP45" s="47"/>
      <c r="EQ45" s="60"/>
      <c r="ER45" s="60"/>
      <c r="ES45" s="47"/>
      <c r="ET45" s="47"/>
      <c r="EU45" s="43"/>
      <c r="EV45" s="43"/>
      <c r="EW45" s="47"/>
      <c r="EX45" s="47"/>
      <c r="EY45" s="43"/>
      <c r="EZ45" s="43"/>
      <c r="FA45" s="47"/>
      <c r="FB45" s="47"/>
      <c r="FC45" s="43"/>
      <c r="FD45" s="43"/>
      <c r="FE45" s="47"/>
      <c r="FF45" s="47"/>
      <c r="FG45" s="43"/>
      <c r="FH45" s="43"/>
      <c r="FI45" s="49"/>
      <c r="FJ45" s="49"/>
      <c r="FK45" s="82"/>
      <c r="FL45" s="82"/>
      <c r="FM45" s="47"/>
      <c r="FN45" s="47"/>
      <c r="FO45" s="82"/>
      <c r="FP45" s="82"/>
    </row>
    <row r="46" spans="1:172" ht="15">
      <c r="A46" s="24">
        <v>94</v>
      </c>
      <c r="B46" s="7" t="s">
        <v>106</v>
      </c>
      <c r="C46" s="24">
        <v>270240</v>
      </c>
      <c r="D46" s="24" t="s">
        <v>57</v>
      </c>
      <c r="E46" s="32">
        <f t="shared" si="2"/>
        <v>1</v>
      </c>
      <c r="F46" s="100"/>
      <c r="G46" s="47"/>
      <c r="H46" s="47"/>
      <c r="I46" s="85"/>
      <c r="J46" s="85"/>
      <c r="K46" s="47"/>
      <c r="L46" s="47"/>
      <c r="M46" s="116"/>
      <c r="N46" s="116"/>
      <c r="O46" s="54"/>
      <c r="P46" s="55"/>
      <c r="Q46" s="85"/>
      <c r="R46" s="85"/>
      <c r="S46" s="47"/>
      <c r="T46" s="47"/>
      <c r="U46" s="114"/>
      <c r="V46" s="114"/>
      <c r="W46" s="47"/>
      <c r="X46" s="47"/>
      <c r="Y46" s="117"/>
      <c r="Z46" s="117"/>
      <c r="AA46" s="47"/>
      <c r="AB46" s="47"/>
      <c r="AC46" s="85"/>
      <c r="AD46" s="85"/>
      <c r="AE46" s="47"/>
      <c r="AF46" s="47"/>
      <c r="AG46" s="85"/>
      <c r="AH46" s="85"/>
      <c r="AI46" s="47"/>
      <c r="AJ46" s="47"/>
      <c r="AK46" s="114"/>
      <c r="AL46" s="114"/>
      <c r="AM46" s="47"/>
      <c r="AN46" s="47"/>
      <c r="AO46" s="85"/>
      <c r="AP46" s="85"/>
      <c r="AQ46" s="47"/>
      <c r="AR46" s="47"/>
      <c r="AS46" s="85"/>
      <c r="AT46" s="85"/>
      <c r="AU46" s="47"/>
      <c r="AV46" s="47"/>
      <c r="AW46" s="85"/>
      <c r="AX46" s="85"/>
      <c r="AY46" s="47"/>
      <c r="AZ46" s="47"/>
      <c r="BA46" s="16">
        <v>1</v>
      </c>
      <c r="BB46" s="16">
        <v>1000000</v>
      </c>
      <c r="BC46" s="47"/>
      <c r="BD46" s="47"/>
      <c r="BE46" s="18"/>
      <c r="BF46" s="18"/>
      <c r="BG46" s="47"/>
      <c r="BH46" s="47"/>
      <c r="BI46" s="16"/>
      <c r="BJ46" s="16"/>
      <c r="BK46" s="47"/>
      <c r="BL46" s="47"/>
      <c r="BM46" s="85"/>
      <c r="BN46" s="85"/>
      <c r="BO46" s="47"/>
      <c r="BP46" s="47"/>
      <c r="BQ46" s="85"/>
      <c r="BR46" s="85"/>
      <c r="BS46" s="47"/>
      <c r="BT46" s="47"/>
      <c r="BU46" s="85"/>
      <c r="BV46" s="85"/>
      <c r="BW46" s="47"/>
      <c r="BX46" s="47"/>
      <c r="BY46" s="85"/>
      <c r="BZ46" s="85"/>
      <c r="CA46" s="47"/>
      <c r="CB46" s="47"/>
      <c r="CC46" s="85"/>
      <c r="CD46" s="85"/>
      <c r="CE46" s="47"/>
      <c r="CF46" s="47"/>
      <c r="CG46" s="85"/>
      <c r="CH46" s="85"/>
      <c r="CI46" s="47"/>
      <c r="CJ46" s="47"/>
      <c r="CK46" s="85"/>
      <c r="CL46" s="85"/>
      <c r="CM46" s="49"/>
      <c r="CN46" s="49"/>
      <c r="CO46" s="16"/>
      <c r="CP46" s="16"/>
      <c r="CQ46" s="47"/>
      <c r="CR46" s="47"/>
      <c r="CS46" s="85"/>
      <c r="CT46" s="85"/>
      <c r="CU46" s="47"/>
      <c r="CV46" s="47"/>
      <c r="CW46" s="41"/>
      <c r="CX46" s="41"/>
      <c r="CY46" s="47"/>
      <c r="CZ46" s="47"/>
      <c r="DA46" s="85"/>
      <c r="DB46" s="85"/>
      <c r="DC46" s="47"/>
      <c r="DD46" s="47"/>
      <c r="DE46" s="85"/>
      <c r="DF46" s="85"/>
      <c r="DG46" s="47"/>
      <c r="DH46" s="47"/>
      <c r="DI46" s="85"/>
      <c r="DJ46" s="85"/>
      <c r="DK46" s="47"/>
      <c r="DL46" s="47"/>
      <c r="DM46" s="85"/>
      <c r="DN46" s="85"/>
      <c r="DO46" s="47"/>
      <c r="DP46" s="47"/>
      <c r="DQ46" s="85"/>
      <c r="DR46" s="85"/>
      <c r="DS46" s="47"/>
      <c r="DT46" s="47"/>
      <c r="DU46" s="16"/>
      <c r="DV46" s="16"/>
      <c r="DW46" s="47"/>
      <c r="DX46" s="47"/>
      <c r="DY46" s="85"/>
      <c r="DZ46" s="85"/>
      <c r="EA46" s="47"/>
      <c r="EB46" s="47"/>
      <c r="EC46" s="44"/>
      <c r="ED46" s="44"/>
      <c r="EE46" s="85"/>
      <c r="EF46" s="85"/>
      <c r="EG46" s="47"/>
      <c r="EH46" s="47"/>
      <c r="EI46" s="85"/>
      <c r="EJ46" s="85"/>
      <c r="EK46" s="47"/>
      <c r="EL46" s="47"/>
      <c r="EM46" s="85"/>
      <c r="EN46" s="85"/>
      <c r="EO46" s="47"/>
      <c r="EP46" s="47"/>
      <c r="EQ46" s="85"/>
      <c r="ER46" s="85"/>
      <c r="ES46" s="47"/>
      <c r="ET46" s="47"/>
      <c r="EU46" s="85"/>
      <c r="EV46" s="85"/>
      <c r="EW46" s="47"/>
      <c r="EX46" s="47"/>
      <c r="EY46" s="85"/>
      <c r="EZ46" s="85"/>
      <c r="FA46" s="47"/>
      <c r="FB46" s="47"/>
      <c r="FC46" s="85"/>
      <c r="FD46" s="85"/>
      <c r="FE46" s="47"/>
      <c r="FF46" s="47"/>
      <c r="FG46" s="85"/>
      <c r="FH46" s="85"/>
      <c r="FI46" s="49"/>
      <c r="FJ46" s="49"/>
      <c r="FK46" s="85"/>
      <c r="FL46" s="85"/>
      <c r="FM46" s="47"/>
      <c r="FN46" s="47"/>
      <c r="FO46" s="85"/>
      <c r="FP46" s="85"/>
    </row>
    <row r="47" spans="1:172" ht="15">
      <c r="A47" s="24">
        <v>95</v>
      </c>
      <c r="B47" s="7" t="s">
        <v>75</v>
      </c>
      <c r="C47" s="24">
        <v>270300</v>
      </c>
      <c r="D47" s="24" t="s">
        <v>57</v>
      </c>
      <c r="E47" s="32">
        <f t="shared" si="2"/>
        <v>2</v>
      </c>
      <c r="F47" s="100">
        <v>8200</v>
      </c>
      <c r="G47" s="47"/>
      <c r="H47" s="47"/>
      <c r="I47" s="85"/>
      <c r="J47" s="85"/>
      <c r="K47" s="47"/>
      <c r="L47" s="47"/>
      <c r="M47" s="116"/>
      <c r="N47" s="116"/>
      <c r="O47" s="54"/>
      <c r="P47" s="55"/>
      <c r="Q47" s="85"/>
      <c r="R47" s="85"/>
      <c r="S47" s="47"/>
      <c r="T47" s="47"/>
      <c r="U47" s="114"/>
      <c r="V47" s="114"/>
      <c r="W47" s="47"/>
      <c r="X47" s="47"/>
      <c r="Y47" s="117"/>
      <c r="Z47" s="117"/>
      <c r="AA47" s="47"/>
      <c r="AB47" s="47"/>
      <c r="AC47" s="85"/>
      <c r="AD47" s="85"/>
      <c r="AE47" s="47"/>
      <c r="AF47" s="47"/>
      <c r="AG47" s="85"/>
      <c r="AH47" s="85"/>
      <c r="AI47" s="47"/>
      <c r="AJ47" s="47"/>
      <c r="AK47" s="114"/>
      <c r="AL47" s="114"/>
      <c r="AM47" s="47">
        <v>1</v>
      </c>
      <c r="AN47" s="47">
        <v>12000</v>
      </c>
      <c r="AO47" s="85"/>
      <c r="AP47" s="85"/>
      <c r="AQ47" s="47"/>
      <c r="AR47" s="47"/>
      <c r="AS47" s="85"/>
      <c r="AT47" s="85"/>
      <c r="AU47" s="47"/>
      <c r="AV47" s="47"/>
      <c r="AW47" s="85"/>
      <c r="AX47" s="85"/>
      <c r="AY47" s="47"/>
      <c r="AZ47" s="47"/>
      <c r="BA47" s="16"/>
      <c r="BB47" s="16"/>
      <c r="BC47" s="47"/>
      <c r="BD47" s="47"/>
      <c r="BE47" s="18"/>
      <c r="BF47" s="18"/>
      <c r="BG47" s="47"/>
      <c r="BH47" s="47"/>
      <c r="BI47" s="16"/>
      <c r="BJ47" s="16"/>
      <c r="BK47" s="47"/>
      <c r="BL47" s="47"/>
      <c r="BM47" s="85"/>
      <c r="BN47" s="85"/>
      <c r="BO47" s="47"/>
      <c r="BP47" s="47"/>
      <c r="BQ47" s="85"/>
      <c r="BR47" s="85"/>
      <c r="BS47" s="47"/>
      <c r="BT47" s="47"/>
      <c r="BU47" s="85"/>
      <c r="BV47" s="85"/>
      <c r="BW47" s="47"/>
      <c r="BX47" s="47"/>
      <c r="BY47" s="85"/>
      <c r="BZ47" s="85"/>
      <c r="CA47" s="47"/>
      <c r="CB47" s="47"/>
      <c r="CC47" s="85"/>
      <c r="CD47" s="85"/>
      <c r="CE47" s="47"/>
      <c r="CF47" s="47"/>
      <c r="CG47" s="85"/>
      <c r="CH47" s="85"/>
      <c r="CI47" s="47"/>
      <c r="CJ47" s="47"/>
      <c r="CK47" s="85"/>
      <c r="CL47" s="85"/>
      <c r="CM47" s="49">
        <v>1</v>
      </c>
      <c r="CN47" s="49">
        <v>8200</v>
      </c>
      <c r="CO47" s="16"/>
      <c r="CP47" s="16"/>
      <c r="CQ47" s="47"/>
      <c r="CR47" s="47"/>
      <c r="CS47" s="85"/>
      <c r="CT47" s="85"/>
      <c r="CU47" s="47"/>
      <c r="CV47" s="47"/>
      <c r="CW47" s="41"/>
      <c r="CX47" s="41"/>
      <c r="CY47" s="47"/>
      <c r="CZ47" s="47"/>
      <c r="DA47" s="85"/>
      <c r="DB47" s="85"/>
      <c r="DC47" s="47"/>
      <c r="DD47" s="47"/>
      <c r="DE47" s="85"/>
      <c r="DF47" s="85"/>
      <c r="DG47" s="47"/>
      <c r="DH47" s="47"/>
      <c r="DI47" s="85"/>
      <c r="DJ47" s="85"/>
      <c r="DK47" s="47"/>
      <c r="DL47" s="47"/>
      <c r="DM47" s="85"/>
      <c r="DN47" s="85"/>
      <c r="DO47" s="47"/>
      <c r="DP47" s="47"/>
      <c r="DQ47" s="85"/>
      <c r="DR47" s="85"/>
      <c r="DS47" s="47"/>
      <c r="DT47" s="47"/>
      <c r="DU47" s="16"/>
      <c r="DV47" s="16"/>
      <c r="DW47" s="47"/>
      <c r="DX47" s="47"/>
      <c r="DY47" s="85"/>
      <c r="DZ47" s="85"/>
      <c r="EA47" s="47"/>
      <c r="EB47" s="47"/>
      <c r="EC47" s="44"/>
      <c r="ED47" s="44"/>
      <c r="EE47" s="85"/>
      <c r="EF47" s="85"/>
      <c r="EG47" s="47"/>
      <c r="EH47" s="47"/>
      <c r="EI47" s="85"/>
      <c r="EJ47" s="85"/>
      <c r="EK47" s="47"/>
      <c r="EL47" s="47"/>
      <c r="EM47" s="85"/>
      <c r="EN47" s="85"/>
      <c r="EO47" s="47"/>
      <c r="EP47" s="47"/>
      <c r="EQ47" s="85"/>
      <c r="ER47" s="85"/>
      <c r="ES47" s="47"/>
      <c r="ET47" s="47"/>
      <c r="EU47" s="85"/>
      <c r="EV47" s="85"/>
      <c r="EW47" s="47"/>
      <c r="EX47" s="47"/>
      <c r="EY47" s="85"/>
      <c r="EZ47" s="85"/>
      <c r="FA47" s="47"/>
      <c r="FB47" s="47"/>
      <c r="FC47" s="85"/>
      <c r="FD47" s="85"/>
      <c r="FE47" s="47"/>
      <c r="FF47" s="47"/>
      <c r="FG47" s="85"/>
      <c r="FH47" s="85"/>
      <c r="FI47" s="49"/>
      <c r="FJ47" s="49"/>
      <c r="FK47" s="85"/>
      <c r="FL47" s="85"/>
      <c r="FM47" s="47"/>
      <c r="FN47" s="47"/>
      <c r="FO47" s="85"/>
      <c r="FP47" s="85"/>
    </row>
    <row r="48" spans="1:172" ht="15">
      <c r="A48" s="24">
        <v>96</v>
      </c>
      <c r="B48" s="7" t="s">
        <v>76</v>
      </c>
      <c r="C48" s="24">
        <v>270310</v>
      </c>
      <c r="D48" s="24" t="s">
        <v>57</v>
      </c>
      <c r="E48" s="32">
        <f t="shared" si="2"/>
        <v>6</v>
      </c>
      <c r="F48" s="100">
        <v>17070</v>
      </c>
      <c r="G48" s="47"/>
      <c r="H48" s="47"/>
      <c r="I48" s="85"/>
      <c r="J48" s="85"/>
      <c r="K48" s="47"/>
      <c r="L48" s="47"/>
      <c r="M48" s="116"/>
      <c r="N48" s="116"/>
      <c r="O48" s="54"/>
      <c r="P48" s="55"/>
      <c r="Q48" s="85"/>
      <c r="R48" s="85"/>
      <c r="S48" s="47"/>
      <c r="T48" s="47"/>
      <c r="U48" s="114"/>
      <c r="V48" s="114"/>
      <c r="W48" s="47">
        <v>2</v>
      </c>
      <c r="X48" s="47">
        <v>34140</v>
      </c>
      <c r="Y48" s="117"/>
      <c r="Z48" s="117"/>
      <c r="AA48" s="47"/>
      <c r="AB48" s="47"/>
      <c r="AC48" s="85"/>
      <c r="AD48" s="85"/>
      <c r="AE48" s="47">
        <v>4</v>
      </c>
      <c r="AF48" s="47">
        <v>17070</v>
      </c>
      <c r="AG48" s="85"/>
      <c r="AH48" s="85"/>
      <c r="AI48" s="47"/>
      <c r="AJ48" s="47"/>
      <c r="AK48" s="114"/>
      <c r="AL48" s="114"/>
      <c r="AM48" s="47"/>
      <c r="AN48" s="47"/>
      <c r="AO48" s="85"/>
      <c r="AP48" s="85"/>
      <c r="AQ48" s="47"/>
      <c r="AR48" s="47"/>
      <c r="AS48" s="85"/>
      <c r="AT48" s="85"/>
      <c r="AU48" s="47"/>
      <c r="AV48" s="47"/>
      <c r="AW48" s="85"/>
      <c r="AX48" s="85"/>
      <c r="AY48" s="47"/>
      <c r="AZ48" s="47"/>
      <c r="BA48" s="16"/>
      <c r="BB48" s="16"/>
      <c r="BC48" s="47"/>
      <c r="BD48" s="47"/>
      <c r="BE48" s="18"/>
      <c r="BF48" s="18"/>
      <c r="BG48" s="47"/>
      <c r="BH48" s="47"/>
      <c r="BI48" s="16"/>
      <c r="BJ48" s="16"/>
      <c r="BK48" s="47"/>
      <c r="BL48" s="47"/>
      <c r="BM48" s="85"/>
      <c r="BN48" s="85"/>
      <c r="BO48" s="47"/>
      <c r="BP48" s="47"/>
      <c r="BQ48" s="85"/>
      <c r="BR48" s="85"/>
      <c r="BS48" s="47"/>
      <c r="BT48" s="47"/>
      <c r="BU48" s="85"/>
      <c r="BV48" s="85"/>
      <c r="BW48" s="47"/>
      <c r="BX48" s="47"/>
      <c r="BY48" s="85"/>
      <c r="BZ48" s="85"/>
      <c r="CA48" s="47"/>
      <c r="CB48" s="47"/>
      <c r="CC48" s="85"/>
      <c r="CD48" s="85"/>
      <c r="CE48" s="47"/>
      <c r="CF48" s="47"/>
      <c r="CG48" s="85"/>
      <c r="CH48" s="85"/>
      <c r="CI48" s="47"/>
      <c r="CJ48" s="47"/>
      <c r="CK48" s="85"/>
      <c r="CL48" s="85"/>
      <c r="CM48" s="49"/>
      <c r="CN48" s="49"/>
      <c r="CO48" s="16"/>
      <c r="CP48" s="16"/>
      <c r="CQ48" s="47"/>
      <c r="CR48" s="47"/>
      <c r="CS48" s="85"/>
      <c r="CT48" s="85"/>
      <c r="CU48" s="47"/>
      <c r="CV48" s="47"/>
      <c r="CW48" s="41"/>
      <c r="CX48" s="41"/>
      <c r="CY48" s="47"/>
      <c r="CZ48" s="47"/>
      <c r="DA48" s="85"/>
      <c r="DB48" s="85"/>
      <c r="DC48" s="47"/>
      <c r="DD48" s="47"/>
      <c r="DE48" s="85"/>
      <c r="DF48" s="85"/>
      <c r="DG48" s="47"/>
      <c r="DH48" s="47"/>
      <c r="DI48" s="85"/>
      <c r="DJ48" s="85"/>
      <c r="DK48" s="47"/>
      <c r="DL48" s="47"/>
      <c r="DM48" s="85"/>
      <c r="DN48" s="85"/>
      <c r="DO48" s="47"/>
      <c r="DP48" s="47"/>
      <c r="DQ48" s="85"/>
      <c r="DR48" s="85"/>
      <c r="DS48" s="47"/>
      <c r="DT48" s="47"/>
      <c r="DU48" s="16"/>
      <c r="DV48" s="16"/>
      <c r="DW48" s="47"/>
      <c r="DX48" s="47"/>
      <c r="DY48" s="85"/>
      <c r="DZ48" s="85"/>
      <c r="EA48" s="47"/>
      <c r="EB48" s="47"/>
      <c r="EC48" s="44"/>
      <c r="ED48" s="44"/>
      <c r="EE48" s="85"/>
      <c r="EF48" s="85"/>
      <c r="EG48" s="47"/>
      <c r="EH48" s="47"/>
      <c r="EI48" s="85"/>
      <c r="EJ48" s="85"/>
      <c r="EK48" s="47"/>
      <c r="EL48" s="47"/>
      <c r="EM48" s="85"/>
      <c r="EN48" s="85"/>
      <c r="EO48" s="47"/>
      <c r="EP48" s="47"/>
      <c r="EQ48" s="85"/>
      <c r="ER48" s="85"/>
      <c r="ES48" s="47"/>
      <c r="ET48" s="47"/>
      <c r="EU48" s="85"/>
      <c r="EV48" s="85"/>
      <c r="EW48" s="47"/>
      <c r="EX48" s="47"/>
      <c r="EY48" s="85"/>
      <c r="EZ48" s="85"/>
      <c r="FA48" s="47"/>
      <c r="FB48" s="47"/>
      <c r="FC48" s="85"/>
      <c r="FD48" s="85"/>
      <c r="FE48" s="47"/>
      <c r="FF48" s="47"/>
      <c r="FG48" s="85"/>
      <c r="FH48" s="85"/>
      <c r="FI48" s="49"/>
      <c r="FJ48" s="49"/>
      <c r="FK48" s="85"/>
      <c r="FL48" s="85"/>
      <c r="FM48" s="47"/>
      <c r="FN48" s="47"/>
      <c r="FO48" s="85"/>
      <c r="FP48" s="85"/>
    </row>
    <row r="49" spans="1:172" ht="15">
      <c r="A49" s="24">
        <v>97</v>
      </c>
      <c r="B49" s="7" t="s">
        <v>77</v>
      </c>
      <c r="C49" s="24">
        <v>270320</v>
      </c>
      <c r="D49" s="24" t="s">
        <v>57</v>
      </c>
      <c r="E49" s="32">
        <f aca="true" t="shared" si="3" ref="E49:E52">SUM(AC49,AE49,AG49,AA49,Y49,W49,U49,S49,Q49,O49,EC49,EA49,DY49,DW49,DU49,DS49,DQ49,DO49,DM49,DK49,DI49,DG49,DE49,DC49,DA49,CY49,CW49,CU49,CS49,CQ49,CO49,CM49,CK49,CI49,CG49,CE49,CC49,CA49,BY49,BW49,BU49,BS49,BQ49,BO49,BM49,BK49,BI49,BG49,BE49,BC49,BA49,AY49,AW49,AU49,AS49,AQ49,AO49,AM49,AK49,AI49,EE49,EG49,EI49,EK49,EM49,EO49,EQ49,ES49,EU49,EW49,EY49,FA49,FC49,FE49,FG49,FI49,FK49,FM49,FO49,G49,I49,K49,M49)</f>
        <v>5</v>
      </c>
      <c r="F49" s="100">
        <v>17770</v>
      </c>
      <c r="G49" s="47"/>
      <c r="H49" s="47"/>
      <c r="I49" s="85"/>
      <c r="J49" s="85"/>
      <c r="K49" s="47"/>
      <c r="L49" s="47"/>
      <c r="M49" s="116"/>
      <c r="N49" s="116"/>
      <c r="O49" s="54"/>
      <c r="P49" s="55"/>
      <c r="Q49" s="85"/>
      <c r="R49" s="85"/>
      <c r="S49" s="47"/>
      <c r="T49" s="47"/>
      <c r="U49" s="114"/>
      <c r="V49" s="114"/>
      <c r="W49" s="47">
        <v>1</v>
      </c>
      <c r="X49" s="47">
        <v>18000</v>
      </c>
      <c r="Y49" s="117"/>
      <c r="Z49" s="117"/>
      <c r="AA49" s="47"/>
      <c r="AB49" s="47"/>
      <c r="AC49" s="85"/>
      <c r="AD49" s="85"/>
      <c r="AE49" s="47"/>
      <c r="AF49" s="47"/>
      <c r="AG49" s="85">
        <v>1</v>
      </c>
      <c r="AH49" s="85">
        <v>19000</v>
      </c>
      <c r="AI49" s="47"/>
      <c r="AJ49" s="47"/>
      <c r="AK49" s="114">
        <v>2</v>
      </c>
      <c r="AL49" s="114">
        <v>26000</v>
      </c>
      <c r="AM49" s="47"/>
      <c r="AN49" s="47"/>
      <c r="AO49" s="85"/>
      <c r="AP49" s="85"/>
      <c r="AQ49" s="47"/>
      <c r="AR49" s="47"/>
      <c r="AS49" s="85"/>
      <c r="AT49" s="85"/>
      <c r="AU49" s="47"/>
      <c r="AV49" s="47"/>
      <c r="AW49" s="85"/>
      <c r="AX49" s="85"/>
      <c r="AY49" s="47"/>
      <c r="AZ49" s="47"/>
      <c r="BA49" s="16"/>
      <c r="BB49" s="16"/>
      <c r="BC49" s="47"/>
      <c r="BD49" s="47"/>
      <c r="BE49" s="18"/>
      <c r="BF49" s="18"/>
      <c r="BG49" s="47"/>
      <c r="BH49" s="47"/>
      <c r="BI49" s="16"/>
      <c r="BJ49" s="16"/>
      <c r="BK49" s="47"/>
      <c r="BL49" s="47"/>
      <c r="BM49" s="85"/>
      <c r="BN49" s="85"/>
      <c r="BO49" s="47"/>
      <c r="BP49" s="47"/>
      <c r="BQ49" s="85"/>
      <c r="BR49" s="85"/>
      <c r="BS49" s="47">
        <v>1</v>
      </c>
      <c r="BT49" s="47">
        <v>7150</v>
      </c>
      <c r="BU49" s="85"/>
      <c r="BV49" s="85"/>
      <c r="BW49" s="47"/>
      <c r="BX49" s="47"/>
      <c r="BY49" s="85"/>
      <c r="BZ49" s="85"/>
      <c r="CA49" s="47"/>
      <c r="CB49" s="47"/>
      <c r="CC49" s="85"/>
      <c r="CD49" s="85"/>
      <c r="CE49" s="47"/>
      <c r="CF49" s="47"/>
      <c r="CG49" s="85"/>
      <c r="CH49" s="85"/>
      <c r="CI49" s="47"/>
      <c r="CJ49" s="47"/>
      <c r="CK49" s="85"/>
      <c r="CL49" s="85"/>
      <c r="CM49" s="49"/>
      <c r="CN49" s="49"/>
      <c r="CO49" s="16"/>
      <c r="CP49" s="16"/>
      <c r="CQ49" s="47"/>
      <c r="CR49" s="47"/>
      <c r="CS49" s="85"/>
      <c r="CT49" s="85"/>
      <c r="CU49" s="47"/>
      <c r="CV49" s="47"/>
      <c r="CW49" s="41"/>
      <c r="CX49" s="41"/>
      <c r="CY49" s="47"/>
      <c r="CZ49" s="47"/>
      <c r="DA49" s="85"/>
      <c r="DB49" s="85"/>
      <c r="DC49" s="47"/>
      <c r="DD49" s="47"/>
      <c r="DE49" s="85"/>
      <c r="DF49" s="85"/>
      <c r="DG49" s="47"/>
      <c r="DH49" s="47"/>
      <c r="DI49" s="85"/>
      <c r="DJ49" s="85"/>
      <c r="DK49" s="47"/>
      <c r="DL49" s="47"/>
      <c r="DM49" s="85"/>
      <c r="DN49" s="85"/>
      <c r="DO49" s="47"/>
      <c r="DP49" s="47"/>
      <c r="DQ49" s="85"/>
      <c r="DR49" s="85"/>
      <c r="DS49" s="47"/>
      <c r="DT49" s="47"/>
      <c r="DU49" s="16"/>
      <c r="DV49" s="16"/>
      <c r="DW49" s="47"/>
      <c r="DX49" s="47"/>
      <c r="DY49" s="85"/>
      <c r="DZ49" s="85"/>
      <c r="EA49" s="47"/>
      <c r="EB49" s="47"/>
      <c r="EC49" s="44"/>
      <c r="ED49" s="44"/>
      <c r="EE49" s="85"/>
      <c r="EF49" s="85"/>
      <c r="EG49" s="47"/>
      <c r="EH49" s="47"/>
      <c r="EI49" s="85"/>
      <c r="EJ49" s="85"/>
      <c r="EK49" s="47"/>
      <c r="EL49" s="47"/>
      <c r="EM49" s="85"/>
      <c r="EN49" s="85"/>
      <c r="EO49" s="47"/>
      <c r="EP49" s="47"/>
      <c r="EQ49" s="85"/>
      <c r="ER49" s="85"/>
      <c r="ES49" s="47"/>
      <c r="ET49" s="47"/>
      <c r="EU49" s="85"/>
      <c r="EV49" s="85"/>
      <c r="EW49" s="47"/>
      <c r="EX49" s="47"/>
      <c r="EY49" s="85"/>
      <c r="EZ49" s="85"/>
      <c r="FA49" s="47"/>
      <c r="FB49" s="47"/>
      <c r="FC49" s="85"/>
      <c r="FD49" s="85"/>
      <c r="FE49" s="47"/>
      <c r="FF49" s="47"/>
      <c r="FG49" s="85"/>
      <c r="FH49" s="85"/>
      <c r="FI49" s="49"/>
      <c r="FJ49" s="49"/>
      <c r="FK49" s="85"/>
      <c r="FL49" s="85"/>
      <c r="FM49" s="47"/>
      <c r="FN49" s="47"/>
      <c r="FO49" s="85"/>
      <c r="FP49" s="85"/>
    </row>
    <row r="50" spans="1:172" ht="15">
      <c r="A50" s="24">
        <v>98</v>
      </c>
      <c r="B50" s="7" t="s">
        <v>78</v>
      </c>
      <c r="C50" s="24">
        <v>270330</v>
      </c>
      <c r="D50" s="24" t="s">
        <v>57</v>
      </c>
      <c r="E50" s="32">
        <f t="shared" si="3"/>
        <v>3</v>
      </c>
      <c r="F50" s="100">
        <v>19200</v>
      </c>
      <c r="G50" s="47"/>
      <c r="H50" s="47"/>
      <c r="I50" s="85"/>
      <c r="J50" s="85"/>
      <c r="K50" s="47"/>
      <c r="L50" s="47"/>
      <c r="M50" s="116">
        <v>1</v>
      </c>
      <c r="N50" s="116">
        <v>19200</v>
      </c>
      <c r="O50" s="54"/>
      <c r="P50" s="55"/>
      <c r="Q50" s="85">
        <v>1</v>
      </c>
      <c r="R50" s="85">
        <v>21474</v>
      </c>
      <c r="S50" s="47"/>
      <c r="T50" s="47"/>
      <c r="U50" s="114"/>
      <c r="V50" s="114"/>
      <c r="W50" s="47"/>
      <c r="X50" s="47"/>
      <c r="Y50" s="117"/>
      <c r="Z50" s="117"/>
      <c r="AA50" s="47"/>
      <c r="AB50" s="47"/>
      <c r="AC50" s="85"/>
      <c r="AD50" s="85"/>
      <c r="AE50" s="47">
        <v>1</v>
      </c>
      <c r="AF50" s="47">
        <v>19200</v>
      </c>
      <c r="AG50" s="85"/>
      <c r="AH50" s="85"/>
      <c r="AI50" s="47"/>
      <c r="AJ50" s="47"/>
      <c r="AK50" s="114"/>
      <c r="AL50" s="114"/>
      <c r="AM50" s="47"/>
      <c r="AN50" s="47"/>
      <c r="AO50" s="85"/>
      <c r="AP50" s="85"/>
      <c r="AQ50" s="47"/>
      <c r="AR50" s="47"/>
      <c r="AS50" s="85"/>
      <c r="AT50" s="85"/>
      <c r="AU50" s="47"/>
      <c r="AV50" s="47"/>
      <c r="AW50" s="85"/>
      <c r="AX50" s="85"/>
      <c r="AY50" s="47"/>
      <c r="AZ50" s="47"/>
      <c r="BA50" s="16"/>
      <c r="BB50" s="16"/>
      <c r="BC50" s="47"/>
      <c r="BD50" s="47"/>
      <c r="BE50" s="18"/>
      <c r="BF50" s="18"/>
      <c r="BG50" s="47"/>
      <c r="BH50" s="47"/>
      <c r="BI50" s="16"/>
      <c r="BJ50" s="16"/>
      <c r="BK50" s="47"/>
      <c r="BL50" s="47"/>
      <c r="BM50" s="85"/>
      <c r="BN50" s="85"/>
      <c r="BO50" s="47"/>
      <c r="BP50" s="47"/>
      <c r="BQ50" s="85"/>
      <c r="BR50" s="85"/>
      <c r="BS50" s="47"/>
      <c r="BT50" s="47"/>
      <c r="BU50" s="85"/>
      <c r="BV50" s="85"/>
      <c r="BW50" s="47"/>
      <c r="BX50" s="47"/>
      <c r="BY50" s="85"/>
      <c r="BZ50" s="85"/>
      <c r="CA50" s="47"/>
      <c r="CB50" s="47"/>
      <c r="CC50" s="85"/>
      <c r="CD50" s="85"/>
      <c r="CE50" s="47"/>
      <c r="CF50" s="47"/>
      <c r="CG50" s="85"/>
      <c r="CH50" s="85"/>
      <c r="CI50" s="47"/>
      <c r="CJ50" s="47"/>
      <c r="CK50" s="85"/>
      <c r="CL50" s="85"/>
      <c r="CM50" s="49"/>
      <c r="CN50" s="49"/>
      <c r="CO50" s="16"/>
      <c r="CP50" s="16"/>
      <c r="CQ50" s="47"/>
      <c r="CR50" s="47"/>
      <c r="CS50" s="85"/>
      <c r="CT50" s="85"/>
      <c r="CU50" s="47"/>
      <c r="CV50" s="47"/>
      <c r="CW50" s="41"/>
      <c r="CX50" s="41"/>
      <c r="CY50" s="47"/>
      <c r="CZ50" s="47"/>
      <c r="DA50" s="85"/>
      <c r="DB50" s="85"/>
      <c r="DC50" s="47"/>
      <c r="DD50" s="47"/>
      <c r="DE50" s="85"/>
      <c r="DF50" s="85"/>
      <c r="DG50" s="47"/>
      <c r="DH50" s="47"/>
      <c r="DI50" s="85"/>
      <c r="DJ50" s="85"/>
      <c r="DK50" s="47"/>
      <c r="DL50" s="47"/>
      <c r="DM50" s="85"/>
      <c r="DN50" s="85"/>
      <c r="DO50" s="47"/>
      <c r="DP50" s="47"/>
      <c r="DQ50" s="85"/>
      <c r="DR50" s="85"/>
      <c r="DS50" s="47"/>
      <c r="DT50" s="47"/>
      <c r="DU50" s="16"/>
      <c r="DV50" s="16"/>
      <c r="DW50" s="47"/>
      <c r="DX50" s="47"/>
      <c r="DY50" s="85"/>
      <c r="DZ50" s="85"/>
      <c r="EA50" s="47"/>
      <c r="EB50" s="47"/>
      <c r="EC50" s="44"/>
      <c r="ED50" s="44"/>
      <c r="EE50" s="85"/>
      <c r="EF50" s="85"/>
      <c r="EG50" s="47"/>
      <c r="EH50" s="47"/>
      <c r="EI50" s="85"/>
      <c r="EJ50" s="85"/>
      <c r="EK50" s="47"/>
      <c r="EL50" s="47"/>
      <c r="EM50" s="85"/>
      <c r="EN50" s="85"/>
      <c r="EO50" s="47"/>
      <c r="EP50" s="47"/>
      <c r="EQ50" s="85"/>
      <c r="ER50" s="85"/>
      <c r="ES50" s="47"/>
      <c r="ET50" s="47"/>
      <c r="EU50" s="85"/>
      <c r="EV50" s="85"/>
      <c r="EW50" s="47"/>
      <c r="EX50" s="47"/>
      <c r="EY50" s="85"/>
      <c r="EZ50" s="85"/>
      <c r="FA50" s="47"/>
      <c r="FB50" s="47"/>
      <c r="FC50" s="85"/>
      <c r="FD50" s="85"/>
      <c r="FE50" s="47"/>
      <c r="FF50" s="47"/>
      <c r="FG50" s="85"/>
      <c r="FH50" s="85"/>
      <c r="FI50" s="49"/>
      <c r="FJ50" s="49"/>
      <c r="FK50" s="85"/>
      <c r="FL50" s="85"/>
      <c r="FM50" s="47"/>
      <c r="FN50" s="47"/>
      <c r="FO50" s="85"/>
      <c r="FP50" s="85"/>
    </row>
    <row r="51" spans="1:172" ht="15">
      <c r="A51" s="24">
        <v>99</v>
      </c>
      <c r="B51" s="7" t="s">
        <v>79</v>
      </c>
      <c r="C51" s="24">
        <v>270340</v>
      </c>
      <c r="D51" s="24" t="s">
        <v>57</v>
      </c>
      <c r="E51" s="32">
        <f t="shared" si="3"/>
        <v>1</v>
      </c>
      <c r="F51" s="100">
        <v>27744</v>
      </c>
      <c r="G51" s="47"/>
      <c r="H51" s="47"/>
      <c r="I51" s="85"/>
      <c r="J51" s="85"/>
      <c r="K51" s="47"/>
      <c r="L51" s="47"/>
      <c r="M51" s="116"/>
      <c r="N51" s="116"/>
      <c r="O51" s="54"/>
      <c r="P51" s="55"/>
      <c r="Q51" s="85">
        <v>1</v>
      </c>
      <c r="R51" s="85">
        <v>27972</v>
      </c>
      <c r="S51" s="47"/>
      <c r="T51" s="47"/>
      <c r="U51" s="114"/>
      <c r="V51" s="114"/>
      <c r="W51" s="47"/>
      <c r="X51" s="47"/>
      <c r="Y51" s="117"/>
      <c r="Z51" s="117"/>
      <c r="AA51" s="47"/>
      <c r="AB51" s="47"/>
      <c r="AC51" s="85"/>
      <c r="AD51" s="85"/>
      <c r="AE51" s="47"/>
      <c r="AF51" s="47"/>
      <c r="AG51" s="85"/>
      <c r="AH51" s="85"/>
      <c r="AI51" s="47"/>
      <c r="AJ51" s="47"/>
      <c r="AK51" s="114"/>
      <c r="AL51" s="114"/>
      <c r="AM51" s="47"/>
      <c r="AN51" s="47"/>
      <c r="AO51" s="85"/>
      <c r="AP51" s="85"/>
      <c r="AQ51" s="47"/>
      <c r="AR51" s="47"/>
      <c r="AS51" s="85"/>
      <c r="AT51" s="85"/>
      <c r="AU51" s="47"/>
      <c r="AV51" s="47"/>
      <c r="AW51" s="85"/>
      <c r="AX51" s="85"/>
      <c r="AY51" s="47"/>
      <c r="AZ51" s="47"/>
      <c r="BA51" s="16"/>
      <c r="BB51" s="16"/>
      <c r="BC51" s="47"/>
      <c r="BD51" s="47"/>
      <c r="BE51" s="18"/>
      <c r="BF51" s="18"/>
      <c r="BG51" s="47"/>
      <c r="BH51" s="47"/>
      <c r="BI51" s="16"/>
      <c r="BJ51" s="16"/>
      <c r="BK51" s="47"/>
      <c r="BL51" s="47"/>
      <c r="BM51" s="85"/>
      <c r="BN51" s="85"/>
      <c r="BO51" s="47"/>
      <c r="BP51" s="47"/>
      <c r="BQ51" s="85"/>
      <c r="BR51" s="85"/>
      <c r="BS51" s="47"/>
      <c r="BT51" s="47"/>
      <c r="BU51" s="85"/>
      <c r="BV51" s="85"/>
      <c r="BW51" s="47"/>
      <c r="BX51" s="47"/>
      <c r="BY51" s="85"/>
      <c r="BZ51" s="85"/>
      <c r="CA51" s="47"/>
      <c r="CB51" s="47"/>
      <c r="CC51" s="85"/>
      <c r="CD51" s="85"/>
      <c r="CE51" s="47"/>
      <c r="CF51" s="47"/>
      <c r="CG51" s="85"/>
      <c r="CH51" s="85"/>
      <c r="CI51" s="47"/>
      <c r="CJ51" s="47"/>
      <c r="CK51" s="85"/>
      <c r="CL51" s="85"/>
      <c r="CM51" s="49"/>
      <c r="CN51" s="49"/>
      <c r="CO51" s="16"/>
      <c r="CP51" s="16"/>
      <c r="CQ51" s="47"/>
      <c r="CR51" s="47"/>
      <c r="CS51" s="85"/>
      <c r="CT51" s="85"/>
      <c r="CU51" s="47"/>
      <c r="CV51" s="47"/>
      <c r="CW51" s="41"/>
      <c r="CX51" s="41"/>
      <c r="CY51" s="47"/>
      <c r="CZ51" s="47"/>
      <c r="DA51" s="85"/>
      <c r="DB51" s="85"/>
      <c r="DC51" s="47"/>
      <c r="DD51" s="47"/>
      <c r="DE51" s="85"/>
      <c r="DF51" s="85"/>
      <c r="DG51" s="47"/>
      <c r="DH51" s="47"/>
      <c r="DI51" s="85"/>
      <c r="DJ51" s="85"/>
      <c r="DK51" s="47"/>
      <c r="DL51" s="47"/>
      <c r="DM51" s="85"/>
      <c r="DN51" s="85"/>
      <c r="DO51" s="47"/>
      <c r="DP51" s="47"/>
      <c r="DQ51" s="85"/>
      <c r="DR51" s="85"/>
      <c r="DS51" s="47"/>
      <c r="DT51" s="47"/>
      <c r="DU51" s="16"/>
      <c r="DV51" s="16"/>
      <c r="DW51" s="47"/>
      <c r="DX51" s="47"/>
      <c r="DY51" s="85"/>
      <c r="DZ51" s="85"/>
      <c r="EA51" s="47"/>
      <c r="EB51" s="47"/>
      <c r="EC51" s="44"/>
      <c r="ED51" s="44"/>
      <c r="EE51" s="85"/>
      <c r="EF51" s="85"/>
      <c r="EG51" s="47"/>
      <c r="EH51" s="47"/>
      <c r="EI51" s="85"/>
      <c r="EJ51" s="85"/>
      <c r="EK51" s="47"/>
      <c r="EL51" s="47"/>
      <c r="EM51" s="85"/>
      <c r="EN51" s="85"/>
      <c r="EO51" s="47"/>
      <c r="EP51" s="47"/>
      <c r="EQ51" s="85"/>
      <c r="ER51" s="85"/>
      <c r="ES51" s="47"/>
      <c r="ET51" s="47"/>
      <c r="EU51" s="85"/>
      <c r="EV51" s="85"/>
      <c r="EW51" s="47"/>
      <c r="EX51" s="47"/>
      <c r="EY51" s="85"/>
      <c r="EZ51" s="85"/>
      <c r="FA51" s="47"/>
      <c r="FB51" s="47"/>
      <c r="FC51" s="85"/>
      <c r="FD51" s="85"/>
      <c r="FE51" s="47"/>
      <c r="FF51" s="47"/>
      <c r="FG51" s="85"/>
      <c r="FH51" s="85"/>
      <c r="FI51" s="49"/>
      <c r="FJ51" s="49"/>
      <c r="FK51" s="85"/>
      <c r="FL51" s="85"/>
      <c r="FM51" s="47"/>
      <c r="FN51" s="47"/>
      <c r="FO51" s="85"/>
      <c r="FP51" s="85"/>
    </row>
    <row r="52" spans="1:172" ht="15">
      <c r="A52" s="6">
        <v>102</v>
      </c>
      <c r="B52" s="7" t="s">
        <v>54</v>
      </c>
      <c r="C52" s="24">
        <v>270410</v>
      </c>
      <c r="D52" s="24" t="s">
        <v>57</v>
      </c>
      <c r="E52" s="32">
        <f t="shared" si="3"/>
        <v>3</v>
      </c>
      <c r="F52" s="100">
        <v>29034</v>
      </c>
      <c r="G52" s="47"/>
      <c r="H52" s="47"/>
      <c r="I52" s="85"/>
      <c r="J52" s="85"/>
      <c r="K52" s="47"/>
      <c r="L52" s="47"/>
      <c r="M52" s="116">
        <v>1</v>
      </c>
      <c r="N52" s="116">
        <v>29034</v>
      </c>
      <c r="O52" s="54"/>
      <c r="P52" s="55"/>
      <c r="Q52" s="85"/>
      <c r="R52" s="85"/>
      <c r="S52" s="47"/>
      <c r="T52" s="47"/>
      <c r="U52" s="114"/>
      <c r="V52" s="114"/>
      <c r="W52" s="47"/>
      <c r="X52" s="47"/>
      <c r="Y52" s="85"/>
      <c r="Z52" s="85"/>
      <c r="AA52" s="47"/>
      <c r="AB52" s="47"/>
      <c r="AC52" s="85"/>
      <c r="AD52" s="85"/>
      <c r="AE52" s="46"/>
      <c r="AF52" s="46"/>
      <c r="AG52" s="85"/>
      <c r="AH52" s="85"/>
      <c r="AI52" s="47"/>
      <c r="AJ52" s="47"/>
      <c r="AK52" s="85"/>
      <c r="AL52" s="85"/>
      <c r="AM52" s="47"/>
      <c r="AN52" s="47"/>
      <c r="AO52" s="85"/>
      <c r="AP52" s="85"/>
      <c r="AQ52" s="47"/>
      <c r="AR52" s="47"/>
      <c r="AS52" s="85"/>
      <c r="AT52" s="85"/>
      <c r="AU52" s="47"/>
      <c r="AV52" s="47"/>
      <c r="AW52" s="85"/>
      <c r="AX52" s="85"/>
      <c r="AY52" s="47"/>
      <c r="AZ52" s="47"/>
      <c r="BA52" s="16"/>
      <c r="BB52" s="16"/>
      <c r="BC52" s="47"/>
      <c r="BD52" s="47"/>
      <c r="BE52" s="18"/>
      <c r="BF52" s="18"/>
      <c r="BG52" s="47"/>
      <c r="BH52" s="47"/>
      <c r="BI52" s="16">
        <v>1</v>
      </c>
      <c r="BJ52" s="16">
        <v>29000</v>
      </c>
      <c r="BK52" s="47"/>
      <c r="BL52" s="47"/>
      <c r="BM52" s="85"/>
      <c r="BN52" s="85"/>
      <c r="BO52" s="47"/>
      <c r="BP52" s="47"/>
      <c r="BQ52" s="85"/>
      <c r="BR52" s="85"/>
      <c r="BS52" s="47"/>
      <c r="BT52" s="47"/>
      <c r="BU52" s="85"/>
      <c r="BV52" s="85"/>
      <c r="BW52" s="47"/>
      <c r="BX52" s="47"/>
      <c r="BY52" s="85"/>
      <c r="BZ52" s="85"/>
      <c r="CA52" s="47"/>
      <c r="CB52" s="47"/>
      <c r="CC52" s="85"/>
      <c r="CD52" s="85"/>
      <c r="CE52" s="47"/>
      <c r="CF52" s="47"/>
      <c r="CG52" s="85"/>
      <c r="CH52" s="85"/>
      <c r="CI52" s="47"/>
      <c r="CJ52" s="47"/>
      <c r="CK52" s="85"/>
      <c r="CL52" s="85"/>
      <c r="CM52" s="49">
        <v>1</v>
      </c>
      <c r="CN52" s="49">
        <v>29000</v>
      </c>
      <c r="CO52" s="16"/>
      <c r="CP52" s="16"/>
      <c r="CQ52" s="47"/>
      <c r="CR52" s="47"/>
      <c r="CS52" s="85"/>
      <c r="CT52" s="85"/>
      <c r="CU52" s="47"/>
      <c r="CV52" s="47"/>
      <c r="CW52" s="41"/>
      <c r="CX52" s="41"/>
      <c r="CY52" s="47"/>
      <c r="CZ52" s="47"/>
      <c r="DA52" s="85"/>
      <c r="DB52" s="85"/>
      <c r="DC52" s="47"/>
      <c r="DD52" s="47"/>
      <c r="DE52" s="85"/>
      <c r="DF52" s="85"/>
      <c r="DG52" s="47"/>
      <c r="DH52" s="47"/>
      <c r="DI52" s="85"/>
      <c r="DJ52" s="85"/>
      <c r="DK52" s="47"/>
      <c r="DL52" s="47"/>
      <c r="DM52" s="85"/>
      <c r="DN52" s="85"/>
      <c r="DO52" s="47"/>
      <c r="DP52" s="47"/>
      <c r="DQ52" s="85"/>
      <c r="DR52" s="85"/>
      <c r="DS52" s="47"/>
      <c r="DT52" s="47"/>
      <c r="DU52" s="16"/>
      <c r="DV52" s="16"/>
      <c r="DW52" s="47"/>
      <c r="DX52" s="47"/>
      <c r="DY52" s="85"/>
      <c r="DZ52" s="85"/>
      <c r="EA52" s="47"/>
      <c r="EB52" s="47"/>
      <c r="EC52" s="44"/>
      <c r="ED52" s="44"/>
      <c r="EE52" s="85"/>
      <c r="EF52" s="85"/>
      <c r="EG52" s="47"/>
      <c r="EH52" s="47"/>
      <c r="EI52" s="85"/>
      <c r="EJ52" s="85"/>
      <c r="EK52" s="47"/>
      <c r="EL52" s="47"/>
      <c r="EM52" s="85"/>
      <c r="EN52" s="85"/>
      <c r="EO52" s="47"/>
      <c r="EP52" s="47"/>
      <c r="EQ52" s="85"/>
      <c r="ER52" s="85"/>
      <c r="ES52" s="47"/>
      <c r="ET52" s="47"/>
      <c r="EU52" s="85"/>
      <c r="EV52" s="85"/>
      <c r="EW52" s="47"/>
      <c r="EX52" s="47"/>
      <c r="EY52" s="85"/>
      <c r="EZ52" s="85"/>
      <c r="FA52" s="47"/>
      <c r="FB52" s="47"/>
      <c r="FC52" s="85"/>
      <c r="FD52" s="85"/>
      <c r="FE52" s="47"/>
      <c r="FF52" s="47"/>
      <c r="FG52" s="85"/>
      <c r="FH52" s="85"/>
      <c r="FI52" s="49"/>
      <c r="FJ52" s="49"/>
      <c r="FK52" s="85"/>
      <c r="FL52" s="85"/>
      <c r="FM52" s="47"/>
      <c r="FN52" s="47"/>
      <c r="FO52" s="85"/>
      <c r="FP52" s="85"/>
    </row>
    <row r="53" spans="1:172" s="37" customFormat="1" ht="21" customHeight="1">
      <c r="A53" s="33"/>
      <c r="B53" s="36"/>
      <c r="C53" s="176" t="s">
        <v>61</v>
      </c>
      <c r="D53" s="176"/>
      <c r="E53" s="33">
        <f>SUM(E3:E52)</f>
        <v>214</v>
      </c>
      <c r="F53" s="93"/>
      <c r="G53" s="176">
        <f>SUM(H3:H52)</f>
        <v>17000</v>
      </c>
      <c r="H53" s="176"/>
      <c r="I53" s="176">
        <f>SUM(J3:J52)</f>
        <v>45000</v>
      </c>
      <c r="J53" s="176"/>
      <c r="K53" s="176">
        <f>SUM(L3:L52)</f>
        <v>128867</v>
      </c>
      <c r="L53" s="176"/>
      <c r="M53" s="176">
        <f>SUM(N3:N52)</f>
        <v>96143</v>
      </c>
      <c r="N53" s="176"/>
      <c r="O53" s="176">
        <f>SUM(P3:P52)</f>
        <v>508500</v>
      </c>
      <c r="P53" s="176"/>
      <c r="Q53" s="176">
        <f>SUM(R3:R52)</f>
        <v>116640</v>
      </c>
      <c r="R53" s="176"/>
      <c r="S53" s="176">
        <f>SUM(T3:T52)</f>
        <v>50992</v>
      </c>
      <c r="T53" s="176"/>
      <c r="U53" s="176">
        <f>SUM(V3:V52)</f>
        <v>0</v>
      </c>
      <c r="V53" s="176"/>
      <c r="W53" s="176">
        <f>SUM(X3:X52)</f>
        <v>62808</v>
      </c>
      <c r="X53" s="176"/>
      <c r="Y53" s="176">
        <f>SUM(Z3:Z52)</f>
        <v>160000</v>
      </c>
      <c r="Z53" s="176"/>
      <c r="AA53" s="176">
        <f>SUM(AB3:AB52)</f>
        <v>10484</v>
      </c>
      <c r="AB53" s="176"/>
      <c r="AC53" s="176">
        <f>SUM(AD3:AD52)</f>
        <v>12230</v>
      </c>
      <c r="AD53" s="176"/>
      <c r="AE53" s="176">
        <f>SUM(AF3:AF52)</f>
        <v>1264070</v>
      </c>
      <c r="AF53" s="176"/>
      <c r="AG53" s="176">
        <f>SUM(AH3:AH52)</f>
        <v>202000</v>
      </c>
      <c r="AH53" s="176"/>
      <c r="AI53" s="176">
        <f>SUM(AJ3:AJ52)</f>
        <v>45000</v>
      </c>
      <c r="AJ53" s="176"/>
      <c r="AK53" s="176">
        <f>SUM(AL3:AL52)</f>
        <v>26000</v>
      </c>
      <c r="AL53" s="176"/>
      <c r="AM53" s="176">
        <f>SUM(AN3:AN52)</f>
        <v>92000</v>
      </c>
      <c r="AN53" s="176"/>
      <c r="AO53" s="176">
        <f>SUM(AP3:AP52)</f>
        <v>86014</v>
      </c>
      <c r="AP53" s="176"/>
      <c r="AQ53" s="176">
        <f>SUM(AR3:AR52)</f>
        <v>43200</v>
      </c>
      <c r="AR53" s="176"/>
      <c r="AS53" s="176">
        <f>SUM(AT3:AT52)</f>
        <v>20000</v>
      </c>
      <c r="AT53" s="176"/>
      <c r="AU53" s="176">
        <f>SUM(AV3:AV52)</f>
        <v>28800</v>
      </c>
      <c r="AV53" s="176"/>
      <c r="AW53" s="176">
        <f>SUM(AX3:AX52)</f>
        <v>36000</v>
      </c>
      <c r="AX53" s="176"/>
      <c r="AY53" s="176">
        <f>SUM(AZ3:AZ52)</f>
        <v>3000</v>
      </c>
      <c r="AZ53" s="176"/>
      <c r="BA53" s="176">
        <f>SUM(BB3:BB52)</f>
        <v>1080000</v>
      </c>
      <c r="BB53" s="176"/>
      <c r="BC53" s="176">
        <f>SUM(BD3:BD52)</f>
        <v>15594</v>
      </c>
      <c r="BD53" s="176"/>
      <c r="BE53" s="176">
        <f>SUM(BF3:BF52)</f>
        <v>48000</v>
      </c>
      <c r="BF53" s="176"/>
      <c r="BG53" s="176">
        <f>SUM(BH3:BH52)</f>
        <v>81250</v>
      </c>
      <c r="BH53" s="176"/>
      <c r="BI53" s="176">
        <f>SUM(BJ3:BJ52)</f>
        <v>79000</v>
      </c>
      <c r="BJ53" s="176"/>
      <c r="BK53" s="176">
        <f>SUM(BL3:BL52)</f>
        <v>24000</v>
      </c>
      <c r="BL53" s="176"/>
      <c r="BM53" s="176">
        <f>SUM(BN3:BN52)</f>
        <v>96000</v>
      </c>
      <c r="BN53" s="176"/>
      <c r="BO53" s="176">
        <f>SUM(BP3:BP52)</f>
        <v>54000</v>
      </c>
      <c r="BP53" s="176"/>
      <c r="BQ53" s="176">
        <f>SUM(BR3:BR52)</f>
        <v>40000</v>
      </c>
      <c r="BR53" s="176"/>
      <c r="BS53" s="176">
        <f>SUM(BT3:BT52)</f>
        <v>38599</v>
      </c>
      <c r="BT53" s="176"/>
      <c r="BU53" s="176">
        <f>SUM(BV3:BV52)</f>
        <v>12300</v>
      </c>
      <c r="BV53" s="176"/>
      <c r="BW53" s="176">
        <f>SUM(BX3:BX52)</f>
        <v>24000</v>
      </c>
      <c r="BX53" s="176"/>
      <c r="BY53" s="176">
        <f>SUM(BZ3:BZ52)</f>
        <v>233000</v>
      </c>
      <c r="BZ53" s="176"/>
      <c r="CA53" s="176">
        <f>SUM(CB3:CB52)</f>
        <v>25140</v>
      </c>
      <c r="CB53" s="176"/>
      <c r="CC53" s="176">
        <f>SUM(CD3:CD52)</f>
        <v>35500</v>
      </c>
      <c r="CD53" s="176"/>
      <c r="CE53" s="176">
        <f>SUM(CF3:CF52)</f>
        <v>53483</v>
      </c>
      <c r="CF53" s="176"/>
      <c r="CG53" s="176">
        <f>SUM(CH3:CH52)</f>
        <v>116200</v>
      </c>
      <c r="CH53" s="176"/>
      <c r="CI53" s="176">
        <f>SUM(CJ3:CJ52)</f>
        <v>43000</v>
      </c>
      <c r="CJ53" s="176"/>
      <c r="CK53" s="176">
        <f>SUM(CL3:CL52)</f>
        <v>20562</v>
      </c>
      <c r="CL53" s="176"/>
      <c r="CM53" s="176">
        <f>SUM(CN3:CN52)</f>
        <v>236565</v>
      </c>
      <c r="CN53" s="176"/>
      <c r="CO53" s="176">
        <f>SUM(CP3:CP52)</f>
        <v>12000</v>
      </c>
      <c r="CP53" s="176"/>
      <c r="CQ53" s="176">
        <f>SUM(CR3:CR52)</f>
        <v>87000</v>
      </c>
      <c r="CR53" s="176"/>
      <c r="CS53" s="176">
        <f>SUM(CT3:CT52)</f>
        <v>105000</v>
      </c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  <c r="DZ53" s="176"/>
      <c r="EA53" s="176"/>
      <c r="EB53" s="176"/>
      <c r="EC53" s="176"/>
      <c r="ED53" s="176"/>
      <c r="EE53" s="176"/>
      <c r="EF53" s="176"/>
      <c r="EG53" s="176"/>
      <c r="EH53" s="176"/>
      <c r="EI53" s="176"/>
      <c r="EJ53" s="176"/>
      <c r="EK53" s="176"/>
      <c r="EL53" s="176"/>
      <c r="EM53" s="176"/>
      <c r="EN53" s="176"/>
      <c r="EO53" s="176"/>
      <c r="EP53" s="176"/>
      <c r="EQ53" s="176"/>
      <c r="ER53" s="176"/>
      <c r="ES53" s="176"/>
      <c r="ET53" s="176"/>
      <c r="EU53" s="176"/>
      <c r="EV53" s="176"/>
      <c r="EW53" s="176"/>
      <c r="EX53" s="176"/>
      <c r="EY53" s="176"/>
      <c r="EZ53" s="176"/>
      <c r="FA53" s="176"/>
      <c r="FB53" s="176"/>
      <c r="FC53" s="176"/>
      <c r="FD53" s="176"/>
      <c r="FE53" s="176"/>
      <c r="FF53" s="176"/>
      <c r="FG53" s="176"/>
      <c r="FH53" s="176"/>
      <c r="FI53" s="176"/>
      <c r="FJ53" s="176"/>
      <c r="FK53" s="176"/>
      <c r="FL53" s="176"/>
      <c r="FM53" s="176"/>
      <c r="FN53" s="176"/>
      <c r="FO53" s="176">
        <f>SUM(FP3:FP52)</f>
        <v>0</v>
      </c>
      <c r="FP53" s="176"/>
    </row>
    <row r="54" spans="1:5" ht="15">
      <c r="A54" s="83"/>
      <c r="E54" s="2">
        <v>214</v>
      </c>
    </row>
    <row r="55" ht="15">
      <c r="F55" s="118">
        <v>5614941</v>
      </c>
    </row>
  </sheetData>
  <mergeCells count="195">
    <mergeCell ref="EO53:EP53"/>
    <mergeCell ref="BQ53:BR53"/>
    <mergeCell ref="BO53:BP53"/>
    <mergeCell ref="DG53:DH53"/>
    <mergeCell ref="DE53:DF53"/>
    <mergeCell ref="DC53:DD53"/>
    <mergeCell ref="BK53:BL53"/>
    <mergeCell ref="BI53:BJ53"/>
    <mergeCell ref="BG53:BH53"/>
    <mergeCell ref="CE53:CF53"/>
    <mergeCell ref="CC53:CD53"/>
    <mergeCell ref="CA53:CB53"/>
    <mergeCell ref="BY53:BZ53"/>
    <mergeCell ref="BW53:BX53"/>
    <mergeCell ref="DA53:DB53"/>
    <mergeCell ref="CY53:CZ53"/>
    <mergeCell ref="CQ53:CR53"/>
    <mergeCell ref="EQ53:ER53"/>
    <mergeCell ref="BU53:BV53"/>
    <mergeCell ref="BS53:BT53"/>
    <mergeCell ref="EC53:ED53"/>
    <mergeCell ref="EA53:EB53"/>
    <mergeCell ref="BM53:BN53"/>
    <mergeCell ref="CO53:CP53"/>
    <mergeCell ref="CM53:CN53"/>
    <mergeCell ref="CK53:CL53"/>
    <mergeCell ref="EE53:EF53"/>
    <mergeCell ref="EG53:EH53"/>
    <mergeCell ref="EI53:EJ53"/>
    <mergeCell ref="EK53:EL53"/>
    <mergeCell ref="DY53:DZ53"/>
    <mergeCell ref="DW53:DX53"/>
    <mergeCell ref="DU53:DV53"/>
    <mergeCell ref="DS53:DT53"/>
    <mergeCell ref="DQ53:DR53"/>
    <mergeCell ref="DO53:DP53"/>
    <mergeCell ref="DM53:DN53"/>
    <mergeCell ref="DK53:DL53"/>
    <mergeCell ref="DI53:DJ53"/>
    <mergeCell ref="CG53:CH53"/>
    <mergeCell ref="EM53:EN53"/>
    <mergeCell ref="AM2:AN2"/>
    <mergeCell ref="DA2:DB2"/>
    <mergeCell ref="CW53:CX53"/>
    <mergeCell ref="CU53:CV53"/>
    <mergeCell ref="AQ2:AR2"/>
    <mergeCell ref="AO2:AP2"/>
    <mergeCell ref="AU2:AV2"/>
    <mergeCell ref="C53:D53"/>
    <mergeCell ref="AE53:AF53"/>
    <mergeCell ref="AG53:AH53"/>
    <mergeCell ref="AA53:AB53"/>
    <mergeCell ref="Y53:Z53"/>
    <mergeCell ref="W53:X53"/>
    <mergeCell ref="U53:V53"/>
    <mergeCell ref="S53:T53"/>
    <mergeCell ref="Q53:R53"/>
    <mergeCell ref="O53:P53"/>
    <mergeCell ref="AK53:AL53"/>
    <mergeCell ref="AI53:AJ53"/>
    <mergeCell ref="AI2:AJ2"/>
    <mergeCell ref="AK2:AL2"/>
    <mergeCell ref="AC53:AD53"/>
    <mergeCell ref="AQ53:AR53"/>
    <mergeCell ref="BE53:BF53"/>
    <mergeCell ref="AO53:AP53"/>
    <mergeCell ref="EK1:EL1"/>
    <mergeCell ref="EM2:EN2"/>
    <mergeCell ref="EM1:EN1"/>
    <mergeCell ref="BM2:BN2"/>
    <mergeCell ref="BK2:BL2"/>
    <mergeCell ref="BQ2:BR2"/>
    <mergeCell ref="BO2:BP2"/>
    <mergeCell ref="BS2:BT2"/>
    <mergeCell ref="DM2:DN2"/>
    <mergeCell ref="DY2:DZ2"/>
    <mergeCell ref="CI53:CJ53"/>
    <mergeCell ref="AS2:AT2"/>
    <mergeCell ref="BC53:BD53"/>
    <mergeCell ref="AY53:AZ53"/>
    <mergeCell ref="AW53:AX53"/>
    <mergeCell ref="AU53:AV53"/>
    <mergeCell ref="AS53:AT53"/>
    <mergeCell ref="BA1:BB1"/>
    <mergeCell ref="FM1:FN1"/>
    <mergeCell ref="FO2:FP2"/>
    <mergeCell ref="FO1:FP1"/>
    <mergeCell ref="G2:H2"/>
    <mergeCell ref="G1:H1"/>
    <mergeCell ref="FG2:FH2"/>
    <mergeCell ref="FG1:FH1"/>
    <mergeCell ref="K1:L1"/>
    <mergeCell ref="I2:J2"/>
    <mergeCell ref="I1:J1"/>
    <mergeCell ref="FC1:FD1"/>
    <mergeCell ref="FE2:FF2"/>
    <mergeCell ref="FE1:FF1"/>
    <mergeCell ref="M1:N1"/>
    <mergeCell ref="BI2:BJ2"/>
    <mergeCell ref="BG2:BH2"/>
    <mergeCell ref="BE2:BF2"/>
    <mergeCell ref="BC2:BD2"/>
    <mergeCell ref="BA2:BB2"/>
    <mergeCell ref="AY2:AZ2"/>
    <mergeCell ref="AW2:AX2"/>
    <mergeCell ref="M2:N2"/>
    <mergeCell ref="CM2:CN2"/>
    <mergeCell ref="CK2:CL2"/>
    <mergeCell ref="A1:E1"/>
    <mergeCell ref="AC2:AD2"/>
    <mergeCell ref="AE2:AF2"/>
    <mergeCell ref="AG2:AH2"/>
    <mergeCell ref="AA2:AB2"/>
    <mergeCell ref="Y2:Z2"/>
    <mergeCell ref="W2:X2"/>
    <mergeCell ref="U2:V2"/>
    <mergeCell ref="S2:T2"/>
    <mergeCell ref="Q2:R2"/>
    <mergeCell ref="O2:P2"/>
    <mergeCell ref="U1:V1"/>
    <mergeCell ref="O1:P1"/>
    <mergeCell ref="K2:L2"/>
    <mergeCell ref="Y1:Z1"/>
    <mergeCell ref="FK1:FL1"/>
    <mergeCell ref="FA2:FB2"/>
    <mergeCell ref="EE2:EF2"/>
    <mergeCell ref="DS2:DT2"/>
    <mergeCell ref="DK2:DL2"/>
    <mergeCell ref="DI2:DJ2"/>
    <mergeCell ref="DG2:DH2"/>
    <mergeCell ref="DE2:DF2"/>
    <mergeCell ref="DC2:DD2"/>
    <mergeCell ref="DQ2:DR2"/>
    <mergeCell ref="DO2:DP2"/>
    <mergeCell ref="FI2:FJ2"/>
    <mergeCell ref="FI1:FJ1"/>
    <mergeCell ref="FK2:FL2"/>
    <mergeCell ref="EY1:EZ1"/>
    <mergeCell ref="EC2:ED2"/>
    <mergeCell ref="EA2:EB2"/>
    <mergeCell ref="ES2:ET2"/>
    <mergeCell ref="DW2:DX2"/>
    <mergeCell ref="DU2:DV2"/>
    <mergeCell ref="EO2:EP2"/>
    <mergeCell ref="EO1:EP1"/>
    <mergeCell ref="EQ2:ER2"/>
    <mergeCell ref="EQ1:ER1"/>
    <mergeCell ref="FE53:FF53"/>
    <mergeCell ref="FG53:FH53"/>
    <mergeCell ref="FI53:FJ53"/>
    <mergeCell ref="FK53:FL53"/>
    <mergeCell ref="FM53:FN53"/>
    <mergeCell ref="FO53:FP53"/>
    <mergeCell ref="G53:H53"/>
    <mergeCell ref="I53:J53"/>
    <mergeCell ref="FC2:FD2"/>
    <mergeCell ref="CA2:CB2"/>
    <mergeCell ref="BY2:BZ2"/>
    <mergeCell ref="BW2:BX2"/>
    <mergeCell ref="BU2:BV2"/>
    <mergeCell ref="CE2:CF2"/>
    <mergeCell ref="CC2:CD2"/>
    <mergeCell ref="CS2:CT2"/>
    <mergeCell ref="CQ2:CR2"/>
    <mergeCell ref="CO2:CP2"/>
    <mergeCell ref="FM2:FN2"/>
    <mergeCell ref="CS53:CT53"/>
    <mergeCell ref="CI2:CJ2"/>
    <mergeCell ref="CG2:CH2"/>
    <mergeCell ref="CW2:CX2"/>
    <mergeCell ref="CU2:CV2"/>
    <mergeCell ref="K53:L53"/>
    <mergeCell ref="M53:N53"/>
    <mergeCell ref="FC53:FD53"/>
    <mergeCell ref="ES53:ET53"/>
    <mergeCell ref="EU53:EV53"/>
    <mergeCell ref="EW53:EX53"/>
    <mergeCell ref="EY53:EZ53"/>
    <mergeCell ref="FA53:FB53"/>
    <mergeCell ref="ES1:ET1"/>
    <mergeCell ref="EU2:EV2"/>
    <mergeCell ref="EU1:EV1"/>
    <mergeCell ref="EW2:EX2"/>
    <mergeCell ref="EW1:EX1"/>
    <mergeCell ref="EY2:EZ2"/>
    <mergeCell ref="FA1:FB1"/>
    <mergeCell ref="BU1:BV1"/>
    <mergeCell ref="CY2:CZ2"/>
    <mergeCell ref="BA53:BB53"/>
    <mergeCell ref="AM53:AN53"/>
    <mergeCell ref="EG2:EH2"/>
    <mergeCell ref="EG1:EH1"/>
    <mergeCell ref="EI2:EJ2"/>
    <mergeCell ref="EI1:EJ1"/>
    <mergeCell ref="EK2:E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N35"/>
  <sheetViews>
    <sheetView workbookViewId="0" topLeftCell="A1">
      <selection activeCell="E15" sqref="E15"/>
    </sheetView>
  </sheetViews>
  <sheetFormatPr defaultColWidth="9.140625" defaultRowHeight="15"/>
  <cols>
    <col min="1" max="1" width="5.140625" style="1" customWidth="1"/>
    <col min="2" max="2" width="70.421875" style="2" customWidth="1"/>
    <col min="3" max="4" width="9.140625" style="1" customWidth="1"/>
    <col min="5" max="5" width="11.57421875" style="2" customWidth="1"/>
    <col min="6" max="6" width="10.421875" style="97" customWidth="1"/>
    <col min="7" max="7" width="5.00390625" style="80" customWidth="1"/>
    <col min="8" max="8" width="7.57421875" style="80" customWidth="1"/>
    <col min="9" max="9" width="4.7109375" style="2" customWidth="1"/>
    <col min="10" max="10" width="8.140625" style="2" customWidth="1"/>
    <col min="11" max="11" width="6.00390625" style="2" customWidth="1"/>
    <col min="12" max="12" width="10.00390625" style="2" customWidth="1"/>
    <col min="13" max="13" width="4.57421875" style="65" customWidth="1"/>
    <col min="14" max="14" width="8.7109375" style="65" customWidth="1"/>
    <col min="15" max="15" width="4.57421875" style="65" customWidth="1"/>
    <col min="16" max="16" width="8.28125" style="65" customWidth="1"/>
    <col min="17" max="17" width="5.00390625" style="65" customWidth="1"/>
    <col min="18" max="18" width="10.140625" style="65" customWidth="1"/>
    <col min="19" max="19" width="4.8515625" style="65" customWidth="1"/>
    <col min="20" max="20" width="7.7109375" style="65" customWidth="1"/>
    <col min="21" max="21" width="4.28125" style="65" customWidth="1"/>
    <col min="22" max="22" width="8.28125" style="65" customWidth="1"/>
    <col min="23" max="23" width="5.8515625" style="65" customWidth="1"/>
    <col min="24" max="24" width="8.8515625" style="65" customWidth="1"/>
    <col min="25" max="25" width="5.00390625" style="65" customWidth="1"/>
    <col min="26" max="26" width="9.00390625" style="65" customWidth="1"/>
    <col min="27" max="27" width="4.421875" style="65" customWidth="1"/>
    <col min="28" max="28" width="7.8515625" style="65" customWidth="1"/>
    <col min="29" max="29" width="4.421875" style="2" customWidth="1"/>
    <col min="30" max="30" width="8.8515625" style="2" customWidth="1"/>
    <col min="31" max="31" width="4.8515625" style="2" customWidth="1"/>
    <col min="32" max="32" width="7.28125" style="2" customWidth="1"/>
    <col min="33" max="33" width="5.140625" style="20" customWidth="1"/>
    <col min="34" max="34" width="7.421875" style="20" customWidth="1"/>
    <col min="35" max="35" width="4.57421875" style="80" customWidth="1"/>
    <col min="36" max="36" width="6.8515625" style="80" customWidth="1"/>
    <col min="37" max="37" width="4.57421875" style="80" customWidth="1"/>
    <col min="38" max="38" width="7.7109375" style="80" customWidth="1"/>
    <col min="39" max="39" width="4.57421875" style="80" customWidth="1"/>
    <col min="40" max="40" width="9.57421875" style="80" customWidth="1"/>
    <col min="41" max="16384" width="9.140625" style="2" customWidth="1"/>
  </cols>
  <sheetData>
    <row r="1" spans="1:40" ht="22.5" customHeight="1">
      <c r="A1" s="171"/>
      <c r="B1" s="172"/>
      <c r="C1" s="172"/>
      <c r="D1" s="172"/>
      <c r="E1" s="172"/>
      <c r="F1" s="94"/>
      <c r="G1" s="207"/>
      <c r="H1" s="208"/>
      <c r="I1" s="212" t="s">
        <v>279</v>
      </c>
      <c r="J1" s="212"/>
      <c r="M1" s="207"/>
      <c r="N1" s="208"/>
      <c r="O1" s="207"/>
      <c r="P1" s="208"/>
      <c r="Q1" s="207"/>
      <c r="R1" s="208"/>
      <c r="S1" s="170"/>
      <c r="T1" s="170"/>
      <c r="U1" s="170" t="s">
        <v>279</v>
      </c>
      <c r="V1" s="170"/>
      <c r="W1" s="170" t="s">
        <v>279</v>
      </c>
      <c r="X1" s="170"/>
      <c r="Y1" s="170"/>
      <c r="Z1" s="170"/>
      <c r="AA1" s="205"/>
      <c r="AB1" s="206"/>
      <c r="AE1" s="199"/>
      <c r="AF1" s="199"/>
      <c r="AG1" s="199"/>
      <c r="AH1" s="199"/>
      <c r="AI1" s="207"/>
      <c r="AJ1" s="208"/>
      <c r="AK1" s="207"/>
      <c r="AL1" s="208"/>
      <c r="AM1" s="207"/>
      <c r="AN1" s="208"/>
    </row>
    <row r="2" spans="1:40" ht="42.75">
      <c r="A2" s="4" t="s">
        <v>0</v>
      </c>
      <c r="B2" s="4" t="s">
        <v>55</v>
      </c>
      <c r="C2" s="3" t="s">
        <v>2</v>
      </c>
      <c r="D2" s="4" t="s">
        <v>56</v>
      </c>
      <c r="E2" s="9" t="s">
        <v>59</v>
      </c>
      <c r="F2" s="99" t="s">
        <v>271</v>
      </c>
      <c r="G2" s="188" t="s">
        <v>276</v>
      </c>
      <c r="H2" s="189"/>
      <c r="I2" s="201" t="s">
        <v>272</v>
      </c>
      <c r="J2" s="202"/>
      <c r="K2" s="140" t="s">
        <v>266</v>
      </c>
      <c r="L2" s="141"/>
      <c r="M2" s="209" t="s">
        <v>285</v>
      </c>
      <c r="N2" s="210"/>
      <c r="O2" s="184" t="s">
        <v>245</v>
      </c>
      <c r="P2" s="185"/>
      <c r="Q2" s="209" t="s">
        <v>243</v>
      </c>
      <c r="R2" s="210"/>
      <c r="S2" s="184" t="s">
        <v>172</v>
      </c>
      <c r="T2" s="185"/>
      <c r="U2" s="203" t="s">
        <v>270</v>
      </c>
      <c r="V2" s="204"/>
      <c r="W2" s="184" t="s">
        <v>213</v>
      </c>
      <c r="X2" s="185"/>
      <c r="Y2" s="203"/>
      <c r="Z2" s="204"/>
      <c r="AA2" s="184"/>
      <c r="AB2" s="185"/>
      <c r="AC2" s="203"/>
      <c r="AD2" s="204"/>
      <c r="AE2" s="201"/>
      <c r="AF2" s="202"/>
      <c r="AG2" s="140"/>
      <c r="AH2" s="192"/>
      <c r="AI2" s="209"/>
      <c r="AJ2" s="210"/>
      <c r="AK2" s="188"/>
      <c r="AL2" s="189"/>
      <c r="AM2" s="209"/>
      <c r="AN2" s="210"/>
    </row>
    <row r="3" spans="1:40" ht="15">
      <c r="A3" s="6">
        <v>1</v>
      </c>
      <c r="B3" s="7" t="s">
        <v>107</v>
      </c>
      <c r="C3" s="6">
        <v>210220</v>
      </c>
      <c r="D3" s="6" t="s">
        <v>57</v>
      </c>
      <c r="E3" s="38">
        <f>SUM(I3,K3,AE3,AG3,AC3,AA3,Y3,W3,U3,S3,Q2,Q2,Q3,O3,M3,G3,AI3,AK3,AM3)</f>
        <v>1</v>
      </c>
      <c r="F3" s="100">
        <v>1650000</v>
      </c>
      <c r="G3" s="47"/>
      <c r="H3" s="47"/>
      <c r="I3" s="6"/>
      <c r="J3" s="6"/>
      <c r="K3" s="54"/>
      <c r="L3" s="54"/>
      <c r="M3" s="24">
        <v>1</v>
      </c>
      <c r="N3" s="24">
        <v>1650000</v>
      </c>
      <c r="O3" s="47"/>
      <c r="P3" s="47"/>
      <c r="Q3" s="24"/>
      <c r="R3" s="24"/>
      <c r="S3" s="47"/>
      <c r="T3" s="47"/>
      <c r="U3" s="24"/>
      <c r="V3" s="24"/>
      <c r="W3" s="54"/>
      <c r="X3" s="54"/>
      <c r="Y3" s="24"/>
      <c r="Z3" s="24"/>
      <c r="AA3" s="47"/>
      <c r="AB3" s="47"/>
      <c r="AC3" s="6"/>
      <c r="AD3" s="6"/>
      <c r="AE3" s="114"/>
      <c r="AF3" s="114"/>
      <c r="AG3" s="47"/>
      <c r="AH3" s="47"/>
      <c r="AI3" s="24"/>
      <c r="AJ3" s="24"/>
      <c r="AK3" s="47"/>
      <c r="AL3" s="47"/>
      <c r="AM3" s="24"/>
      <c r="AN3" s="24"/>
    </row>
    <row r="4" spans="1:40" ht="15">
      <c r="A4" s="6">
        <v>6</v>
      </c>
      <c r="B4" s="7" t="s">
        <v>108</v>
      </c>
      <c r="C4" s="6">
        <v>210240</v>
      </c>
      <c r="D4" s="6" t="s">
        <v>57</v>
      </c>
      <c r="E4" s="38">
        <f>SUM(I4,K4,AE4,AG4,AC4,AA4,Y4,W4,U4,S4,Q3,Q3,Q4,O4,M4,G4,AI4,AK4,AM4)</f>
        <v>1</v>
      </c>
      <c r="F4" s="100"/>
      <c r="G4" s="47"/>
      <c r="H4" s="47"/>
      <c r="I4" s="6"/>
      <c r="J4" s="6"/>
      <c r="K4" s="54">
        <v>1</v>
      </c>
      <c r="L4" s="54">
        <v>1500000</v>
      </c>
      <c r="M4" s="24"/>
      <c r="N4" s="24"/>
      <c r="O4" s="47"/>
      <c r="P4" s="47"/>
      <c r="Q4" s="24"/>
      <c r="R4" s="24"/>
      <c r="S4" s="47"/>
      <c r="T4" s="47"/>
      <c r="U4" s="24"/>
      <c r="V4" s="24"/>
      <c r="W4" s="54"/>
      <c r="X4" s="54"/>
      <c r="Y4" s="24"/>
      <c r="Z4" s="24"/>
      <c r="AA4" s="47"/>
      <c r="AB4" s="47"/>
      <c r="AC4" s="6"/>
      <c r="AD4" s="6"/>
      <c r="AE4" s="15"/>
      <c r="AF4" s="114"/>
      <c r="AG4" s="47"/>
      <c r="AH4" s="47"/>
      <c r="AI4" s="24"/>
      <c r="AJ4" s="24"/>
      <c r="AK4" s="47"/>
      <c r="AL4" s="47"/>
      <c r="AM4" s="24"/>
      <c r="AN4" s="24"/>
    </row>
    <row r="5" spans="1:40" ht="15">
      <c r="A5" s="6">
        <v>16</v>
      </c>
      <c r="B5" s="7" t="s">
        <v>109</v>
      </c>
      <c r="C5" s="6">
        <v>210700</v>
      </c>
      <c r="D5" s="6" t="s">
        <v>57</v>
      </c>
      <c r="E5" s="38">
        <f>SUM(I5,K5,AE5,AG5,AC5,AA5,Y5,W5,U5,S5,Q4,Q4,Q5,O5,M5,G5,AI5,AK5,AM5)</f>
        <v>2</v>
      </c>
      <c r="F5" s="100">
        <v>3969</v>
      </c>
      <c r="G5" s="47"/>
      <c r="H5" s="47"/>
      <c r="I5" s="6"/>
      <c r="J5" s="6"/>
      <c r="K5" s="54"/>
      <c r="L5" s="54"/>
      <c r="M5" s="24"/>
      <c r="N5" s="24"/>
      <c r="O5" s="47">
        <v>2</v>
      </c>
      <c r="P5" s="47">
        <v>14000</v>
      </c>
      <c r="Q5" s="24"/>
      <c r="R5" s="24"/>
      <c r="S5" s="47"/>
      <c r="T5" s="47"/>
      <c r="U5" s="24"/>
      <c r="V5" s="24"/>
      <c r="W5" s="54"/>
      <c r="X5" s="54"/>
      <c r="Y5" s="24"/>
      <c r="Z5" s="24"/>
      <c r="AA5" s="47"/>
      <c r="AB5" s="47"/>
      <c r="AC5" s="6"/>
      <c r="AD5" s="6"/>
      <c r="AE5" s="114"/>
      <c r="AF5" s="114"/>
      <c r="AG5" s="47"/>
      <c r="AH5" s="47"/>
      <c r="AI5" s="24"/>
      <c r="AJ5" s="24"/>
      <c r="AK5" s="47"/>
      <c r="AL5" s="47"/>
      <c r="AM5" s="24"/>
      <c r="AN5" s="24"/>
    </row>
    <row r="6" spans="1:40" ht="15">
      <c r="A6" s="6">
        <v>26</v>
      </c>
      <c r="B6" s="7" t="s">
        <v>110</v>
      </c>
      <c r="C6" s="6">
        <v>290200</v>
      </c>
      <c r="D6" s="6" t="s">
        <v>57</v>
      </c>
      <c r="E6" s="38">
        <f>SUM(I6,K6,AE6,AG6,AC6,AA6,Y6,W6,U6,S6,Q5,Q5,Q6,O6,M6,G6,AI6,AK6,AM6)</f>
        <v>1</v>
      </c>
      <c r="F6" s="100"/>
      <c r="G6" s="47">
        <v>1</v>
      </c>
      <c r="H6" s="47">
        <v>223000</v>
      </c>
      <c r="I6" s="6"/>
      <c r="J6" s="6"/>
      <c r="K6" s="56"/>
      <c r="L6" s="56"/>
      <c r="M6" s="24"/>
      <c r="N6" s="24"/>
      <c r="O6" s="47"/>
      <c r="P6" s="47"/>
      <c r="Q6" s="24"/>
      <c r="R6" s="24"/>
      <c r="S6" s="47"/>
      <c r="T6" s="47"/>
      <c r="U6" s="24"/>
      <c r="V6" s="24"/>
      <c r="W6" s="54"/>
      <c r="X6" s="54"/>
      <c r="Y6" s="24"/>
      <c r="Z6" s="24"/>
      <c r="AA6" s="47"/>
      <c r="AB6" s="47"/>
      <c r="AC6" s="6"/>
      <c r="AD6" s="6"/>
      <c r="AE6" s="114"/>
      <c r="AF6" s="114"/>
      <c r="AG6" s="47"/>
      <c r="AH6" s="47"/>
      <c r="AI6" s="24"/>
      <c r="AJ6" s="24"/>
      <c r="AK6" s="47"/>
      <c r="AL6" s="47"/>
      <c r="AM6" s="24"/>
      <c r="AN6" s="24"/>
    </row>
    <row r="7" spans="1:40" ht="15">
      <c r="A7" s="6">
        <v>33</v>
      </c>
      <c r="B7" s="7" t="s">
        <v>111</v>
      </c>
      <c r="C7" s="6">
        <v>290400</v>
      </c>
      <c r="D7" s="6" t="s">
        <v>57</v>
      </c>
      <c r="E7" s="38">
        <f>SUM(I7,K7,AE7,AG7,AC7,AA7,Y7,W7,U7,S7,Q6,Q6,Q7,O7,M7,G7,AI7,AK7,AM7)</f>
        <v>1</v>
      </c>
      <c r="F7" s="100"/>
      <c r="G7" s="47"/>
      <c r="H7" s="47"/>
      <c r="I7" s="6"/>
      <c r="J7" s="6"/>
      <c r="K7" s="54"/>
      <c r="L7" s="54"/>
      <c r="M7" s="24"/>
      <c r="N7" s="24"/>
      <c r="O7" s="47"/>
      <c r="P7" s="47"/>
      <c r="Q7" s="24">
        <v>1</v>
      </c>
      <c r="R7" s="24">
        <v>300000</v>
      </c>
      <c r="S7" s="47"/>
      <c r="T7" s="47"/>
      <c r="U7" s="24"/>
      <c r="V7" s="24"/>
      <c r="W7" s="54"/>
      <c r="X7" s="54"/>
      <c r="Y7" s="24"/>
      <c r="Z7" s="24"/>
      <c r="AA7" s="47"/>
      <c r="AB7" s="47"/>
      <c r="AC7" s="6"/>
      <c r="AD7" s="6"/>
      <c r="AE7" s="114"/>
      <c r="AF7" s="114"/>
      <c r="AG7" s="47"/>
      <c r="AH7" s="47"/>
      <c r="AI7" s="24"/>
      <c r="AJ7" s="24"/>
      <c r="AK7" s="47"/>
      <c r="AL7" s="47"/>
      <c r="AM7" s="24"/>
      <c r="AN7" s="24"/>
    </row>
    <row r="8" spans="1:40" ht="15">
      <c r="A8" s="24">
        <v>34</v>
      </c>
      <c r="B8" s="7" t="s">
        <v>112</v>
      </c>
      <c r="C8" s="24">
        <v>290410</v>
      </c>
      <c r="D8" s="24" t="s">
        <v>57</v>
      </c>
      <c r="E8" s="38">
        <f aca="true" t="shared" si="0" ref="E8:E10">SUM(I8,K8,AE8,AG8,AC8,AA8,Y8,W8,U8,S8,Q7,Q7,Q8,O8,M8,G8,AI8,AK8,AM8)</f>
        <v>2</v>
      </c>
      <c r="F8" s="100"/>
      <c r="G8" s="47"/>
      <c r="H8" s="47"/>
      <c r="I8" s="24"/>
      <c r="J8" s="24"/>
      <c r="K8" s="54"/>
      <c r="L8" s="54"/>
      <c r="M8" s="24"/>
      <c r="N8" s="24"/>
      <c r="O8" s="47"/>
      <c r="P8" s="47"/>
      <c r="Q8" s="24"/>
      <c r="R8" s="24"/>
      <c r="S8" s="47"/>
      <c r="T8" s="47"/>
      <c r="U8" s="24"/>
      <c r="V8" s="24"/>
      <c r="W8" s="54"/>
      <c r="X8" s="54"/>
      <c r="Y8" s="24"/>
      <c r="Z8" s="24"/>
      <c r="AA8" s="47"/>
      <c r="AB8" s="47"/>
      <c r="AC8" s="24"/>
      <c r="AD8" s="24"/>
      <c r="AE8" s="114"/>
      <c r="AF8" s="114"/>
      <c r="AG8" s="47"/>
      <c r="AH8" s="47"/>
      <c r="AI8" s="24"/>
      <c r="AJ8" s="24"/>
      <c r="AK8" s="47"/>
      <c r="AL8" s="47"/>
      <c r="AM8" s="24"/>
      <c r="AN8" s="24"/>
    </row>
    <row r="9" spans="1:40" ht="15">
      <c r="A9" s="24">
        <v>36</v>
      </c>
      <c r="B9" s="7" t="s">
        <v>113</v>
      </c>
      <c r="C9" s="24">
        <v>290430</v>
      </c>
      <c r="D9" s="24" t="s">
        <v>57</v>
      </c>
      <c r="E9" s="38">
        <f t="shared" si="0"/>
        <v>1</v>
      </c>
      <c r="F9" s="100"/>
      <c r="G9" s="47"/>
      <c r="H9" s="47"/>
      <c r="I9" s="24"/>
      <c r="J9" s="24"/>
      <c r="K9" s="54">
        <v>1</v>
      </c>
      <c r="L9" s="54">
        <v>50000</v>
      </c>
      <c r="M9" s="24"/>
      <c r="N9" s="24"/>
      <c r="O9" s="47"/>
      <c r="P9" s="47"/>
      <c r="Q9" s="24"/>
      <c r="R9" s="24"/>
      <c r="S9" s="47"/>
      <c r="T9" s="47"/>
      <c r="U9" s="24"/>
      <c r="V9" s="24"/>
      <c r="W9" s="54"/>
      <c r="X9" s="54"/>
      <c r="Y9" s="24"/>
      <c r="Z9" s="24"/>
      <c r="AA9" s="47"/>
      <c r="AB9" s="47"/>
      <c r="AC9" s="24"/>
      <c r="AD9" s="24"/>
      <c r="AE9" s="114"/>
      <c r="AF9" s="114"/>
      <c r="AG9" s="47"/>
      <c r="AH9" s="47"/>
      <c r="AI9" s="24"/>
      <c r="AJ9" s="24"/>
      <c r="AK9" s="47"/>
      <c r="AL9" s="47"/>
      <c r="AM9" s="24"/>
      <c r="AN9" s="24"/>
    </row>
    <row r="10" spans="1:40" ht="15">
      <c r="A10" s="24">
        <v>40</v>
      </c>
      <c r="B10" s="7" t="s">
        <v>114</v>
      </c>
      <c r="C10" s="24">
        <v>300200</v>
      </c>
      <c r="D10" s="24" t="s">
        <v>57</v>
      </c>
      <c r="E10" s="38">
        <f t="shared" si="0"/>
        <v>1</v>
      </c>
      <c r="F10" s="100">
        <v>402000</v>
      </c>
      <c r="G10" s="47"/>
      <c r="H10" s="47"/>
      <c r="I10" s="24"/>
      <c r="J10" s="24"/>
      <c r="K10" s="54"/>
      <c r="L10" s="54"/>
      <c r="M10" s="24"/>
      <c r="N10" s="24"/>
      <c r="O10" s="47"/>
      <c r="P10" s="47"/>
      <c r="Q10" s="24"/>
      <c r="R10" s="24"/>
      <c r="S10" s="47">
        <v>1</v>
      </c>
      <c r="T10" s="47">
        <v>400000</v>
      </c>
      <c r="U10" s="24"/>
      <c r="V10" s="24"/>
      <c r="W10" s="54"/>
      <c r="X10" s="54"/>
      <c r="Y10" s="24"/>
      <c r="Z10" s="24"/>
      <c r="AA10" s="47"/>
      <c r="AB10" s="47"/>
      <c r="AC10" s="24"/>
      <c r="AD10" s="24"/>
      <c r="AE10" s="114"/>
      <c r="AF10" s="114"/>
      <c r="AG10" s="47"/>
      <c r="AH10" s="47"/>
      <c r="AI10" s="24"/>
      <c r="AJ10" s="24"/>
      <c r="AK10" s="47"/>
      <c r="AL10" s="47"/>
      <c r="AM10" s="24"/>
      <c r="AN10" s="24"/>
    </row>
    <row r="11" spans="1:40" s="37" customFormat="1" ht="21.75" customHeight="1">
      <c r="A11" s="33"/>
      <c r="B11" s="36"/>
      <c r="C11" s="176" t="s">
        <v>61</v>
      </c>
      <c r="D11" s="176"/>
      <c r="E11" s="33">
        <f>SUM(E3:E10)</f>
        <v>10</v>
      </c>
      <c r="F11" s="93"/>
      <c r="G11" s="142">
        <f>SUM(H3:H10)</f>
        <v>223000</v>
      </c>
      <c r="H11" s="211"/>
      <c r="I11" s="142">
        <f>SUM(J3:J10)</f>
        <v>0</v>
      </c>
      <c r="J11" s="211"/>
      <c r="K11" s="142">
        <f>SUM(L3:L10)</f>
        <v>1550000</v>
      </c>
      <c r="L11" s="211"/>
      <c r="M11" s="142">
        <f>SUM(N3:N10)</f>
        <v>1650000</v>
      </c>
      <c r="N11" s="211"/>
      <c r="O11" s="142">
        <f>SUM(P3:P10)</f>
        <v>14000</v>
      </c>
      <c r="P11" s="211"/>
      <c r="Q11" s="142">
        <f>SUM(R3:R10)</f>
        <v>300000</v>
      </c>
      <c r="R11" s="211"/>
      <c r="S11" s="142">
        <f>SUM(T3:T10)</f>
        <v>400000</v>
      </c>
      <c r="T11" s="211"/>
      <c r="U11" s="142">
        <f>SUM(V3:V10)</f>
        <v>0</v>
      </c>
      <c r="V11" s="211"/>
      <c r="W11" s="142">
        <f>SUM(X3:X10)</f>
        <v>0</v>
      </c>
      <c r="X11" s="211"/>
      <c r="Y11" s="142"/>
      <c r="Z11" s="211"/>
      <c r="AA11" s="176"/>
      <c r="AB11" s="176"/>
      <c r="AC11" s="176"/>
      <c r="AD11" s="176"/>
      <c r="AE11" s="142">
        <f>SUM(AF3:AF10)</f>
        <v>0</v>
      </c>
      <c r="AF11" s="211"/>
      <c r="AG11" s="142">
        <f>SUM(AH3:AH10)</f>
        <v>0</v>
      </c>
      <c r="AH11" s="211"/>
      <c r="AI11" s="176"/>
      <c r="AJ11" s="176"/>
      <c r="AK11" s="176"/>
      <c r="AL11" s="176"/>
      <c r="AM11" s="176"/>
      <c r="AN11" s="176"/>
    </row>
    <row r="12" spans="1:40" ht="15">
      <c r="A12" s="83"/>
      <c r="E12" s="2">
        <v>10</v>
      </c>
      <c r="F12" s="2"/>
      <c r="J12"/>
      <c r="AB12" s="2"/>
      <c r="AF12" s="20"/>
      <c r="AH12" s="65"/>
      <c r="AN12" s="2"/>
    </row>
    <row r="13" spans="6:40" ht="15">
      <c r="F13" s="119">
        <v>4137000</v>
      </c>
      <c r="J13"/>
      <c r="AB13" s="2"/>
      <c r="AF13" s="20"/>
      <c r="AH13" s="65"/>
      <c r="AN13" s="2"/>
    </row>
    <row r="14" spans="6:40" ht="15">
      <c r="F14" s="2"/>
      <c r="J14"/>
      <c r="AB14" s="2"/>
      <c r="AF14" s="20"/>
      <c r="AH14" s="65"/>
      <c r="AN14" s="2"/>
    </row>
    <row r="15" spans="6:40" ht="15">
      <c r="F15" s="2"/>
      <c r="J15"/>
      <c r="AB15" s="2"/>
      <c r="AF15" s="20"/>
      <c r="AH15" s="65"/>
      <c r="AN15" s="2"/>
    </row>
    <row r="16" spans="6:40" ht="15">
      <c r="F16" s="2"/>
      <c r="J16"/>
      <c r="AB16" s="2"/>
      <c r="AF16" s="20"/>
      <c r="AH16" s="65"/>
      <c r="AN16" s="2"/>
    </row>
    <row r="17" spans="6:40" ht="15">
      <c r="F17" s="2"/>
      <c r="J17"/>
      <c r="AB17" s="2"/>
      <c r="AF17" s="20"/>
      <c r="AH17" s="65"/>
      <c r="AN17" s="2"/>
    </row>
    <row r="18" spans="6:40" ht="15">
      <c r="F18" s="2"/>
      <c r="J18"/>
      <c r="AB18" s="2"/>
      <c r="AF18" s="20"/>
      <c r="AH18" s="65"/>
      <c r="AN18" s="2"/>
    </row>
    <row r="19" spans="6:40" ht="15">
      <c r="F19" s="2"/>
      <c r="J19"/>
      <c r="AB19" s="2"/>
      <c r="AF19" s="20"/>
      <c r="AH19" s="65"/>
      <c r="AN19" s="2"/>
    </row>
    <row r="20" spans="6:40" ht="15">
      <c r="F20" s="2"/>
      <c r="J20"/>
      <c r="AB20" s="2"/>
      <c r="AF20" s="20"/>
      <c r="AH20" s="65"/>
      <c r="AN20" s="2"/>
    </row>
    <row r="21" spans="6:40" ht="15">
      <c r="F21" s="2"/>
      <c r="J21"/>
      <c r="AB21" s="2"/>
      <c r="AF21" s="20"/>
      <c r="AH21" s="65"/>
      <c r="AN21" s="2"/>
    </row>
    <row r="22" spans="6:40" ht="15">
      <c r="F22" s="2"/>
      <c r="J22"/>
      <c r="AB22" s="2"/>
      <c r="AF22" s="20"/>
      <c r="AH22" s="65"/>
      <c r="AN22" s="2"/>
    </row>
    <row r="23" spans="6:40" ht="15">
      <c r="F23" s="2"/>
      <c r="J23"/>
      <c r="AB23" s="2"/>
      <c r="AF23" s="20"/>
      <c r="AH23" s="65"/>
      <c r="AN23" s="2"/>
    </row>
    <row r="24" spans="6:40" ht="15">
      <c r="F24" s="2"/>
      <c r="J24"/>
      <c r="AB24" s="2"/>
      <c r="AF24" s="20"/>
      <c r="AH24" s="65"/>
      <c r="AN24" s="2"/>
    </row>
    <row r="25" spans="6:40" ht="15">
      <c r="F25" s="2"/>
      <c r="J25"/>
      <c r="AB25" s="2"/>
      <c r="AF25" s="20"/>
      <c r="AH25" s="65"/>
      <c r="AN25" s="2"/>
    </row>
    <row r="26" spans="6:40" ht="15">
      <c r="F26" s="2"/>
      <c r="J26"/>
      <c r="AB26" s="2"/>
      <c r="AF26" s="20"/>
      <c r="AH26" s="65"/>
      <c r="AN26" s="2"/>
    </row>
    <row r="27" spans="6:40" ht="15">
      <c r="F27" s="2"/>
      <c r="J27"/>
      <c r="AB27" s="2"/>
      <c r="AF27" s="20"/>
      <c r="AH27" s="65"/>
      <c r="AN27" s="2"/>
    </row>
    <row r="28" spans="6:40" ht="15">
      <c r="F28" s="2"/>
      <c r="J28"/>
      <c r="AB28" s="2"/>
      <c r="AF28" s="20"/>
      <c r="AH28" s="65"/>
      <c r="AN28" s="2"/>
    </row>
    <row r="29" spans="6:40" ht="15">
      <c r="F29" s="2"/>
      <c r="J29"/>
      <c r="AB29" s="2"/>
      <c r="AF29" s="20"/>
      <c r="AH29" s="65"/>
      <c r="AN29" s="2"/>
    </row>
    <row r="30" spans="6:40" ht="15">
      <c r="F30" s="2"/>
      <c r="J30"/>
      <c r="AB30" s="2"/>
      <c r="AF30" s="20"/>
      <c r="AH30" s="65"/>
      <c r="AN30" s="2"/>
    </row>
    <row r="31" spans="6:40" ht="15">
      <c r="F31" s="2"/>
      <c r="J31"/>
      <c r="AB31" s="2"/>
      <c r="AF31" s="20"/>
      <c r="AH31" s="65"/>
      <c r="AN31" s="2"/>
    </row>
    <row r="32" spans="6:40" ht="15">
      <c r="F32" s="2"/>
      <c r="J32"/>
      <c r="AB32" s="2"/>
      <c r="AF32" s="20"/>
      <c r="AH32" s="65"/>
      <c r="AN32" s="2"/>
    </row>
    <row r="33" spans="6:40" ht="15">
      <c r="F33" s="2"/>
      <c r="J33"/>
      <c r="AB33" s="2"/>
      <c r="AF33" s="20"/>
      <c r="AH33" s="65"/>
      <c r="AN33" s="2"/>
    </row>
    <row r="34" spans="6:40" ht="15">
      <c r="F34" s="2"/>
      <c r="J34"/>
      <c r="AB34" s="2"/>
      <c r="AF34" s="20"/>
      <c r="AH34" s="65"/>
      <c r="AN34" s="2"/>
    </row>
    <row r="35" spans="6:40" ht="15">
      <c r="F35" s="2"/>
      <c r="J35"/>
      <c r="AB35" s="2"/>
      <c r="AF35" s="20"/>
      <c r="AH35" s="65"/>
      <c r="AN35" s="2"/>
    </row>
  </sheetData>
  <mergeCells count="51">
    <mergeCell ref="AM11:AN11"/>
    <mergeCell ref="G1:H1"/>
    <mergeCell ref="G2:H2"/>
    <mergeCell ref="G11:H11"/>
    <mergeCell ref="AI1:AJ1"/>
    <mergeCell ref="AI2:AJ2"/>
    <mergeCell ref="AI11:AJ11"/>
    <mergeCell ref="AK1:AL1"/>
    <mergeCell ref="AK2:AL2"/>
    <mergeCell ref="AK11:AL11"/>
    <mergeCell ref="AM1:AN1"/>
    <mergeCell ref="AM2:AN2"/>
    <mergeCell ref="AC2:AD2"/>
    <mergeCell ref="I1:J1"/>
    <mergeCell ref="U2:V2"/>
    <mergeCell ref="S2:T2"/>
    <mergeCell ref="AG11:AH11"/>
    <mergeCell ref="AC11:AD11"/>
    <mergeCell ref="AA11:AB11"/>
    <mergeCell ref="Y11:Z11"/>
    <mergeCell ref="W11:X11"/>
    <mergeCell ref="C11:D11"/>
    <mergeCell ref="K11:L11"/>
    <mergeCell ref="M11:N11"/>
    <mergeCell ref="I11:J11"/>
    <mergeCell ref="AE11:AF11"/>
    <mergeCell ref="U11:V11"/>
    <mergeCell ref="S11:T11"/>
    <mergeCell ref="Q11:R11"/>
    <mergeCell ref="O11:P11"/>
    <mergeCell ref="AE2:AF2"/>
    <mergeCell ref="AG2:AH2"/>
    <mergeCell ref="M1:N1"/>
    <mergeCell ref="Q2:R2"/>
    <mergeCell ref="Q1:R1"/>
    <mergeCell ref="O2:P2"/>
    <mergeCell ref="O1:P1"/>
    <mergeCell ref="M2:N2"/>
    <mergeCell ref="AG1:AH1"/>
    <mergeCell ref="AE1:AF1"/>
    <mergeCell ref="A1:E1"/>
    <mergeCell ref="I2:J2"/>
    <mergeCell ref="K2:L2"/>
    <mergeCell ref="W1:X1"/>
    <mergeCell ref="AA2:AB2"/>
    <mergeCell ref="Y2:Z2"/>
    <mergeCell ref="Y1:Z1"/>
    <mergeCell ref="AA1:AB1"/>
    <mergeCell ref="W2:X2"/>
    <mergeCell ref="S1:T1"/>
    <mergeCell ref="U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W58"/>
  <sheetViews>
    <sheetView tabSelected="1" workbookViewId="0" topLeftCell="A1">
      <selection activeCell="B64" sqref="B64"/>
    </sheetView>
  </sheetViews>
  <sheetFormatPr defaultColWidth="9.140625" defaultRowHeight="15"/>
  <cols>
    <col min="1" max="1" width="6.421875" style="90" customWidth="1"/>
    <col min="2" max="2" width="56.8515625" style="2" customWidth="1"/>
    <col min="3" max="4" width="9.140625" style="90" customWidth="1"/>
    <col min="5" max="5" width="11.57421875" style="90" customWidth="1"/>
    <col min="6" max="16" width="10.7109375" style="91" customWidth="1"/>
    <col min="17" max="17" width="10.7109375" style="20" customWidth="1"/>
    <col min="18" max="18" width="10.7109375" style="91" customWidth="1"/>
    <col min="19" max="19" width="10.7109375" style="2" customWidth="1"/>
    <col min="20" max="22" width="10.7109375" style="91" customWidth="1"/>
    <col min="23" max="23" width="10.7109375" style="90" customWidth="1"/>
    <col min="24" max="24" width="10.7109375" style="20" customWidth="1"/>
    <col min="25" max="25" width="10.7109375" style="88" customWidth="1"/>
    <col min="26" max="26" width="10.7109375" style="2" customWidth="1"/>
    <col min="27" max="27" width="10.7109375" style="88" customWidth="1"/>
    <col min="28" max="28" width="10.7109375" style="90" customWidth="1"/>
    <col min="29" max="29" width="10.7109375" style="20" customWidth="1"/>
    <col min="30" max="31" width="10.7109375" style="2" customWidth="1"/>
    <col min="32" max="32" width="10.7109375" style="20" customWidth="1"/>
    <col min="33" max="33" width="10.7109375" style="87" customWidth="1"/>
    <col min="34" max="34" width="10.7109375" style="90" customWidth="1"/>
    <col min="35" max="35" width="10.7109375" style="2" customWidth="1"/>
    <col min="36" max="36" width="10.7109375" style="20" customWidth="1"/>
    <col min="37" max="37" width="10.7109375" style="2" customWidth="1"/>
    <col min="38" max="38" width="10.7109375" style="20" customWidth="1"/>
    <col min="39" max="39" width="10.7109375" style="2" customWidth="1"/>
    <col min="40" max="40" width="10.7109375" style="90" customWidth="1"/>
    <col min="41" max="43" width="10.7109375" style="2" customWidth="1"/>
    <col min="44" max="45" width="10.7109375" style="20" customWidth="1"/>
    <col min="46" max="47" width="10.7109375" style="2" customWidth="1"/>
    <col min="48" max="48" width="10.7109375" style="90" customWidth="1"/>
    <col min="49" max="49" width="10.7109375" style="20" customWidth="1"/>
    <col min="50" max="52" width="10.7109375" style="91" customWidth="1"/>
    <col min="53" max="53" width="10.7109375" style="88" customWidth="1"/>
    <col min="54" max="54" width="10.7109375" style="91" customWidth="1"/>
    <col min="55" max="56" width="10.7109375" style="90" customWidth="1"/>
    <col min="57" max="57" width="10.7109375" style="91" customWidth="1"/>
    <col min="58" max="62" width="10.7109375" style="90" customWidth="1"/>
    <col min="63" max="64" width="10.7109375" style="87" customWidth="1"/>
    <col min="65" max="65" width="10.7109375" style="90" customWidth="1"/>
    <col min="66" max="67" width="10.7109375" style="87" customWidth="1"/>
    <col min="68" max="68" width="10.7109375" style="88" customWidth="1"/>
    <col min="69" max="69" width="10.7109375" style="87" customWidth="1"/>
    <col min="70" max="70" width="10.7109375" style="2" customWidth="1"/>
    <col min="71" max="71" width="10.7109375" style="87" customWidth="1"/>
    <col min="72" max="72" width="10.7109375" style="90" customWidth="1"/>
    <col min="73" max="73" width="10.7109375" style="91" customWidth="1"/>
    <col min="74" max="74" width="10.7109375" style="20" customWidth="1"/>
    <col min="75" max="75" width="10.7109375" style="88" customWidth="1"/>
    <col min="76" max="76" width="10.7109375" style="2" customWidth="1"/>
    <col min="77" max="79" width="10.7109375" style="90" customWidth="1"/>
    <col min="80" max="81" width="10.7109375" style="91" customWidth="1"/>
    <col min="82" max="82" width="10.7109375" style="90" customWidth="1"/>
    <col min="83" max="85" width="10.7109375" style="91" customWidth="1"/>
    <col min="86" max="86" width="10.7109375" style="90" customWidth="1"/>
    <col min="87" max="87" width="10.7109375" style="91" customWidth="1"/>
    <col min="88" max="88" width="10.7109375" style="90" customWidth="1"/>
    <col min="89" max="89" width="10.7109375" style="91" customWidth="1"/>
    <col min="90" max="92" width="10.7109375" style="90" customWidth="1"/>
    <col min="93" max="98" width="10.7109375" style="91" customWidth="1"/>
    <col min="99" max="99" width="6.28125" style="91" customWidth="1"/>
    <col min="100" max="100" width="4.421875" style="91" customWidth="1"/>
    <col min="101" max="101" width="6.8515625" style="91" customWidth="1"/>
    <col min="102" max="102" width="3.8515625" style="91" customWidth="1"/>
    <col min="103" max="103" width="6.140625" style="91" customWidth="1"/>
    <col min="104" max="104" width="8.140625" style="91" customWidth="1"/>
    <col min="105" max="105" width="9.8515625" style="91" customWidth="1"/>
    <col min="106" max="106" width="4.00390625" style="91" customWidth="1"/>
    <col min="107" max="107" width="6.140625" style="91" customWidth="1"/>
    <col min="108" max="108" width="7.57421875" style="91" customWidth="1"/>
    <col min="109" max="109" width="11.00390625" style="91" customWidth="1"/>
    <col min="110" max="110" width="4.140625" style="91" customWidth="1"/>
    <col min="111" max="111" width="6.140625" style="91" customWidth="1"/>
    <col min="112" max="112" width="4.00390625" style="88" customWidth="1"/>
    <col min="113" max="113" width="6.8515625" style="88" customWidth="1"/>
    <col min="114" max="114" width="4.421875" style="91" customWidth="1"/>
    <col min="115" max="115" width="6.7109375" style="91" customWidth="1"/>
    <col min="116" max="116" width="4.140625" style="91" customWidth="1"/>
    <col min="117" max="117" width="7.7109375" style="91" customWidth="1"/>
    <col min="118" max="118" width="4.28125" style="91" customWidth="1"/>
    <col min="119" max="119" width="6.8515625" style="91" customWidth="1"/>
    <col min="120" max="120" width="4.7109375" style="91" customWidth="1"/>
    <col min="121" max="121" width="9.140625" style="91" customWidth="1"/>
    <col min="122" max="122" width="5.28125" style="91" customWidth="1"/>
    <col min="123" max="123" width="7.28125" style="91" customWidth="1"/>
    <col min="124" max="124" width="5.421875" style="91" customWidth="1"/>
    <col min="125" max="125" width="11.8515625" style="91" customWidth="1"/>
    <col min="126" max="126" width="5.00390625" style="91" customWidth="1"/>
    <col min="127" max="127" width="7.00390625" style="91" customWidth="1"/>
    <col min="140" max="16384" width="9.140625" style="2" customWidth="1"/>
  </cols>
  <sheetData>
    <row r="1" spans="1:127" s="90" customFormat="1" ht="21" customHeight="1">
      <c r="A1" s="215"/>
      <c r="B1" s="216"/>
      <c r="C1" s="216"/>
      <c r="D1" s="216"/>
      <c r="E1" s="216"/>
      <c r="F1" s="132"/>
      <c r="G1" s="132"/>
      <c r="H1" s="132"/>
      <c r="I1" s="132"/>
      <c r="J1" s="132"/>
      <c r="K1" s="132"/>
      <c r="M1" s="131"/>
      <c r="N1" s="127"/>
      <c r="O1" s="127"/>
      <c r="P1" s="132"/>
      <c r="Q1" s="134"/>
      <c r="R1" s="133"/>
      <c r="S1" s="135"/>
      <c r="T1" s="132"/>
      <c r="U1" s="132"/>
      <c r="V1" s="133"/>
      <c r="W1" s="133"/>
      <c r="X1" s="137"/>
      <c r="Y1" s="134"/>
      <c r="Z1" s="132"/>
      <c r="AA1" s="87"/>
      <c r="AC1" s="87"/>
      <c r="AF1" s="87"/>
      <c r="AG1" s="87"/>
      <c r="AJ1" s="87"/>
      <c r="AK1" s="131"/>
      <c r="AL1" s="87"/>
      <c r="AR1" s="87"/>
      <c r="AS1" s="87"/>
      <c r="AW1" s="87"/>
      <c r="AY1" s="131"/>
      <c r="BA1" s="87"/>
      <c r="BK1" s="87"/>
      <c r="BL1" s="87"/>
      <c r="BN1" s="87"/>
      <c r="BO1" s="87"/>
      <c r="BP1" s="87"/>
      <c r="BQ1" s="136" t="s">
        <v>282</v>
      </c>
      <c r="BS1" s="87"/>
      <c r="BV1" s="87"/>
      <c r="BW1" s="87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T1" s="206"/>
      <c r="CU1" s="206"/>
      <c r="CV1" s="217"/>
      <c r="CW1" s="206"/>
      <c r="CX1" s="213"/>
      <c r="CY1" s="208"/>
      <c r="CZ1" s="213"/>
      <c r="DA1" s="208"/>
      <c r="DB1" s="213"/>
      <c r="DC1" s="208"/>
      <c r="DD1" s="213"/>
      <c r="DE1" s="208"/>
      <c r="DF1" s="208"/>
      <c r="DG1" s="208"/>
      <c r="DH1" s="214"/>
      <c r="DI1" s="179"/>
      <c r="DJ1" s="213"/>
      <c r="DK1" s="208"/>
      <c r="DL1" s="213"/>
      <c r="DM1" s="208"/>
      <c r="DN1" s="213"/>
      <c r="DO1" s="208"/>
      <c r="DP1" s="213"/>
      <c r="DQ1" s="208"/>
      <c r="DR1" s="213"/>
      <c r="DS1" s="208"/>
      <c r="DT1" s="208"/>
      <c r="DU1" s="208"/>
      <c r="DV1" s="213"/>
      <c r="DW1" s="208"/>
    </row>
    <row r="2" spans="1:127" s="10" customFormat="1" ht="42.75" customHeight="1">
      <c r="A2" s="9" t="s">
        <v>60</v>
      </c>
      <c r="B2" s="9" t="s">
        <v>273</v>
      </c>
      <c r="C2" s="9" t="s">
        <v>58</v>
      </c>
      <c r="D2" s="9" t="s">
        <v>56</v>
      </c>
      <c r="E2" s="9" t="s">
        <v>59</v>
      </c>
      <c r="F2" s="123" t="s">
        <v>285</v>
      </c>
      <c r="G2" s="122" t="s">
        <v>284</v>
      </c>
      <c r="H2" s="123" t="s">
        <v>278</v>
      </c>
      <c r="I2" s="122" t="s">
        <v>277</v>
      </c>
      <c r="J2" s="123" t="s">
        <v>275</v>
      </c>
      <c r="K2" s="122" t="s">
        <v>274</v>
      </c>
      <c r="L2" s="123" t="s">
        <v>272</v>
      </c>
      <c r="M2" s="122" t="s">
        <v>269</v>
      </c>
      <c r="N2" s="129" t="s">
        <v>267</v>
      </c>
      <c r="O2" s="122" t="s">
        <v>266</v>
      </c>
      <c r="P2" s="129" t="s">
        <v>264</v>
      </c>
      <c r="Q2" s="125" t="s">
        <v>263</v>
      </c>
      <c r="R2" s="129" t="s">
        <v>246</v>
      </c>
      <c r="S2" s="122" t="s">
        <v>261</v>
      </c>
      <c r="T2" s="129" t="s">
        <v>260</v>
      </c>
      <c r="U2" s="122" t="s">
        <v>259</v>
      </c>
      <c r="V2" s="128" t="s">
        <v>283</v>
      </c>
      <c r="W2" s="125" t="s">
        <v>280</v>
      </c>
      <c r="X2" s="124" t="s">
        <v>255</v>
      </c>
      <c r="Y2" s="122" t="s">
        <v>253</v>
      </c>
      <c r="Z2" s="129" t="s">
        <v>251</v>
      </c>
      <c r="AA2" s="122" t="s">
        <v>250</v>
      </c>
      <c r="AB2" s="129" t="s">
        <v>248</v>
      </c>
      <c r="AC2" s="122" t="s">
        <v>247</v>
      </c>
      <c r="AD2" s="129" t="s">
        <v>245</v>
      </c>
      <c r="AE2" s="122" t="s">
        <v>244</v>
      </c>
      <c r="AF2" s="123" t="s">
        <v>243</v>
      </c>
      <c r="AG2" s="122" t="s">
        <v>242</v>
      </c>
      <c r="AH2" s="129" t="s">
        <v>241</v>
      </c>
      <c r="AI2" s="122" t="s">
        <v>240</v>
      </c>
      <c r="AJ2" s="123" t="s">
        <v>239</v>
      </c>
      <c r="AK2" s="122" t="s">
        <v>237</v>
      </c>
      <c r="AL2" s="123" t="s">
        <v>236</v>
      </c>
      <c r="AM2" s="122" t="s">
        <v>235</v>
      </c>
      <c r="AN2" s="129" t="s">
        <v>234</v>
      </c>
      <c r="AO2" s="122" t="s">
        <v>233</v>
      </c>
      <c r="AP2" s="129" t="s">
        <v>231</v>
      </c>
      <c r="AQ2" s="122" t="s">
        <v>230</v>
      </c>
      <c r="AR2" s="123" t="s">
        <v>229</v>
      </c>
      <c r="AS2" s="122" t="s">
        <v>228</v>
      </c>
      <c r="AT2" s="129" t="s">
        <v>227</v>
      </c>
      <c r="AU2" s="122" t="s">
        <v>226</v>
      </c>
      <c r="AV2" s="129" t="s">
        <v>225</v>
      </c>
      <c r="AW2" s="122" t="s">
        <v>224</v>
      </c>
      <c r="AX2" s="129" t="s">
        <v>223</v>
      </c>
      <c r="AY2" s="122" t="s">
        <v>222</v>
      </c>
      <c r="AZ2" s="129" t="s">
        <v>221</v>
      </c>
      <c r="BA2" s="122" t="s">
        <v>220</v>
      </c>
      <c r="BB2" s="129" t="s">
        <v>219</v>
      </c>
      <c r="BC2" s="121" t="s">
        <v>218</v>
      </c>
      <c r="BD2" s="130" t="s">
        <v>217</v>
      </c>
      <c r="BE2" s="122" t="s">
        <v>216</v>
      </c>
      <c r="BF2" s="130" t="s">
        <v>215</v>
      </c>
      <c r="BG2" s="126" t="s">
        <v>214</v>
      </c>
      <c r="BH2" s="130" t="s">
        <v>213</v>
      </c>
      <c r="BI2" s="121" t="s">
        <v>212</v>
      </c>
      <c r="BJ2" s="130" t="s">
        <v>211</v>
      </c>
      <c r="BK2" s="121" t="s">
        <v>210</v>
      </c>
      <c r="BL2" s="120" t="s">
        <v>209</v>
      </c>
      <c r="BM2" s="121" t="s">
        <v>208</v>
      </c>
      <c r="BN2" s="120" t="s">
        <v>207</v>
      </c>
      <c r="BO2" s="121" t="s">
        <v>206</v>
      </c>
      <c r="BP2" s="120" t="s">
        <v>205</v>
      </c>
      <c r="BQ2" s="121" t="s">
        <v>270</v>
      </c>
      <c r="BR2" s="130" t="s">
        <v>204</v>
      </c>
      <c r="BS2" s="121" t="s">
        <v>202</v>
      </c>
      <c r="BT2" s="130" t="s">
        <v>201</v>
      </c>
      <c r="BU2" s="121" t="s">
        <v>200</v>
      </c>
      <c r="BV2" s="123" t="s">
        <v>199</v>
      </c>
      <c r="BW2" s="121" t="s">
        <v>198</v>
      </c>
      <c r="BX2" s="129" t="s">
        <v>197</v>
      </c>
      <c r="BY2" s="122" t="s">
        <v>196</v>
      </c>
      <c r="BZ2" s="129" t="s">
        <v>195</v>
      </c>
      <c r="CA2" s="122" t="s">
        <v>194</v>
      </c>
      <c r="CB2" s="129" t="s">
        <v>193</v>
      </c>
      <c r="CC2" s="122" t="s">
        <v>192</v>
      </c>
      <c r="CD2" s="129" t="s">
        <v>191</v>
      </c>
      <c r="CE2" s="122" t="s">
        <v>190</v>
      </c>
      <c r="CF2" s="129" t="s">
        <v>189</v>
      </c>
      <c r="CG2" s="122" t="s">
        <v>187</v>
      </c>
      <c r="CH2" s="129" t="s">
        <v>185</v>
      </c>
      <c r="CI2" s="122" t="s">
        <v>183</v>
      </c>
      <c r="CJ2" s="129" t="s">
        <v>180</v>
      </c>
      <c r="CK2" s="122" t="s">
        <v>179</v>
      </c>
      <c r="CL2" s="129" t="s">
        <v>178</v>
      </c>
      <c r="CM2" s="122" t="s">
        <v>177</v>
      </c>
      <c r="CN2" s="123" t="s">
        <v>176</v>
      </c>
      <c r="CO2" s="122" t="s">
        <v>172</v>
      </c>
      <c r="CP2" s="129" t="s">
        <v>173</v>
      </c>
      <c r="CQ2" s="122" t="s">
        <v>174</v>
      </c>
      <c r="CR2" s="129" t="s">
        <v>175</v>
      </c>
      <c r="CS2" s="122" t="s">
        <v>289</v>
      </c>
      <c r="CT2" s="201"/>
      <c r="CU2" s="202"/>
      <c r="CV2" s="184"/>
      <c r="CW2" s="185"/>
      <c r="CX2" s="203"/>
      <c r="CY2" s="204"/>
      <c r="CZ2" s="184"/>
      <c r="DA2" s="185"/>
      <c r="DB2" s="203"/>
      <c r="DC2" s="204"/>
      <c r="DD2" s="184"/>
      <c r="DE2" s="185"/>
      <c r="DF2" s="203"/>
      <c r="DG2" s="204"/>
      <c r="DH2" s="188"/>
      <c r="DI2" s="189"/>
      <c r="DJ2" s="209"/>
      <c r="DK2" s="210"/>
      <c r="DL2" s="184"/>
      <c r="DM2" s="185"/>
      <c r="DN2" s="203"/>
      <c r="DO2" s="204"/>
      <c r="DP2" s="184"/>
      <c r="DQ2" s="185"/>
      <c r="DR2" s="203"/>
      <c r="DS2" s="204"/>
      <c r="DT2" s="184"/>
      <c r="DU2" s="185"/>
      <c r="DV2" s="203"/>
      <c r="DW2" s="204"/>
    </row>
    <row r="3" spans="1:127" s="13" customFormat="1" ht="18" customHeight="1">
      <c r="A3" s="24">
        <v>1</v>
      </c>
      <c r="B3" s="138" t="s">
        <v>115</v>
      </c>
      <c r="C3" s="24">
        <v>110400</v>
      </c>
      <c r="D3" s="24" t="s">
        <v>57</v>
      </c>
      <c r="E3" s="92">
        <f>SUM(BH3,BG3,BF3,BC3,BD3,BI3,BJ3,BK3,BL3,BM3,BN3,BO3,BP3,BQ3,BR3,BS3,BT3,BU3,BV3,L3,BX3,BW3,BY3,CA3,CB3,CC3,CD3,CE3,CF3,CG3,CH3,CI3,CJ3,CK3,CL3,CM3,CN3,CS3,CR3,CQ3,CP3,CO3,BZ3,BE3,BB3,BA3,AZ3,AY3,AX3,AW3,AV3,AU3,AT3,AS3,AR3,AQ3,AP3,AO3,AN3,AM3,AL3,AK3,AJ3,AI3,AH3,AG3,AF3,AE3,AD3,AC3,AB3,AA3,Z3,Y3,X3,W3,V3,U3,T3,S3,R3,Q3,P3,O3,N3,M3,CT3,CV3,CX3,CZ3,DB3,DD3,DF3,DH3,DJ3,DL3,DN3,DP3,DR3,DT3,DV3,F3,G3,H3,I3,J3,K3)</f>
        <v>15</v>
      </c>
      <c r="F3" s="117">
        <v>10</v>
      </c>
      <c r="G3" s="47"/>
      <c r="H3" s="114"/>
      <c r="I3" s="47"/>
      <c r="J3" s="111"/>
      <c r="K3" s="47"/>
      <c r="L3" s="98"/>
      <c r="M3" s="47"/>
      <c r="N3" s="24"/>
      <c r="O3" s="47"/>
      <c r="P3" s="24"/>
      <c r="Q3" s="47">
        <v>4</v>
      </c>
      <c r="R3" s="114"/>
      <c r="S3" s="47"/>
      <c r="T3" s="24"/>
      <c r="U3" s="47"/>
      <c r="V3" s="116"/>
      <c r="W3" s="47"/>
      <c r="X3" s="89"/>
      <c r="Y3" s="47"/>
      <c r="Z3" s="115"/>
      <c r="AA3" s="47"/>
      <c r="AB3" s="24"/>
      <c r="AC3" s="47"/>
      <c r="AD3" s="24"/>
      <c r="AE3" s="47"/>
      <c r="AF3" s="16"/>
      <c r="AG3" s="47"/>
      <c r="AH3" s="24"/>
      <c r="AI3" s="49"/>
      <c r="AJ3" s="89"/>
      <c r="AK3" s="47"/>
      <c r="AL3" s="89"/>
      <c r="AM3" s="47"/>
      <c r="AN3" s="24"/>
      <c r="AO3" s="47"/>
      <c r="AP3" s="24"/>
      <c r="AQ3" s="47"/>
      <c r="AR3" s="89"/>
      <c r="AS3" s="47"/>
      <c r="AT3" s="24"/>
      <c r="AU3" s="47"/>
      <c r="AV3" s="24"/>
      <c r="AW3" s="47"/>
      <c r="AX3" s="24"/>
      <c r="AY3" s="47">
        <v>1</v>
      </c>
      <c r="AZ3" s="24"/>
      <c r="BA3" s="49"/>
      <c r="BB3" s="24"/>
      <c r="BC3" s="47"/>
      <c r="BD3" s="24"/>
      <c r="BE3" s="66"/>
      <c r="BF3" s="24"/>
      <c r="BG3" s="46"/>
      <c r="BH3" s="24"/>
      <c r="BI3" s="47"/>
      <c r="BJ3" s="24"/>
      <c r="BK3" s="47"/>
      <c r="BL3" s="89"/>
      <c r="BM3" s="47"/>
      <c r="BN3" s="89"/>
      <c r="BO3" s="47"/>
      <c r="BP3" s="89"/>
      <c r="BQ3" s="54"/>
      <c r="BR3" s="24"/>
      <c r="BS3" s="47"/>
      <c r="BT3" s="24"/>
      <c r="BU3" s="47"/>
      <c r="BV3" s="16"/>
      <c r="BW3" s="54"/>
      <c r="BX3" s="24"/>
      <c r="BY3" s="47"/>
      <c r="BZ3" s="24"/>
      <c r="CA3" s="62"/>
      <c r="CB3" s="24"/>
      <c r="CC3" s="47"/>
      <c r="CD3" s="14"/>
      <c r="CE3" s="47"/>
      <c r="CF3" s="24"/>
      <c r="CG3" s="47"/>
      <c r="CH3" s="24"/>
      <c r="CI3" s="47"/>
      <c r="CJ3" s="24"/>
      <c r="CK3" s="47"/>
      <c r="CL3" s="24"/>
      <c r="CM3" s="47"/>
      <c r="CN3" s="24"/>
      <c r="CO3" s="47"/>
      <c r="CP3" s="17"/>
      <c r="CQ3" s="47"/>
      <c r="CR3" s="24"/>
      <c r="CS3" s="47"/>
      <c r="CT3" s="24"/>
      <c r="CU3" s="24"/>
      <c r="CV3" s="47"/>
      <c r="CW3" s="47"/>
      <c r="CX3" s="24"/>
      <c r="CY3" s="24"/>
      <c r="CZ3" s="47"/>
      <c r="DA3" s="47"/>
      <c r="DB3" s="24"/>
      <c r="DC3" s="24"/>
      <c r="DD3" s="47"/>
      <c r="DE3" s="47"/>
      <c r="DF3" s="24"/>
      <c r="DG3" s="24"/>
      <c r="DH3" s="47"/>
      <c r="DI3" s="47"/>
      <c r="DJ3" s="24"/>
      <c r="DK3" s="24"/>
      <c r="DL3" s="47"/>
      <c r="DM3" s="47"/>
      <c r="DN3" s="24"/>
      <c r="DO3" s="24"/>
      <c r="DP3" s="47"/>
      <c r="DQ3" s="47"/>
      <c r="DR3" s="24"/>
      <c r="DS3" s="24"/>
      <c r="DT3" s="47"/>
      <c r="DU3" s="47"/>
      <c r="DV3" s="24"/>
      <c r="DW3" s="24"/>
    </row>
    <row r="4" spans="1:127" s="13" customFormat="1" ht="15">
      <c r="A4" s="24">
        <v>2</v>
      </c>
      <c r="B4" s="138" t="s">
        <v>116</v>
      </c>
      <c r="C4" s="24">
        <v>110500</v>
      </c>
      <c r="D4" s="24" t="s">
        <v>57</v>
      </c>
      <c r="E4" s="92">
        <f>SUM(BH4,BG4,BF4,BC4,BD4,BI4,BJ4,BK4,BL4,BM4,BN4,BO4,BP4,BQ4,BR4,BS4,BT4,BU4,BV4,L4,BX4,BW4,BY4,CA4,CB4,CC4,CD4,CE4,CF4,CG4,CH4,CI4,CJ4,CK4,CL4,CM4,CN4,CS4,CR4,CQ4,CP4,CO4,BZ4,BE4,BB4,BA4,AZ4,AY4,AX4,AW4,AV4,AU4,AT4,AS4,AR4,AQ4,AP4,AO4,AN4,AM4,AL4,AK4,AJ4,AI4,AH4,AG4,AF4,AE4,AD4,AC4,AB4,AA4,Z4,Y4,X4,W4,V4,U4,T4,S4,R4,Q4,P4,O4,N4,M4,CT4,CV4,CX4,CZ4,DB4,DD4,DF4,DH4,DJ4,DL4,DN4,DP4,DR4,DT4,DV4,F4,G4,H4,I4,J4,K4)</f>
        <v>106</v>
      </c>
      <c r="F4" s="117"/>
      <c r="G4" s="47"/>
      <c r="H4" s="114"/>
      <c r="I4" s="47"/>
      <c r="J4" s="111"/>
      <c r="K4" s="47"/>
      <c r="L4" s="98"/>
      <c r="M4" s="47"/>
      <c r="N4" s="24"/>
      <c r="O4" s="47"/>
      <c r="P4" s="24"/>
      <c r="Q4" s="47"/>
      <c r="R4" s="114"/>
      <c r="S4" s="47"/>
      <c r="T4" s="24"/>
      <c r="U4" s="47"/>
      <c r="V4" s="116"/>
      <c r="W4" s="47"/>
      <c r="X4" s="89"/>
      <c r="Y4" s="47"/>
      <c r="Z4" s="115"/>
      <c r="AA4" s="47"/>
      <c r="AB4" s="24"/>
      <c r="AC4" s="47"/>
      <c r="AD4" s="24"/>
      <c r="AE4" s="47"/>
      <c r="AF4" s="16"/>
      <c r="AG4" s="47"/>
      <c r="AH4" s="24"/>
      <c r="AI4" s="49"/>
      <c r="AJ4" s="89"/>
      <c r="AK4" s="47"/>
      <c r="AL4" s="89"/>
      <c r="AM4" s="47"/>
      <c r="AN4" s="24"/>
      <c r="AO4" s="47"/>
      <c r="AP4" s="24"/>
      <c r="AQ4" s="47"/>
      <c r="AR4" s="89"/>
      <c r="AS4" s="47"/>
      <c r="AT4" s="24"/>
      <c r="AU4" s="47"/>
      <c r="AV4" s="24"/>
      <c r="AW4" s="47"/>
      <c r="AX4" s="24"/>
      <c r="AY4" s="47"/>
      <c r="AZ4" s="24"/>
      <c r="BA4" s="49"/>
      <c r="BB4" s="24"/>
      <c r="BC4" s="47"/>
      <c r="BD4" s="24"/>
      <c r="BE4" s="66"/>
      <c r="BF4" s="24">
        <v>5</v>
      </c>
      <c r="BG4" s="46"/>
      <c r="BH4" s="24"/>
      <c r="BI4" s="47"/>
      <c r="BJ4" s="24"/>
      <c r="BK4" s="47"/>
      <c r="BL4" s="89"/>
      <c r="BM4" s="47"/>
      <c r="BN4" s="89">
        <v>1</v>
      </c>
      <c r="BO4" s="47"/>
      <c r="BP4" s="89"/>
      <c r="BQ4" s="54"/>
      <c r="BR4" s="24"/>
      <c r="BS4" s="47"/>
      <c r="BT4" s="24"/>
      <c r="BU4" s="47"/>
      <c r="BV4" s="16"/>
      <c r="BW4" s="54"/>
      <c r="BX4" s="114"/>
      <c r="BY4" s="47"/>
      <c r="BZ4" s="24"/>
      <c r="CA4" s="62"/>
      <c r="CB4" s="24"/>
      <c r="CC4" s="47"/>
      <c r="CD4" s="14"/>
      <c r="CE4" s="47"/>
      <c r="CF4" s="24"/>
      <c r="CG4" s="47"/>
      <c r="CH4" s="24"/>
      <c r="CI4" s="47"/>
      <c r="CJ4" s="24"/>
      <c r="CK4" s="47"/>
      <c r="CL4" s="24"/>
      <c r="CM4" s="47"/>
      <c r="CN4" s="24">
        <v>100</v>
      </c>
      <c r="CO4" s="47"/>
      <c r="CP4" s="17"/>
      <c r="CQ4" s="47"/>
      <c r="CR4" s="24"/>
      <c r="CS4" s="47"/>
      <c r="CT4" s="24"/>
      <c r="CU4" s="24"/>
      <c r="CV4" s="47"/>
      <c r="CW4" s="47"/>
      <c r="CX4" s="24"/>
      <c r="CY4" s="24"/>
      <c r="CZ4" s="47"/>
      <c r="DA4" s="47"/>
      <c r="DB4" s="24"/>
      <c r="DC4" s="24"/>
      <c r="DD4" s="47"/>
      <c r="DE4" s="47"/>
      <c r="DF4" s="24"/>
      <c r="DG4" s="24"/>
      <c r="DH4" s="47"/>
      <c r="DI4" s="47"/>
      <c r="DJ4" s="24"/>
      <c r="DK4" s="24"/>
      <c r="DL4" s="47"/>
      <c r="DM4" s="47"/>
      <c r="DN4" s="24"/>
      <c r="DO4" s="24"/>
      <c r="DP4" s="47"/>
      <c r="DQ4" s="47"/>
      <c r="DR4" s="24"/>
      <c r="DS4" s="24"/>
      <c r="DT4" s="47"/>
      <c r="DU4" s="47"/>
      <c r="DV4" s="24"/>
      <c r="DW4" s="24"/>
    </row>
    <row r="5" spans="1:127" s="13" customFormat="1" ht="15">
      <c r="A5" s="24">
        <v>3</v>
      </c>
      <c r="B5" s="138" t="s">
        <v>117</v>
      </c>
      <c r="C5" s="24">
        <v>110510</v>
      </c>
      <c r="D5" s="24" t="s">
        <v>57</v>
      </c>
      <c r="E5" s="92">
        <f>SUM(BH5,BG5,BF5,BC5,BD5,BI5,BJ5,BK5,BL5,BM5,BN5,BO5,BP5,BQ5,BR5,BS5,BT5,BU5,BV5,L5,BX5,BW5,BY5,CA5,CB5,CC5,CD5,CE5,CF5,CG5,CH5,CI5,CJ5,CK5,CL5,CM5,CN5,CS5,CR5,CQ5,CP5,CO5,BZ5,BE5,BB5,BA5,AZ5,AY5,AX5,AW5,AV5,AU5,AT5,AS5,AR5,AQ5,AP5,AO5,AN5,AM5,AL5,AK5,AJ5,AI5,AH5,AG5,AF5,AE5,AD5,AC5,AB5,AA5,Z5,Y5,X5,W5,V5,U5,T5,S5,R5,Q5,P5,O5,N5,M5,CT5,CV5,CX5,CZ5,DB5,DD5,DF5,DH5,DJ5,DL5,DN5,DP5,DR5,DT5,DV5,F5,G5,H5,I5,J5,K5)</f>
        <v>4</v>
      </c>
      <c r="F5" s="117"/>
      <c r="G5" s="47"/>
      <c r="H5" s="114"/>
      <c r="I5" s="47"/>
      <c r="J5" s="111"/>
      <c r="K5" s="47"/>
      <c r="L5" s="98"/>
      <c r="M5" s="47"/>
      <c r="N5" s="24"/>
      <c r="O5" s="47">
        <v>1</v>
      </c>
      <c r="P5" s="24"/>
      <c r="Q5" s="47"/>
      <c r="R5" s="114"/>
      <c r="S5" s="47"/>
      <c r="T5" s="24"/>
      <c r="U5" s="47"/>
      <c r="V5" s="116"/>
      <c r="W5" s="47"/>
      <c r="X5" s="89"/>
      <c r="Y5" s="47"/>
      <c r="Z5" s="115"/>
      <c r="AA5" s="47"/>
      <c r="AB5" s="24"/>
      <c r="AC5" s="47"/>
      <c r="AD5" s="113"/>
      <c r="AE5" s="47"/>
      <c r="AF5" s="16"/>
      <c r="AG5" s="47"/>
      <c r="AH5" s="24"/>
      <c r="AI5" s="49">
        <v>2</v>
      </c>
      <c r="AJ5" s="89"/>
      <c r="AK5" s="47"/>
      <c r="AL5" s="89"/>
      <c r="AM5" s="47"/>
      <c r="AN5" s="24"/>
      <c r="AO5" s="47"/>
      <c r="AP5" s="24"/>
      <c r="AQ5" s="47"/>
      <c r="AR5" s="89"/>
      <c r="AS5" s="47"/>
      <c r="AT5" s="24"/>
      <c r="AU5" s="47"/>
      <c r="AV5" s="24"/>
      <c r="AW5" s="47"/>
      <c r="AX5" s="24"/>
      <c r="AY5" s="47"/>
      <c r="AZ5" s="24"/>
      <c r="BA5" s="49"/>
      <c r="BB5" s="24"/>
      <c r="BC5" s="47"/>
      <c r="BD5" s="24"/>
      <c r="BE5" s="66"/>
      <c r="BF5" s="24"/>
      <c r="BG5" s="46"/>
      <c r="BH5" s="24"/>
      <c r="BI5" s="47"/>
      <c r="BJ5" s="24"/>
      <c r="BK5" s="47"/>
      <c r="BL5" s="89"/>
      <c r="BM5" s="47"/>
      <c r="BN5" s="89"/>
      <c r="BO5" s="47"/>
      <c r="BP5" s="89"/>
      <c r="BQ5" s="54"/>
      <c r="BR5" s="24"/>
      <c r="BS5" s="47"/>
      <c r="BT5" s="24"/>
      <c r="BU5" s="47"/>
      <c r="BV5" s="16"/>
      <c r="BW5" s="54">
        <v>1</v>
      </c>
      <c r="BX5" s="114"/>
      <c r="BY5" s="47"/>
      <c r="BZ5" s="24"/>
      <c r="CA5" s="62"/>
      <c r="CB5" s="24"/>
      <c r="CC5" s="47"/>
      <c r="CD5" s="14"/>
      <c r="CE5" s="47"/>
      <c r="CF5" s="24"/>
      <c r="CG5" s="47"/>
      <c r="CH5" s="24"/>
      <c r="CI5" s="47"/>
      <c r="CJ5" s="24"/>
      <c r="CK5" s="47"/>
      <c r="CL5" s="24"/>
      <c r="CM5" s="47"/>
      <c r="CN5" s="24"/>
      <c r="CO5" s="47"/>
      <c r="CP5" s="17"/>
      <c r="CQ5" s="47"/>
      <c r="CR5" s="24"/>
      <c r="CS5" s="47"/>
      <c r="CT5" s="24"/>
      <c r="CU5" s="24"/>
      <c r="CV5" s="47"/>
      <c r="CW5" s="47"/>
      <c r="CX5" s="24"/>
      <c r="CY5" s="24"/>
      <c r="CZ5" s="47"/>
      <c r="DA5" s="47"/>
      <c r="DB5" s="24"/>
      <c r="DC5" s="24"/>
      <c r="DD5" s="47"/>
      <c r="DE5" s="47"/>
      <c r="DF5" s="24"/>
      <c r="DG5" s="24"/>
      <c r="DH5" s="47"/>
      <c r="DI5" s="47"/>
      <c r="DJ5" s="24"/>
      <c r="DK5" s="24"/>
      <c r="DL5" s="47"/>
      <c r="DM5" s="47"/>
      <c r="DN5" s="24"/>
      <c r="DO5" s="24"/>
      <c r="DP5" s="47"/>
      <c r="DQ5" s="47"/>
      <c r="DR5" s="24"/>
      <c r="DS5" s="24"/>
      <c r="DT5" s="47"/>
      <c r="DU5" s="47"/>
      <c r="DV5" s="24"/>
      <c r="DW5" s="24"/>
    </row>
    <row r="6" spans="1:127" s="13" customFormat="1" ht="15">
      <c r="A6" s="24">
        <v>5</v>
      </c>
      <c r="B6" s="138" t="s">
        <v>118</v>
      </c>
      <c r="C6" s="24">
        <v>120110</v>
      </c>
      <c r="D6" s="24" t="s">
        <v>57</v>
      </c>
      <c r="E6" s="92">
        <f>SUM(BH6,BG6,BF6,BC6,BD6,BI6,BJ6,BK6,BL6,BM6,BN6,BO6,BP6,BQ6,BR6,BS6,BT6,BU6,BV6,L6,BX6,BW6,BY6,CA6,CB6,CC6,CD6,CE6,CF6,CG6,CH6,CI6,CJ6,CK6,CL6,CM6,CN6,CS6,CR6,CQ6,CP6,CO6,BZ6,BE6,BB6,BA6,AZ6,AY6,AX6,AW6,AV6,AU6,AT6,AS6,AR6,AQ6,AP6,AO6,AN6,AM6,AL6,AK6,AJ6,AI6,AH6,AG6,AF6,AE6,AD6,AC6,AB6,AA6,Z6,Y6,X6,W6,V6,U6,T6,S6,R6,Q6,P6,O6,N6,M6,CT6,CV6,CX6,CZ6,DB6,DD6,DF6,DH6,DJ6,DL6,DN6,DP6,DR6,DT6,DV6,F6,G6,H6,I6,J6,K6)</f>
        <v>1</v>
      </c>
      <c r="F6" s="117"/>
      <c r="G6" s="47"/>
      <c r="H6" s="114"/>
      <c r="I6" s="47"/>
      <c r="J6" s="111"/>
      <c r="K6" s="47"/>
      <c r="L6" s="98"/>
      <c r="M6" s="47"/>
      <c r="N6" s="24"/>
      <c r="O6" s="47"/>
      <c r="P6" s="24"/>
      <c r="Q6" s="47"/>
      <c r="R6" s="114"/>
      <c r="S6" s="47"/>
      <c r="T6" s="24"/>
      <c r="U6" s="47"/>
      <c r="V6" s="116"/>
      <c r="W6" s="47"/>
      <c r="X6" s="89"/>
      <c r="Y6" s="47"/>
      <c r="Z6" s="115"/>
      <c r="AA6" s="47"/>
      <c r="AB6" s="24"/>
      <c r="AC6" s="47"/>
      <c r="AD6" s="113"/>
      <c r="AE6" s="47"/>
      <c r="AF6" s="16"/>
      <c r="AG6" s="47"/>
      <c r="AH6" s="24"/>
      <c r="AI6" s="49"/>
      <c r="AJ6" s="89"/>
      <c r="AK6" s="47"/>
      <c r="AL6" s="89"/>
      <c r="AM6" s="47"/>
      <c r="AN6" s="24"/>
      <c r="AO6" s="47"/>
      <c r="AP6" s="24"/>
      <c r="AQ6" s="47"/>
      <c r="AR6" s="89"/>
      <c r="AS6" s="47"/>
      <c r="AT6" s="24"/>
      <c r="AU6" s="47"/>
      <c r="AV6" s="24"/>
      <c r="AW6" s="47"/>
      <c r="AX6" s="24"/>
      <c r="AY6" s="47"/>
      <c r="AZ6" s="24"/>
      <c r="BA6" s="49"/>
      <c r="BB6" s="24"/>
      <c r="BC6" s="47"/>
      <c r="BD6" s="24"/>
      <c r="BE6" s="66"/>
      <c r="BF6" s="24"/>
      <c r="BG6" s="46"/>
      <c r="BH6" s="24"/>
      <c r="BI6" s="47"/>
      <c r="BJ6" s="24"/>
      <c r="BK6" s="47"/>
      <c r="BL6" s="89"/>
      <c r="BM6" s="47"/>
      <c r="BN6" s="89"/>
      <c r="BO6" s="47"/>
      <c r="BP6" s="89"/>
      <c r="BQ6" s="54"/>
      <c r="BR6" s="24"/>
      <c r="BS6" s="47"/>
      <c r="BT6" s="24"/>
      <c r="BU6" s="47"/>
      <c r="BV6" s="16"/>
      <c r="BW6" s="54"/>
      <c r="BX6" s="114"/>
      <c r="BY6" s="47"/>
      <c r="BZ6" s="24"/>
      <c r="CA6" s="62"/>
      <c r="CB6" s="24"/>
      <c r="CC6" s="47"/>
      <c r="CD6" s="14"/>
      <c r="CE6" s="47"/>
      <c r="CF6" s="24"/>
      <c r="CG6" s="47"/>
      <c r="CH6" s="24"/>
      <c r="CI6" s="47"/>
      <c r="CJ6" s="24"/>
      <c r="CK6" s="47">
        <v>1</v>
      </c>
      <c r="CL6" s="24"/>
      <c r="CM6" s="47"/>
      <c r="CN6" s="24"/>
      <c r="CO6" s="47"/>
      <c r="CP6" s="17"/>
      <c r="CQ6" s="47"/>
      <c r="CR6" s="24"/>
      <c r="CS6" s="47"/>
      <c r="CT6" s="24"/>
      <c r="CU6" s="24"/>
      <c r="CV6" s="47"/>
      <c r="CW6" s="47"/>
      <c r="CX6" s="24"/>
      <c r="CY6" s="24"/>
      <c r="CZ6" s="47"/>
      <c r="DA6" s="47"/>
      <c r="DB6" s="24"/>
      <c r="DC6" s="24"/>
      <c r="DD6" s="47"/>
      <c r="DE6" s="47"/>
      <c r="DF6" s="24"/>
      <c r="DG6" s="24"/>
      <c r="DH6" s="47"/>
      <c r="DI6" s="47"/>
      <c r="DJ6" s="24"/>
      <c r="DK6" s="24"/>
      <c r="DL6" s="47"/>
      <c r="DM6" s="47"/>
      <c r="DN6" s="24"/>
      <c r="DO6" s="24"/>
      <c r="DP6" s="47"/>
      <c r="DQ6" s="47"/>
      <c r="DR6" s="24"/>
      <c r="DS6" s="24"/>
      <c r="DT6" s="47"/>
      <c r="DU6" s="47"/>
      <c r="DV6" s="24"/>
      <c r="DW6" s="24"/>
    </row>
    <row r="7" spans="1:127" s="13" customFormat="1" ht="15">
      <c r="A7" s="24">
        <v>6</v>
      </c>
      <c r="B7" s="138" t="s">
        <v>119</v>
      </c>
      <c r="C7" s="24">
        <v>120120</v>
      </c>
      <c r="D7" s="24" t="s">
        <v>57</v>
      </c>
      <c r="E7" s="92">
        <f>SUM(BH7,BG7,BF7,BC7,BD7,BI7,BJ7,BK7,BL7,BM7,BN7,BO7,BP7,BQ7,BR7,BS7,BT7,BU7,BV7,L7,BX7,BW7,BY7,CA7,CB7,CC7,CD7,CE7,CF7,CG7,CH7,CI7,CJ7,CK7,CL7,CM7,CN7,CS7,CR7,CQ7,CP7,CO7,BZ7,BE7,BB7,BA7,AZ7,AY7,AX7,AW7,AV7,AU7,AT7,AS7,AR7,AQ7,AP7,AO7,AN7,AM7,AL7,AK7,AJ7,AI7,AH7,AG7,AF7,AE7,AD7,AC7,AB7,AA7,Z7,Y7,X7,W7,V7,U7,T7,S7,R7,Q7,P7,O7,N7,M7,CT7,CV7,CX7,CZ7,DB7,DD7,DF7,DH7,DJ7,DL7,DN7,DP7,DR7,DT7,DV7,F7,G7,H7,I7,J7,K7)</f>
        <v>1</v>
      </c>
      <c r="F7" s="117"/>
      <c r="G7" s="47"/>
      <c r="H7" s="114"/>
      <c r="I7" s="47"/>
      <c r="J7" s="111"/>
      <c r="K7" s="47"/>
      <c r="L7" s="98"/>
      <c r="M7" s="47"/>
      <c r="N7" s="24"/>
      <c r="O7" s="47"/>
      <c r="P7" s="24"/>
      <c r="Q7" s="47"/>
      <c r="R7" s="114"/>
      <c r="S7" s="47"/>
      <c r="T7" s="24"/>
      <c r="U7" s="47"/>
      <c r="V7" s="116"/>
      <c r="W7" s="47"/>
      <c r="X7" s="112"/>
      <c r="Y7" s="47"/>
      <c r="Z7" s="115"/>
      <c r="AA7" s="47"/>
      <c r="AB7" s="24"/>
      <c r="AC7" s="47"/>
      <c r="AD7" s="113"/>
      <c r="AE7" s="47"/>
      <c r="AF7" s="16"/>
      <c r="AG7" s="47"/>
      <c r="AH7" s="24"/>
      <c r="AI7" s="49"/>
      <c r="AJ7" s="89"/>
      <c r="AK7" s="47"/>
      <c r="AL7" s="89"/>
      <c r="AM7" s="47"/>
      <c r="AN7" s="24"/>
      <c r="AO7" s="47"/>
      <c r="AP7" s="24"/>
      <c r="AQ7" s="47"/>
      <c r="AR7" s="89"/>
      <c r="AS7" s="47"/>
      <c r="AT7" s="24"/>
      <c r="AU7" s="47"/>
      <c r="AV7" s="24"/>
      <c r="AW7" s="47"/>
      <c r="AX7" s="24"/>
      <c r="AY7" s="47"/>
      <c r="AZ7" s="24"/>
      <c r="BA7" s="49"/>
      <c r="BB7" s="24"/>
      <c r="BC7" s="47"/>
      <c r="BD7" s="24"/>
      <c r="BE7" s="66"/>
      <c r="BF7" s="24"/>
      <c r="BG7" s="46"/>
      <c r="BH7" s="24"/>
      <c r="BI7" s="47"/>
      <c r="BJ7" s="24"/>
      <c r="BK7" s="47"/>
      <c r="BL7" s="89"/>
      <c r="BM7" s="47"/>
      <c r="BN7" s="89"/>
      <c r="BO7" s="47"/>
      <c r="BP7" s="89"/>
      <c r="BQ7" s="54"/>
      <c r="BR7" s="24"/>
      <c r="BS7" s="47"/>
      <c r="BT7" s="24"/>
      <c r="BU7" s="47"/>
      <c r="BV7" s="16"/>
      <c r="BW7" s="54"/>
      <c r="BX7" s="114"/>
      <c r="BY7" s="47"/>
      <c r="BZ7" s="24"/>
      <c r="CA7" s="62"/>
      <c r="CB7" s="24"/>
      <c r="CC7" s="47"/>
      <c r="CD7" s="14"/>
      <c r="CE7" s="47"/>
      <c r="CF7" s="24"/>
      <c r="CG7" s="47"/>
      <c r="CH7" s="24"/>
      <c r="CI7" s="47"/>
      <c r="CJ7" s="24"/>
      <c r="CK7" s="47"/>
      <c r="CL7" s="24"/>
      <c r="CM7" s="47">
        <v>1</v>
      </c>
      <c r="CN7" s="24"/>
      <c r="CO7" s="47"/>
      <c r="CP7" s="17"/>
      <c r="CQ7" s="47"/>
      <c r="CR7" s="24"/>
      <c r="CS7" s="47"/>
      <c r="CT7" s="24"/>
      <c r="CU7" s="24"/>
      <c r="CV7" s="47"/>
      <c r="CW7" s="47"/>
      <c r="CX7" s="24"/>
      <c r="CY7" s="24"/>
      <c r="CZ7" s="47"/>
      <c r="DA7" s="47"/>
      <c r="DB7" s="24"/>
      <c r="DC7" s="24"/>
      <c r="DD7" s="47"/>
      <c r="DE7" s="47"/>
      <c r="DF7" s="24"/>
      <c r="DG7" s="24"/>
      <c r="DH7" s="47"/>
      <c r="DI7" s="47"/>
      <c r="DJ7" s="24"/>
      <c r="DK7" s="24"/>
      <c r="DL7" s="47"/>
      <c r="DM7" s="47"/>
      <c r="DN7" s="24"/>
      <c r="DO7" s="24"/>
      <c r="DP7" s="47"/>
      <c r="DQ7" s="47"/>
      <c r="DR7" s="24"/>
      <c r="DS7" s="24"/>
      <c r="DT7" s="47"/>
      <c r="DU7" s="47"/>
      <c r="DV7" s="24"/>
      <c r="DW7" s="24"/>
    </row>
    <row r="8" spans="1:127" s="13" customFormat="1" ht="15">
      <c r="A8" s="24">
        <v>8</v>
      </c>
      <c r="B8" s="138" t="s">
        <v>120</v>
      </c>
      <c r="C8" s="24">
        <v>130100</v>
      </c>
      <c r="D8" s="24" t="s">
        <v>57</v>
      </c>
      <c r="E8" s="92">
        <f>SUM(BH8,BG8,BF8,BC8,BD8,BI8,BJ8,BK8,BL8,BM8,BN8,BO8,BP8,BQ8,BR8,BS8,BT8,BU8,BV8,L8,BX8,BW8,BY8,CA8,CB8,CC8,CD8,CE8,CF8,CG8,CH8,CI8,CJ8,CK8,CL8,CM8,CN8,CS8,CR8,CQ8,CP8,CO8,BZ8,BE8,BB8,BA8,AZ8,AY8,AX8,AW8,AV8,AU8,AT8,AS8,AR8,AQ8,AP8,AO8,AN8,AM8,AL8,AK8,AJ8,AI8,AH8,AG8,AF8,AE8,AD8,AC8,AB8,AA8,Z8,Y8,X8,W8,V8,U8,T8,S8,R8,Q8,P8,O8,N8,M8,CT8,CV8,CX8,CZ8,DB8,DD8,DF8,DH8,DJ8,DL8,DN8,DP8,DR8,DT8,DV8,F8,G8,H8,I8,J8,K8)</f>
        <v>7</v>
      </c>
      <c r="F8" s="117"/>
      <c r="G8" s="47"/>
      <c r="H8" s="114"/>
      <c r="I8" s="47"/>
      <c r="J8" s="111"/>
      <c r="K8" s="47"/>
      <c r="L8" s="98"/>
      <c r="M8" s="47"/>
      <c r="N8" s="24"/>
      <c r="O8" s="47"/>
      <c r="P8" s="24"/>
      <c r="Q8" s="47"/>
      <c r="R8" s="114"/>
      <c r="S8" s="47"/>
      <c r="T8" s="24">
        <v>1</v>
      </c>
      <c r="U8" s="47"/>
      <c r="V8" s="116"/>
      <c r="W8" s="47"/>
      <c r="X8" s="112"/>
      <c r="Y8" s="47"/>
      <c r="Z8" s="115">
        <v>1</v>
      </c>
      <c r="AA8" s="47"/>
      <c r="AB8" s="24"/>
      <c r="AC8" s="47"/>
      <c r="AD8" s="113"/>
      <c r="AE8" s="47"/>
      <c r="AF8" s="16"/>
      <c r="AG8" s="47">
        <v>4</v>
      </c>
      <c r="AH8" s="24"/>
      <c r="AI8" s="49"/>
      <c r="AJ8" s="89"/>
      <c r="AK8" s="47"/>
      <c r="AL8" s="89"/>
      <c r="AM8" s="47"/>
      <c r="AN8" s="24"/>
      <c r="AO8" s="47"/>
      <c r="AP8" s="24"/>
      <c r="AQ8" s="47"/>
      <c r="AR8" s="89"/>
      <c r="AS8" s="47"/>
      <c r="AT8" s="24"/>
      <c r="AU8" s="47"/>
      <c r="AV8" s="24"/>
      <c r="AW8" s="47"/>
      <c r="AX8" s="24"/>
      <c r="AY8" s="47"/>
      <c r="AZ8" s="24"/>
      <c r="BA8" s="49"/>
      <c r="BB8" s="24"/>
      <c r="BC8" s="47"/>
      <c r="BD8" s="24"/>
      <c r="BE8" s="66"/>
      <c r="BF8" s="24"/>
      <c r="BG8" s="46"/>
      <c r="BH8" s="24"/>
      <c r="BI8" s="47"/>
      <c r="BJ8" s="24"/>
      <c r="BK8" s="47"/>
      <c r="BL8" s="89"/>
      <c r="BM8" s="47"/>
      <c r="BN8" s="15"/>
      <c r="BO8" s="47"/>
      <c r="BP8" s="89"/>
      <c r="BQ8" s="54"/>
      <c r="BR8" s="24"/>
      <c r="BS8" s="47"/>
      <c r="BT8" s="24"/>
      <c r="BU8" s="47"/>
      <c r="BV8" s="16"/>
      <c r="BW8" s="54"/>
      <c r="BX8" s="114"/>
      <c r="BY8" s="47"/>
      <c r="BZ8" s="24"/>
      <c r="CA8" s="62"/>
      <c r="CB8" s="24"/>
      <c r="CC8" s="47"/>
      <c r="CD8" s="14"/>
      <c r="CE8" s="47"/>
      <c r="CF8" s="24"/>
      <c r="CG8" s="47"/>
      <c r="CH8" s="24"/>
      <c r="CI8" s="47"/>
      <c r="CJ8" s="24"/>
      <c r="CK8" s="47"/>
      <c r="CL8" s="24"/>
      <c r="CM8" s="47">
        <v>1</v>
      </c>
      <c r="CN8" s="24"/>
      <c r="CO8" s="47"/>
      <c r="CP8" s="17"/>
      <c r="CQ8" s="47"/>
      <c r="CR8" s="24"/>
      <c r="CS8" s="47"/>
      <c r="CT8" s="24"/>
      <c r="CU8" s="24"/>
      <c r="CV8" s="47"/>
      <c r="CW8" s="47"/>
      <c r="CX8" s="24"/>
      <c r="CY8" s="24"/>
      <c r="CZ8" s="47"/>
      <c r="DA8" s="47"/>
      <c r="DB8" s="24"/>
      <c r="DC8" s="24"/>
      <c r="DD8" s="47"/>
      <c r="DE8" s="47"/>
      <c r="DF8" s="24"/>
      <c r="DG8" s="24"/>
      <c r="DH8" s="47"/>
      <c r="DI8" s="47"/>
      <c r="DJ8" s="24"/>
      <c r="DK8" s="24"/>
      <c r="DL8" s="47"/>
      <c r="DM8" s="47"/>
      <c r="DN8" s="24"/>
      <c r="DO8" s="24"/>
      <c r="DP8" s="47"/>
      <c r="DQ8" s="47"/>
      <c r="DR8" s="24"/>
      <c r="DS8" s="24"/>
      <c r="DT8" s="47"/>
      <c r="DU8" s="47"/>
      <c r="DV8" s="24"/>
      <c r="DW8" s="24"/>
    </row>
    <row r="9" spans="1:127" s="13" customFormat="1" ht="15">
      <c r="A9" s="24">
        <v>9</v>
      </c>
      <c r="B9" s="138" t="s">
        <v>121</v>
      </c>
      <c r="C9" s="24">
        <v>130110</v>
      </c>
      <c r="D9" s="24" t="s">
        <v>57</v>
      </c>
      <c r="E9" s="92">
        <f>SUM(BH9,BG9,BF9,BC9,BD9,BI9,BJ9,BK9,BL9,BM9,BN9,BO9,BP9,BQ9,BR9,BS9,BT9,BU9,BV9,L9,BX9,BW9,BY9,CA9,CB9,CC9,CD9,CE9,CF9,CG9,CH9,CI9,CJ9,CK9,CL9,CM9,CN9,CS9,CR9,CQ9,CP9,CO9,BZ9,BE9,BB9,BA9,AZ9,AY9,AX9,AW9,AV9,AU9,AT9,AS9,AR9,AQ9,AP9,AO9,AN9,AM9,AL9,AK9,AJ9,AI9,AH9,AG9,AF9,AE9,AD9,AC9,AB9,AA9,Z9,Y9,X9,W9,V9,U9,T9,S9,R9,Q9,P9,O9,N9,M9,CT9,CV9,CX9,CZ9,DB9,DD9,DF9,DH9,DJ9,DL9,DN9,DP9,DR9,DT9,DV9,F9,G9,H9,I9,J9,K9)</f>
        <v>1</v>
      </c>
      <c r="F9" s="117"/>
      <c r="G9" s="47"/>
      <c r="H9" s="114"/>
      <c r="I9" s="47"/>
      <c r="J9" s="111"/>
      <c r="K9" s="47"/>
      <c r="L9" s="98"/>
      <c r="M9" s="47"/>
      <c r="N9" s="24"/>
      <c r="O9" s="47"/>
      <c r="P9" s="24"/>
      <c r="Q9" s="47"/>
      <c r="R9" s="114"/>
      <c r="S9" s="47"/>
      <c r="T9" s="24"/>
      <c r="U9" s="47"/>
      <c r="V9" s="116"/>
      <c r="W9" s="47"/>
      <c r="X9" s="112"/>
      <c r="Y9" s="47"/>
      <c r="Z9" s="115"/>
      <c r="AA9" s="47"/>
      <c r="AB9" s="24"/>
      <c r="AC9" s="47"/>
      <c r="AD9" s="113"/>
      <c r="AE9" s="47"/>
      <c r="AF9" s="16"/>
      <c r="AG9" s="47"/>
      <c r="AH9" s="24"/>
      <c r="AI9" s="49"/>
      <c r="AJ9" s="89"/>
      <c r="AK9" s="47"/>
      <c r="AL9" s="89"/>
      <c r="AM9" s="47"/>
      <c r="AN9" s="24"/>
      <c r="AO9" s="47"/>
      <c r="AP9" s="24"/>
      <c r="AQ9" s="47"/>
      <c r="AR9" s="89"/>
      <c r="AS9" s="47"/>
      <c r="AT9" s="24"/>
      <c r="AU9" s="47"/>
      <c r="AV9" s="24"/>
      <c r="AW9" s="47"/>
      <c r="AX9" s="24"/>
      <c r="AY9" s="47"/>
      <c r="AZ9" s="24"/>
      <c r="BA9" s="49"/>
      <c r="BB9" s="24"/>
      <c r="BC9" s="47"/>
      <c r="BD9" s="24"/>
      <c r="BE9" s="66"/>
      <c r="BF9" s="24"/>
      <c r="BG9" s="46"/>
      <c r="BH9" s="24"/>
      <c r="BI9" s="47"/>
      <c r="BJ9" s="24"/>
      <c r="BK9" s="47"/>
      <c r="BL9" s="89"/>
      <c r="BM9" s="47"/>
      <c r="BN9" s="89"/>
      <c r="BO9" s="47"/>
      <c r="BP9" s="89"/>
      <c r="BQ9" s="54"/>
      <c r="BR9" s="24"/>
      <c r="BS9" s="47"/>
      <c r="BT9" s="24"/>
      <c r="BU9" s="47"/>
      <c r="BV9" s="16">
        <v>1</v>
      </c>
      <c r="BW9" s="54"/>
      <c r="BX9" s="114"/>
      <c r="BY9" s="47"/>
      <c r="BZ9" s="24"/>
      <c r="CA9" s="62"/>
      <c r="CB9" s="24"/>
      <c r="CC9" s="47"/>
      <c r="CD9" s="14"/>
      <c r="CE9" s="47"/>
      <c r="CF9" s="24"/>
      <c r="CG9" s="47"/>
      <c r="CH9" s="24"/>
      <c r="CI9" s="47"/>
      <c r="CJ9" s="24"/>
      <c r="CK9" s="47"/>
      <c r="CL9" s="24"/>
      <c r="CM9" s="47"/>
      <c r="CN9" s="24"/>
      <c r="CO9" s="47"/>
      <c r="CP9" s="17"/>
      <c r="CQ9" s="47"/>
      <c r="CR9" s="24"/>
      <c r="CS9" s="47"/>
      <c r="CT9" s="24"/>
      <c r="CU9" s="24"/>
      <c r="CV9" s="47"/>
      <c r="CW9" s="47"/>
      <c r="CX9" s="24"/>
      <c r="CY9" s="24"/>
      <c r="CZ9" s="47"/>
      <c r="DA9" s="47"/>
      <c r="DB9" s="24"/>
      <c r="DC9" s="24"/>
      <c r="DD9" s="47"/>
      <c r="DE9" s="47"/>
      <c r="DF9" s="24"/>
      <c r="DG9" s="24"/>
      <c r="DH9" s="47"/>
      <c r="DI9" s="47"/>
      <c r="DJ9" s="24"/>
      <c r="DK9" s="24"/>
      <c r="DL9" s="47"/>
      <c r="DM9" s="47"/>
      <c r="DN9" s="24"/>
      <c r="DO9" s="24"/>
      <c r="DP9" s="47"/>
      <c r="DQ9" s="47"/>
      <c r="DR9" s="24"/>
      <c r="DS9" s="24"/>
      <c r="DT9" s="47"/>
      <c r="DU9" s="47"/>
      <c r="DV9" s="24"/>
      <c r="DW9" s="24"/>
    </row>
    <row r="10" spans="1:127" s="225" customFormat="1" ht="15">
      <c r="A10" s="218">
        <v>11</v>
      </c>
      <c r="B10" s="219" t="s">
        <v>122</v>
      </c>
      <c r="C10" s="218">
        <v>130130</v>
      </c>
      <c r="D10" s="218" t="s">
        <v>57</v>
      </c>
      <c r="E10" s="220">
        <f>SUM(BH10,BG10,BF10,BC10,BD10,BI10,BJ10,BK10,BL10,BM10,BN10,BO10,BP10,BQ10,BR10,BS10,BT10,BU10,BV10,L10,BX10,BW10,BY10,CA10,CB10,CC10,CD10,CE10,CF10,CG10,CH10,CI10,CJ10,CK10,CL10,CM10,CN10,CS10,CR10,CQ10,CP10,CO10,BZ10,BE10,BB10,BA10,AZ10,AY10,AX10,AW10,AV10,AU10,AT10,AS10,AR10,AQ10,AP10,AO10,AN10,AM10,AL10,AK10,AJ10,AI10,AH10,AG10,AF10,AE10,AD10,AC10,AB10,AA10,Z10,Y10,X10,W10,V10,U10,T10,S10,R10,Q10,P10,O10,N10,M10,CT10,CV10,CX10,CZ10,DB10,DD10,DF10,DH10,DJ10,DL10,DN10,DP10,DR10,DT10,DV10,F10,G10,H10,I10,J10,K10)</f>
        <v>46</v>
      </c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>
        <v>40</v>
      </c>
      <c r="AA10" s="218"/>
      <c r="AB10" s="218"/>
      <c r="AC10" s="218"/>
      <c r="AD10" s="218"/>
      <c r="AE10" s="218"/>
      <c r="AF10" s="221"/>
      <c r="AG10" s="218"/>
      <c r="AH10" s="218"/>
      <c r="AI10" s="222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22"/>
      <c r="BB10" s="218"/>
      <c r="BC10" s="218"/>
      <c r="BD10" s="218"/>
      <c r="BE10" s="223"/>
      <c r="BF10" s="218"/>
      <c r="BG10" s="218"/>
      <c r="BH10" s="218"/>
      <c r="BI10" s="218"/>
      <c r="BJ10" s="218"/>
      <c r="BK10" s="218"/>
      <c r="BL10" s="218"/>
      <c r="BM10" s="218"/>
      <c r="BN10" s="218"/>
      <c r="BO10" s="218"/>
      <c r="BP10" s="218"/>
      <c r="BQ10" s="221"/>
      <c r="BR10" s="218"/>
      <c r="BS10" s="218"/>
      <c r="BT10" s="218"/>
      <c r="BU10" s="218"/>
      <c r="BV10" s="221">
        <v>1</v>
      </c>
      <c r="BW10" s="221"/>
      <c r="BX10" s="218"/>
      <c r="BY10" s="218">
        <v>5</v>
      </c>
      <c r="BZ10" s="218"/>
      <c r="CA10" s="224"/>
      <c r="CB10" s="218"/>
      <c r="CC10" s="218"/>
      <c r="CD10" s="221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22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/>
      <c r="DP10" s="218"/>
      <c r="DQ10" s="218"/>
      <c r="DR10" s="218"/>
      <c r="DS10" s="218"/>
      <c r="DT10" s="218"/>
      <c r="DU10" s="218"/>
      <c r="DV10" s="218"/>
      <c r="DW10" s="218"/>
    </row>
    <row r="11" spans="1:127" s="13" customFormat="1" ht="15">
      <c r="A11" s="24">
        <v>12</v>
      </c>
      <c r="B11" s="138" t="s">
        <v>123</v>
      </c>
      <c r="C11" s="24">
        <v>130140</v>
      </c>
      <c r="D11" s="24" t="s">
        <v>57</v>
      </c>
      <c r="E11" s="92">
        <f>SUM(BH11,BG11,BF11,BC11,BD11,BI11,BJ11,BK11,BL11,BM11,BN11,BO11,BP11,BQ11,BR11,BS11,BT11,BU11,BV11,L11,BX11,BW11,BY11,CA11,CB11,CC11,CD11,CE11,CF11,CG11,CH11,CI11,CJ11,CK11,CL11,CM11,CN11,CS11,CR11,CQ11,CP11,CO11,BZ11,BE11,BB11,BA11,AZ11,AY11,AX11,AW11,AV11,AU11,AT11,AS11,AR11,AQ11,AP11,AO11,AN11,AM11,AL11,AK11,AJ11,AI11,AH11,AG11,AF11,AE11,AD11,AC11,AB11,AA11,Z11,Y11,X11,W11,V11,U11,T11,S11,R11,Q11,P11,O11,N11,M11,CT11,CV11,CX11,CZ11,DB11,DD11,DF11,DH11,DJ11,DL11,DN11,DP11,DR11,DT11,DV11,F11,G11,H11,I11,J11,K11)</f>
        <v>133</v>
      </c>
      <c r="F11" s="117"/>
      <c r="G11" s="47"/>
      <c r="H11" s="114"/>
      <c r="I11" s="47"/>
      <c r="J11" s="111"/>
      <c r="K11" s="47"/>
      <c r="L11" s="98"/>
      <c r="M11" s="47"/>
      <c r="N11" s="24"/>
      <c r="O11" s="47"/>
      <c r="P11" s="24"/>
      <c r="Q11" s="47"/>
      <c r="R11" s="114"/>
      <c r="S11" s="47"/>
      <c r="T11" s="24"/>
      <c r="U11" s="47"/>
      <c r="V11" s="116"/>
      <c r="W11" s="47"/>
      <c r="X11" s="112"/>
      <c r="Y11" s="47"/>
      <c r="Z11" s="115"/>
      <c r="AA11" s="47"/>
      <c r="AB11" s="24"/>
      <c r="AC11" s="47"/>
      <c r="AD11" s="113"/>
      <c r="AE11" s="47"/>
      <c r="AF11" s="16"/>
      <c r="AG11" s="47"/>
      <c r="AH11" s="24">
        <v>67</v>
      </c>
      <c r="AI11" s="49"/>
      <c r="AJ11" s="89"/>
      <c r="AK11" s="47"/>
      <c r="AL11" s="89"/>
      <c r="AM11" s="47"/>
      <c r="AN11" s="24"/>
      <c r="AO11" s="47"/>
      <c r="AP11" s="24"/>
      <c r="AQ11" s="47"/>
      <c r="AR11" s="89"/>
      <c r="AS11" s="47"/>
      <c r="AT11" s="24"/>
      <c r="AU11" s="47">
        <v>3</v>
      </c>
      <c r="AV11" s="24"/>
      <c r="AW11" s="47"/>
      <c r="AX11" s="24"/>
      <c r="AY11" s="47"/>
      <c r="AZ11" s="24"/>
      <c r="BA11" s="49"/>
      <c r="BB11" s="24"/>
      <c r="BC11" s="47"/>
      <c r="BD11" s="24"/>
      <c r="BE11" s="66"/>
      <c r="BF11" s="24"/>
      <c r="BG11" s="46"/>
      <c r="BH11" s="24"/>
      <c r="BI11" s="47"/>
      <c r="BJ11" s="24"/>
      <c r="BK11" s="47"/>
      <c r="BL11" s="89"/>
      <c r="BM11" s="47"/>
      <c r="BN11" s="89">
        <v>3</v>
      </c>
      <c r="BO11" s="47"/>
      <c r="BP11" s="89"/>
      <c r="BQ11" s="54"/>
      <c r="BR11" s="24"/>
      <c r="BS11" s="47"/>
      <c r="BT11" s="24"/>
      <c r="BU11" s="47">
        <v>4</v>
      </c>
      <c r="BV11" s="16">
        <v>10</v>
      </c>
      <c r="BW11" s="54"/>
      <c r="BX11" s="114"/>
      <c r="BY11" s="47">
        <v>2</v>
      </c>
      <c r="BZ11" s="24"/>
      <c r="CA11" s="62"/>
      <c r="CB11" s="24"/>
      <c r="CC11" s="47"/>
      <c r="CD11" s="14">
        <v>4</v>
      </c>
      <c r="CE11" s="47"/>
      <c r="CF11" s="24"/>
      <c r="CG11" s="47"/>
      <c r="CH11" s="24"/>
      <c r="CI11" s="47"/>
      <c r="CJ11" s="24">
        <v>20</v>
      </c>
      <c r="CK11" s="47"/>
      <c r="CL11" s="24">
        <v>4</v>
      </c>
      <c r="CM11" s="47">
        <v>16</v>
      </c>
      <c r="CN11" s="24"/>
      <c r="CO11" s="47"/>
      <c r="CP11" s="17"/>
      <c r="CQ11" s="47"/>
      <c r="CR11" s="24"/>
      <c r="CS11" s="47"/>
      <c r="CT11" s="24"/>
      <c r="CU11" s="24"/>
      <c r="CV11" s="47"/>
      <c r="CW11" s="47"/>
      <c r="CX11" s="24"/>
      <c r="CY11" s="24"/>
      <c r="CZ11" s="47"/>
      <c r="DA11" s="47"/>
      <c r="DB11" s="24"/>
      <c r="DC11" s="24"/>
      <c r="DD11" s="47"/>
      <c r="DE11" s="47"/>
      <c r="DF11" s="24"/>
      <c r="DG11" s="24"/>
      <c r="DH11" s="47"/>
      <c r="DI11" s="47"/>
      <c r="DJ11" s="24"/>
      <c r="DK11" s="24"/>
      <c r="DL11" s="47"/>
      <c r="DM11" s="47"/>
      <c r="DN11" s="24"/>
      <c r="DO11" s="24"/>
      <c r="DP11" s="47"/>
      <c r="DQ11" s="47"/>
      <c r="DR11" s="24"/>
      <c r="DS11" s="24"/>
      <c r="DT11" s="47"/>
      <c r="DU11" s="47"/>
      <c r="DV11" s="24"/>
      <c r="DW11" s="24"/>
    </row>
    <row r="12" spans="1:127" s="13" customFormat="1" ht="15">
      <c r="A12" s="24">
        <v>13</v>
      </c>
      <c r="B12" s="138" t="s">
        <v>124</v>
      </c>
      <c r="C12" s="24">
        <v>130150</v>
      </c>
      <c r="D12" s="24" t="s">
        <v>57</v>
      </c>
      <c r="E12" s="92">
        <f>SUM(BH12,BG12,BF12,BC12,BD12,BI12,BJ12,BK12,BL12,BM12,BN12,BO12,BP12,BQ12,BR12,BS12,BT12,BU12,BV12,L12,BX12,BW12,BY12,CA12,CB12,CC12,CD12,CE12,CF12,CG12,CH12,CI12,CJ12,CK12,CL12,CM12,CN12,CS12,CR12,CQ12,CP12,CO12,BZ12,BE12,BB12,BA12,AZ12,AY12,AX12,AW12,AV12,AU12,AT12,AS12,AR12,AQ12,AP12,AO12,AN12,AM12,AL12,AK12,AJ12,AI12,AH12,AG12,AF12,AE12,AD12,AC12,AB12,AA12,Z12,Y12,X12,W12,V12,U12,T12,S12,R12,Q12,P12,O12,N12,M12,CT12,CV12,CX12,CZ12,DB12,DD12,DF12,DH12,DJ12,DL12,DN12,DP12,DR12,DT12,DV12,F12,G12,H12,I12,J12,K12)</f>
        <v>72</v>
      </c>
      <c r="F12" s="117"/>
      <c r="G12" s="47"/>
      <c r="H12" s="114"/>
      <c r="I12" s="47">
        <v>21</v>
      </c>
      <c r="J12" s="111"/>
      <c r="K12" s="47"/>
      <c r="L12" s="98"/>
      <c r="M12" s="47"/>
      <c r="N12" s="24"/>
      <c r="O12" s="47">
        <v>20</v>
      </c>
      <c r="P12" s="24"/>
      <c r="Q12" s="47"/>
      <c r="R12" s="114"/>
      <c r="S12" s="47"/>
      <c r="T12" s="24"/>
      <c r="U12" s="47"/>
      <c r="V12" s="116"/>
      <c r="W12" s="47"/>
      <c r="X12" s="112"/>
      <c r="Y12" s="47"/>
      <c r="Z12" s="115"/>
      <c r="AA12" s="47"/>
      <c r="AB12" s="24"/>
      <c r="AC12" s="47">
        <v>20</v>
      </c>
      <c r="AD12" s="113"/>
      <c r="AE12" s="47"/>
      <c r="AF12" s="16"/>
      <c r="AG12" s="47">
        <v>10</v>
      </c>
      <c r="AH12" s="24"/>
      <c r="AI12" s="49"/>
      <c r="AJ12" s="89"/>
      <c r="AK12" s="47"/>
      <c r="AL12" s="89"/>
      <c r="AM12" s="47"/>
      <c r="AN12" s="24"/>
      <c r="AO12" s="47"/>
      <c r="AP12" s="24"/>
      <c r="AQ12" s="47"/>
      <c r="AR12" s="89"/>
      <c r="AS12" s="47"/>
      <c r="AT12" s="24"/>
      <c r="AU12" s="47"/>
      <c r="AV12" s="24"/>
      <c r="AW12" s="47"/>
      <c r="AX12" s="24"/>
      <c r="AY12" s="47"/>
      <c r="AZ12" s="24"/>
      <c r="BA12" s="49"/>
      <c r="BB12" s="24"/>
      <c r="BC12" s="47"/>
      <c r="BD12" s="24"/>
      <c r="BE12" s="66"/>
      <c r="BF12" s="24"/>
      <c r="BG12" s="46"/>
      <c r="BH12" s="24"/>
      <c r="BI12" s="47"/>
      <c r="BJ12" s="24"/>
      <c r="BK12" s="48"/>
      <c r="BL12" s="89"/>
      <c r="BM12" s="47"/>
      <c r="BN12" s="89">
        <v>1</v>
      </c>
      <c r="BO12" s="47"/>
      <c r="BP12" s="89"/>
      <c r="BQ12" s="54"/>
      <c r="BR12" s="24"/>
      <c r="BS12" s="47"/>
      <c r="BT12" s="24"/>
      <c r="BU12" s="47"/>
      <c r="BV12" s="16"/>
      <c r="BW12" s="54"/>
      <c r="BX12" s="114"/>
      <c r="BY12" s="47"/>
      <c r="BZ12" s="24"/>
      <c r="CA12" s="62"/>
      <c r="CB12" s="24"/>
      <c r="CC12" s="47"/>
      <c r="CD12" s="14"/>
      <c r="CE12" s="47"/>
      <c r="CF12" s="24"/>
      <c r="CG12" s="47"/>
      <c r="CH12" s="24"/>
      <c r="CI12" s="47"/>
      <c r="CJ12" s="24"/>
      <c r="CK12" s="47"/>
      <c r="CL12" s="24"/>
      <c r="CM12" s="47"/>
      <c r="CN12" s="89"/>
      <c r="CO12" s="47"/>
      <c r="CP12" s="17"/>
      <c r="CQ12" s="47"/>
      <c r="CR12" s="24"/>
      <c r="CS12" s="47"/>
      <c r="CT12" s="24"/>
      <c r="CU12" s="24"/>
      <c r="CV12" s="47"/>
      <c r="CW12" s="47"/>
      <c r="CX12" s="24"/>
      <c r="CY12" s="24"/>
      <c r="CZ12" s="47"/>
      <c r="DA12" s="47"/>
      <c r="DB12" s="24"/>
      <c r="DC12" s="24"/>
      <c r="DD12" s="47"/>
      <c r="DE12" s="47"/>
      <c r="DF12" s="24"/>
      <c r="DG12" s="24"/>
      <c r="DH12" s="47"/>
      <c r="DI12" s="47"/>
      <c r="DJ12" s="24"/>
      <c r="DK12" s="24"/>
      <c r="DL12" s="47"/>
      <c r="DM12" s="47"/>
      <c r="DN12" s="24"/>
      <c r="DO12" s="24"/>
      <c r="DP12" s="47"/>
      <c r="DQ12" s="47"/>
      <c r="DR12" s="24"/>
      <c r="DS12" s="24"/>
      <c r="DT12" s="47"/>
      <c r="DU12" s="47"/>
      <c r="DV12" s="24"/>
      <c r="DW12" s="24"/>
    </row>
    <row r="13" spans="1:127" s="13" customFormat="1" ht="15">
      <c r="A13" s="24">
        <v>14</v>
      </c>
      <c r="B13" s="138" t="s">
        <v>125</v>
      </c>
      <c r="C13" s="24">
        <v>130160</v>
      </c>
      <c r="D13" s="24" t="s">
        <v>57</v>
      </c>
      <c r="E13" s="92">
        <f>SUM(BH13,BG13,BF13,BC13,BD13,BI13,BJ13,BK13,BL13,BM13,BN13,BO13,BP13,BQ13,BR13,BS13,BT13,BU13,BV13,L13,BX13,BW13,BY13,CA13,CB13,CC13,CD13,CE13,CF13,CG13,CH13,CI13,CJ13,CK13,CL13,CM13,CN13,CS13,CR13,CQ13,CP13,CO13,BZ13,BE13,BB13,BA13,AZ13,AY13,AX13,AW13,AV13,AU13,AT13,AS13,AR13,AQ13,AP13,AO13,AN13,AM13,AL13,AK13,AJ13,AI13,AH13,AG13,AF13,AE13,AD13,AC13,AB13,AA13,Z13,Y13,X13,W13,V13,U13,T13,S13,R13,Q13,P13,O13,N13,M13,CT13,CV13,CX13,CZ13,DB13,DD13,DF13,DH13,DJ13,DL13,DN13,DP13,DR13,DT13,DV13,F13,G13,H13,I13,J13,K13)</f>
        <v>71</v>
      </c>
      <c r="F13" s="117"/>
      <c r="G13" s="47"/>
      <c r="H13" s="114"/>
      <c r="I13" s="47">
        <v>6</v>
      </c>
      <c r="J13" s="111"/>
      <c r="K13" s="47"/>
      <c r="L13" s="98"/>
      <c r="M13" s="47"/>
      <c r="N13" s="24"/>
      <c r="O13" s="47">
        <v>40</v>
      </c>
      <c r="P13" s="24"/>
      <c r="Q13" s="47"/>
      <c r="R13" s="114"/>
      <c r="S13" s="47"/>
      <c r="T13" s="24">
        <v>2</v>
      </c>
      <c r="U13" s="47">
        <v>3</v>
      </c>
      <c r="V13" s="116">
        <v>5</v>
      </c>
      <c r="W13" s="47"/>
      <c r="X13" s="112"/>
      <c r="Y13" s="47"/>
      <c r="Z13" s="115"/>
      <c r="AA13" s="47"/>
      <c r="AB13" s="24">
        <v>2</v>
      </c>
      <c r="AC13" s="47"/>
      <c r="AD13" s="113"/>
      <c r="AE13" s="47"/>
      <c r="AF13" s="16"/>
      <c r="AG13" s="47">
        <v>9</v>
      </c>
      <c r="AH13" s="24"/>
      <c r="AI13" s="49">
        <v>2</v>
      </c>
      <c r="AJ13" s="89"/>
      <c r="AK13" s="47"/>
      <c r="AL13" s="89"/>
      <c r="AM13" s="47"/>
      <c r="AN13" s="24"/>
      <c r="AO13" s="47"/>
      <c r="AP13" s="24"/>
      <c r="AQ13" s="47"/>
      <c r="AR13" s="89"/>
      <c r="AS13" s="47"/>
      <c r="AT13" s="24"/>
      <c r="AU13" s="47"/>
      <c r="AV13" s="24"/>
      <c r="AW13" s="47"/>
      <c r="AX13" s="24"/>
      <c r="AY13" s="47"/>
      <c r="AZ13" s="24"/>
      <c r="BA13" s="49"/>
      <c r="BB13" s="24"/>
      <c r="BC13" s="47"/>
      <c r="BD13" s="24"/>
      <c r="BE13" s="66"/>
      <c r="BF13" s="24">
        <v>2</v>
      </c>
      <c r="BG13" s="46"/>
      <c r="BH13" s="24"/>
      <c r="BI13" s="48"/>
      <c r="BJ13" s="24"/>
      <c r="BK13" s="47"/>
      <c r="BL13" s="15"/>
      <c r="BM13" s="47"/>
      <c r="BN13" s="89"/>
      <c r="BO13" s="47"/>
      <c r="BP13" s="15"/>
      <c r="BQ13" s="54"/>
      <c r="BR13" s="24"/>
      <c r="BS13" s="47"/>
      <c r="BT13" s="24"/>
      <c r="BU13" s="47"/>
      <c r="BV13" s="16"/>
      <c r="BW13" s="54"/>
      <c r="BX13" s="114"/>
      <c r="BY13" s="47"/>
      <c r="BZ13" s="24"/>
      <c r="CA13" s="62"/>
      <c r="CB13" s="24"/>
      <c r="CC13" s="47"/>
      <c r="CD13" s="14"/>
      <c r="CE13" s="47"/>
      <c r="CF13" s="24"/>
      <c r="CG13" s="47"/>
      <c r="CH13" s="24"/>
      <c r="CI13" s="47"/>
      <c r="CJ13" s="24"/>
      <c r="CK13" s="47"/>
      <c r="CL13" s="24"/>
      <c r="CM13" s="47"/>
      <c r="CN13" s="89"/>
      <c r="CO13" s="47"/>
      <c r="CP13" s="17"/>
      <c r="CQ13" s="47"/>
      <c r="CR13" s="24"/>
      <c r="CS13" s="47"/>
      <c r="CT13" s="24"/>
      <c r="CU13" s="24"/>
      <c r="CV13" s="47"/>
      <c r="CW13" s="47"/>
      <c r="CX13" s="24"/>
      <c r="CY13" s="24"/>
      <c r="CZ13" s="47"/>
      <c r="DA13" s="47"/>
      <c r="DB13" s="24"/>
      <c r="DC13" s="24"/>
      <c r="DD13" s="47"/>
      <c r="DE13" s="47"/>
      <c r="DF13" s="24"/>
      <c r="DG13" s="24"/>
      <c r="DH13" s="47"/>
      <c r="DI13" s="47"/>
      <c r="DJ13" s="24"/>
      <c r="DK13" s="24"/>
      <c r="DL13" s="47"/>
      <c r="DM13" s="47"/>
      <c r="DN13" s="24"/>
      <c r="DO13" s="24"/>
      <c r="DP13" s="47"/>
      <c r="DQ13" s="47"/>
      <c r="DR13" s="24"/>
      <c r="DS13" s="24"/>
      <c r="DT13" s="47"/>
      <c r="DU13" s="47"/>
      <c r="DV13" s="24"/>
      <c r="DW13" s="24"/>
    </row>
    <row r="14" spans="1:127" s="13" customFormat="1" ht="15">
      <c r="A14" s="24">
        <v>16</v>
      </c>
      <c r="B14" s="138" t="s">
        <v>126</v>
      </c>
      <c r="C14" s="24">
        <v>130700</v>
      </c>
      <c r="D14" s="24" t="s">
        <v>57</v>
      </c>
      <c r="E14" s="92">
        <f>SUM(BH14,BG14,BF14,BC14,BD14,BI14,BJ14,BK14,BL14,BM14,BN14,BO14,BP14,BQ14,BR14,BS14,BT14,BU14,BV14,L14,BX14,BW14,BY14,CA14,CB14,CC14,CD14,CE14,CF14,CG14,CH14,CI14,CJ14,CK14,CL14,CM14,CN14,CS14,CR14,CQ14,CP14,CO14,BZ14,BE14,BB14,BA14,AZ14,AY14,AX14,AW14,AV14,AU14,AT14,AS14,AR14,AQ14,AP14,AO14,AN14,AM14,AL14,AK14,AJ14,AI14,AH14,AG14,AF14,AE14,AD14,AC14,AB14,AA14,Z14,Y14,X14,W14,V14,U14,T14,S14,R14,Q14,P14,O14,N14,M14,CT14,CV14,CX14,CZ14,DB14,DD14,DF14,DH14,DJ14,DL14,DN14,DP14,DR14,DT14,DV14,F14,G14,H14,I14,J14,K14)</f>
        <v>15</v>
      </c>
      <c r="F14" s="117"/>
      <c r="G14" s="47"/>
      <c r="H14" s="114"/>
      <c r="I14" s="47">
        <v>10</v>
      </c>
      <c r="J14" s="111"/>
      <c r="K14" s="47"/>
      <c r="L14" s="98"/>
      <c r="M14" s="47"/>
      <c r="N14" s="24"/>
      <c r="O14" s="47"/>
      <c r="P14" s="24"/>
      <c r="Q14" s="47"/>
      <c r="R14" s="114">
        <v>1</v>
      </c>
      <c r="S14" s="47"/>
      <c r="T14" s="24"/>
      <c r="U14" s="47"/>
      <c r="V14" s="116">
        <v>2</v>
      </c>
      <c r="W14" s="47"/>
      <c r="X14" s="112"/>
      <c r="Y14" s="47"/>
      <c r="Z14" s="115"/>
      <c r="AA14" s="47"/>
      <c r="AB14" s="24"/>
      <c r="AC14" s="47"/>
      <c r="AD14" s="113"/>
      <c r="AE14" s="47"/>
      <c r="AF14" s="16"/>
      <c r="AG14" s="47"/>
      <c r="AH14" s="24"/>
      <c r="AI14" s="49"/>
      <c r="AJ14" s="89"/>
      <c r="AK14" s="47"/>
      <c r="AL14" s="89">
        <v>1</v>
      </c>
      <c r="AM14" s="47"/>
      <c r="AN14" s="24"/>
      <c r="AO14" s="47"/>
      <c r="AP14" s="24"/>
      <c r="AQ14" s="47"/>
      <c r="AR14" s="89"/>
      <c r="AS14" s="47"/>
      <c r="AT14" s="24"/>
      <c r="AU14" s="47"/>
      <c r="AV14" s="24"/>
      <c r="AW14" s="47"/>
      <c r="AX14" s="24"/>
      <c r="AY14" s="47"/>
      <c r="AZ14" s="24"/>
      <c r="BA14" s="49"/>
      <c r="BB14" s="24"/>
      <c r="BC14" s="47"/>
      <c r="BD14" s="24">
        <v>1</v>
      </c>
      <c r="BE14" s="66"/>
      <c r="BF14" s="24"/>
      <c r="BG14" s="46"/>
      <c r="BH14" s="24"/>
      <c r="BI14" s="48"/>
      <c r="BJ14" s="24"/>
      <c r="BK14" s="47"/>
      <c r="BL14" s="15"/>
      <c r="BM14" s="47"/>
      <c r="BN14" s="89"/>
      <c r="BO14" s="47"/>
      <c r="BP14" s="89"/>
      <c r="BQ14" s="54"/>
      <c r="BR14" s="24"/>
      <c r="BS14" s="47"/>
      <c r="BT14" s="24"/>
      <c r="BU14" s="47"/>
      <c r="BV14" s="16"/>
      <c r="BW14" s="54"/>
      <c r="BX14" s="114"/>
      <c r="BY14" s="47"/>
      <c r="BZ14" s="24"/>
      <c r="CA14" s="62"/>
      <c r="CB14" s="24"/>
      <c r="CC14" s="47"/>
      <c r="CD14" s="14"/>
      <c r="CE14" s="47"/>
      <c r="CF14" s="24"/>
      <c r="CG14" s="47"/>
      <c r="CH14" s="24"/>
      <c r="CI14" s="47"/>
      <c r="CJ14" s="24"/>
      <c r="CK14" s="47"/>
      <c r="CL14" s="24"/>
      <c r="CM14" s="47"/>
      <c r="CN14" s="24"/>
      <c r="CO14" s="47"/>
      <c r="CP14" s="17"/>
      <c r="CQ14" s="47"/>
      <c r="CR14" s="24"/>
      <c r="CS14" s="47"/>
      <c r="CT14" s="24"/>
      <c r="CU14" s="24"/>
      <c r="CV14" s="47"/>
      <c r="CW14" s="47"/>
      <c r="CX14" s="24"/>
      <c r="CY14" s="24"/>
      <c r="CZ14" s="47"/>
      <c r="DA14" s="47"/>
      <c r="DB14" s="24"/>
      <c r="DC14" s="24"/>
      <c r="DD14" s="47"/>
      <c r="DE14" s="47"/>
      <c r="DF14" s="24"/>
      <c r="DG14" s="24"/>
      <c r="DH14" s="47"/>
      <c r="DI14" s="47"/>
      <c r="DJ14" s="24"/>
      <c r="DK14" s="24"/>
      <c r="DL14" s="47"/>
      <c r="DM14" s="47"/>
      <c r="DN14" s="24"/>
      <c r="DO14" s="24"/>
      <c r="DP14" s="47"/>
      <c r="DQ14" s="47"/>
      <c r="DR14" s="24"/>
      <c r="DS14" s="24"/>
      <c r="DT14" s="47"/>
      <c r="DU14" s="47"/>
      <c r="DV14" s="24"/>
      <c r="DW14" s="24"/>
    </row>
    <row r="15" spans="1:127" s="13" customFormat="1" ht="15">
      <c r="A15" s="24">
        <v>17</v>
      </c>
      <c r="B15" s="138" t="s">
        <v>127</v>
      </c>
      <c r="C15" s="24">
        <v>130710</v>
      </c>
      <c r="D15" s="24" t="s">
        <v>57</v>
      </c>
      <c r="E15" s="92">
        <f>SUM(BH15,BG15,BF15,BC15,BD15,BI15,BJ15,BK15,BL15,BM15,BN15,BO15,BP15,BQ15,BR15,BS15,BT15,BU15,BV15,L15,BX15,BW15,BY15,CA15,CB15,CC15,CD15,CE15,CF15,CG15,CH15,CI15,CJ15,CK15,CL15,CM15,CN15,CS15,CR15,CQ15,CP15,CO15,BZ15,BE15,BB15,BA15,AZ15,AY15,AX15,AW15,AV15,AU15,AT15,AS15,AR15,AQ15,AP15,AO15,AN15,AM15,AL15,AK15,AJ15,AI15,AH15,AG15,AF15,AE15,AD15,AC15,AB15,AA15,Z15,Y15,X15,W15,V15,U15,T15,S15,R15,Q15,P15,O15,N15,M15,CT15,CV15,CX15,CZ15,DB15,DD15,DF15,DH15,DJ15,DL15,DN15,DP15,DR15,DT15,DV15,F15,G15,H15,I15,J15,K15)</f>
        <v>4</v>
      </c>
      <c r="F15" s="117"/>
      <c r="G15" s="47">
        <v>1</v>
      </c>
      <c r="H15" s="114"/>
      <c r="I15" s="47"/>
      <c r="J15" s="111"/>
      <c r="K15" s="47"/>
      <c r="L15" s="98"/>
      <c r="M15" s="47"/>
      <c r="N15" s="24"/>
      <c r="O15" s="47"/>
      <c r="P15" s="24"/>
      <c r="Q15" s="47"/>
      <c r="R15" s="114"/>
      <c r="S15" s="47"/>
      <c r="T15" s="24"/>
      <c r="U15" s="47"/>
      <c r="V15" s="116">
        <v>2</v>
      </c>
      <c r="W15" s="47"/>
      <c r="X15" s="112"/>
      <c r="Y15" s="47"/>
      <c r="Z15" s="115"/>
      <c r="AA15" s="47"/>
      <c r="AB15" s="24"/>
      <c r="AC15" s="47"/>
      <c r="AD15" s="113"/>
      <c r="AE15" s="47"/>
      <c r="AF15" s="16"/>
      <c r="AG15" s="47"/>
      <c r="AH15" s="24"/>
      <c r="AI15" s="49"/>
      <c r="AJ15" s="89"/>
      <c r="AK15" s="47"/>
      <c r="AL15" s="89"/>
      <c r="AM15" s="47"/>
      <c r="AN15" s="24"/>
      <c r="AO15" s="47"/>
      <c r="AP15" s="24"/>
      <c r="AQ15" s="47"/>
      <c r="AR15" s="89"/>
      <c r="AS15" s="47"/>
      <c r="AT15" s="24"/>
      <c r="AU15" s="47"/>
      <c r="AV15" s="24"/>
      <c r="AW15" s="47"/>
      <c r="AX15" s="24"/>
      <c r="AY15" s="47"/>
      <c r="AZ15" s="24"/>
      <c r="BA15" s="49"/>
      <c r="BB15" s="24"/>
      <c r="BC15" s="47"/>
      <c r="BD15" s="24"/>
      <c r="BE15" s="66"/>
      <c r="BF15" s="24"/>
      <c r="BG15" s="46"/>
      <c r="BH15" s="24"/>
      <c r="BI15" s="47"/>
      <c r="BJ15" s="24"/>
      <c r="BK15" s="47"/>
      <c r="BL15" s="89"/>
      <c r="BM15" s="47"/>
      <c r="BN15" s="89"/>
      <c r="BO15" s="47"/>
      <c r="BP15" s="89"/>
      <c r="BQ15" s="54"/>
      <c r="BR15" s="24"/>
      <c r="BS15" s="47"/>
      <c r="BT15" s="24"/>
      <c r="BU15" s="47"/>
      <c r="BV15" s="16"/>
      <c r="BW15" s="54"/>
      <c r="BX15" s="114"/>
      <c r="BY15" s="47"/>
      <c r="BZ15" s="24"/>
      <c r="CA15" s="62"/>
      <c r="CB15" s="24"/>
      <c r="CC15" s="47"/>
      <c r="CD15" s="14"/>
      <c r="CE15" s="47"/>
      <c r="CF15" s="24"/>
      <c r="CG15" s="47"/>
      <c r="CH15" s="24"/>
      <c r="CI15" s="47"/>
      <c r="CJ15" s="24"/>
      <c r="CK15" s="47"/>
      <c r="CL15" s="24"/>
      <c r="CM15" s="47"/>
      <c r="CN15" s="24"/>
      <c r="CO15" s="47"/>
      <c r="CP15" s="17"/>
      <c r="CQ15" s="47"/>
      <c r="CR15" s="24">
        <v>1</v>
      </c>
      <c r="CS15" s="47"/>
      <c r="CT15" s="24"/>
      <c r="CU15" s="24"/>
      <c r="CV15" s="47"/>
      <c r="CW15" s="47"/>
      <c r="CX15" s="24"/>
      <c r="CY15" s="24"/>
      <c r="CZ15" s="47"/>
      <c r="DA15" s="47"/>
      <c r="DB15" s="24"/>
      <c r="DC15" s="24"/>
      <c r="DD15" s="47"/>
      <c r="DE15" s="47"/>
      <c r="DF15" s="24"/>
      <c r="DG15" s="24"/>
      <c r="DH15" s="47"/>
      <c r="DI15" s="47"/>
      <c r="DJ15" s="24"/>
      <c r="DK15" s="24"/>
      <c r="DL15" s="47"/>
      <c r="DM15" s="47"/>
      <c r="DN15" s="24"/>
      <c r="DO15" s="24"/>
      <c r="DP15" s="47"/>
      <c r="DQ15" s="47"/>
      <c r="DR15" s="24"/>
      <c r="DS15" s="24"/>
      <c r="DT15" s="47"/>
      <c r="DU15" s="47"/>
      <c r="DV15" s="24"/>
      <c r="DW15" s="24"/>
    </row>
    <row r="16" spans="1:127" s="13" customFormat="1" ht="15">
      <c r="A16" s="24">
        <v>19</v>
      </c>
      <c r="B16" s="138" t="s">
        <v>128</v>
      </c>
      <c r="C16" s="24">
        <v>130730</v>
      </c>
      <c r="D16" s="24" t="s">
        <v>57</v>
      </c>
      <c r="E16" s="92">
        <f>SUM(BH16,BG16,BF16,BC16,BD16,BI16,BJ16,BK16,BL16,BM16,BN16,BO16,BP16,BQ16,BR16,BS16,BT16,BU16,BV16,L16,BX16,BW16,BY16,CA16,CB16,CC16,CD16,CE16,CF16,CG16,CH16,CI16,CJ16,CK16,CL16,CM16,CN16,CS16,CR16,CQ16,CP16,CO16,BZ16,BE16,BB16,BA16,AZ16,AY16,AX16,AW16,AV16,AU16,AT16,AS16,AR16,AQ16,AP16,AO16,AN16,AM16,AL16,AK16,AJ16,AI16,AH16,AG16,AF16,AE16,AD16,AC16,AB16,AA16,Z16,Y16,X16,W16,V16,U16,T16,S16,R16,Q16,P16,O16,N16,M16,CT16,CV16,CX16,CZ16,DB16,DD16,DF16,DH16,DJ16,DL16,DN16,DP16,DR16,DT16,DV16,F16,G16,H16,I16,J16,K16)</f>
        <v>7</v>
      </c>
      <c r="F16" s="117"/>
      <c r="G16" s="47"/>
      <c r="H16" s="114"/>
      <c r="I16" s="47"/>
      <c r="J16" s="111">
        <v>3</v>
      </c>
      <c r="K16" s="47"/>
      <c r="L16" s="98"/>
      <c r="M16" s="47"/>
      <c r="N16" s="24"/>
      <c r="O16" s="47"/>
      <c r="P16" s="24"/>
      <c r="Q16" s="47"/>
      <c r="R16" s="114"/>
      <c r="S16" s="47"/>
      <c r="T16" s="24"/>
      <c r="U16" s="47"/>
      <c r="V16" s="116"/>
      <c r="W16" s="47"/>
      <c r="X16" s="112"/>
      <c r="Y16" s="47"/>
      <c r="Z16" s="115"/>
      <c r="AA16" s="47"/>
      <c r="AB16" s="24"/>
      <c r="AC16" s="47"/>
      <c r="AD16" s="113"/>
      <c r="AE16" s="47"/>
      <c r="AF16" s="16"/>
      <c r="AG16" s="47"/>
      <c r="AH16" s="24"/>
      <c r="AI16" s="49"/>
      <c r="AJ16" s="89"/>
      <c r="AK16" s="47"/>
      <c r="AL16" s="89"/>
      <c r="AM16" s="47"/>
      <c r="AN16" s="24"/>
      <c r="AO16" s="47"/>
      <c r="AP16" s="24"/>
      <c r="AQ16" s="47"/>
      <c r="AR16" s="89"/>
      <c r="AS16" s="47"/>
      <c r="AT16" s="24"/>
      <c r="AU16" s="47"/>
      <c r="AV16" s="24"/>
      <c r="AW16" s="47"/>
      <c r="AX16" s="24"/>
      <c r="AY16" s="47"/>
      <c r="AZ16" s="24"/>
      <c r="BA16" s="49"/>
      <c r="BB16" s="24"/>
      <c r="BC16" s="47"/>
      <c r="BD16" s="24"/>
      <c r="BE16" s="66"/>
      <c r="BF16" s="24"/>
      <c r="BG16" s="46"/>
      <c r="BH16" s="24"/>
      <c r="BI16" s="47"/>
      <c r="BJ16" s="24"/>
      <c r="BK16" s="47"/>
      <c r="BL16" s="89"/>
      <c r="BM16" s="47"/>
      <c r="BN16" s="89"/>
      <c r="BO16" s="47"/>
      <c r="BP16" s="89"/>
      <c r="BQ16" s="54"/>
      <c r="BR16" s="24"/>
      <c r="BS16" s="47"/>
      <c r="BT16" s="24"/>
      <c r="BU16" s="47"/>
      <c r="BV16" s="16"/>
      <c r="BW16" s="54"/>
      <c r="BX16" s="114"/>
      <c r="BY16" s="47"/>
      <c r="BZ16" s="24"/>
      <c r="CA16" s="62"/>
      <c r="CB16" s="24"/>
      <c r="CC16" s="47">
        <v>2</v>
      </c>
      <c r="CD16" s="14"/>
      <c r="CE16" s="47"/>
      <c r="CF16" s="24"/>
      <c r="CG16" s="47"/>
      <c r="CH16" s="24"/>
      <c r="CI16" s="47"/>
      <c r="CJ16" s="24"/>
      <c r="CK16" s="47"/>
      <c r="CL16" s="24"/>
      <c r="CM16" s="47"/>
      <c r="CN16" s="24"/>
      <c r="CO16" s="47"/>
      <c r="CP16" s="17"/>
      <c r="CQ16" s="47"/>
      <c r="CR16" s="24">
        <v>2</v>
      </c>
      <c r="CS16" s="47"/>
      <c r="CT16" s="24"/>
      <c r="CU16" s="24"/>
      <c r="CV16" s="47"/>
      <c r="CW16" s="47"/>
      <c r="CX16" s="24"/>
      <c r="CY16" s="24"/>
      <c r="CZ16" s="47"/>
      <c r="DA16" s="47"/>
      <c r="DB16" s="24"/>
      <c r="DC16" s="24"/>
      <c r="DD16" s="47"/>
      <c r="DE16" s="47"/>
      <c r="DF16" s="24"/>
      <c r="DG16" s="24"/>
      <c r="DH16" s="47"/>
      <c r="DI16" s="47"/>
      <c r="DJ16" s="24"/>
      <c r="DK16" s="24"/>
      <c r="DL16" s="47"/>
      <c r="DM16" s="47"/>
      <c r="DN16" s="24"/>
      <c r="DO16" s="24"/>
      <c r="DP16" s="47"/>
      <c r="DQ16" s="47"/>
      <c r="DR16" s="24"/>
      <c r="DS16" s="24"/>
      <c r="DT16" s="47"/>
      <c r="DU16" s="47"/>
      <c r="DV16" s="24"/>
      <c r="DW16" s="24"/>
    </row>
    <row r="17" spans="1:127" s="13" customFormat="1" ht="15">
      <c r="A17" s="24">
        <v>20</v>
      </c>
      <c r="B17" s="138" t="s">
        <v>129</v>
      </c>
      <c r="C17" s="24">
        <v>130740</v>
      </c>
      <c r="D17" s="24" t="s">
        <v>57</v>
      </c>
      <c r="E17" s="92">
        <f>SUM(BH17,BG17,BF17,BC17,BD17,BI17,BJ17,BK17,BL17,BM17,BN17,BO17,BP17,BQ17,BR17,BS17,BT17,BU17,BV17,L17,BX17,BW17,BY17,CA17,CB17,CC17,CD17,CE17,CF17,CG17,CH17,CI17,CJ17,CK17,CL17,CM17,CN17,CS17,CR17,CQ17,CP17,CO17,BZ17,BE17,BB17,BA17,AZ17,AY17,AX17,AW17,AV17,AU17,AT17,AS17,AR17,AQ17,AP17,AO17,AN17,AM17,AL17,AK17,AJ17,AI17,AH17,AG17,AF17,AE17,AD17,AC17,AB17,AA17,Z17,Y17,X17,W17,V17,U17,T17,S17,R17,Q17,P17,O17,N17,M17,CT17,CV17,CX17,CZ17,DB17,DD17,DF17,DH17,DJ17,DL17,DN17,DP17,DR17,DT17,DV17,F17,G17,H17,I17,J17,K17)</f>
        <v>7</v>
      </c>
      <c r="F17" s="117"/>
      <c r="G17" s="47"/>
      <c r="H17" s="114"/>
      <c r="I17" s="47"/>
      <c r="J17" s="111"/>
      <c r="K17" s="47"/>
      <c r="L17" s="98"/>
      <c r="M17" s="47"/>
      <c r="N17" s="24"/>
      <c r="O17" s="47"/>
      <c r="P17" s="24"/>
      <c r="Q17" s="47"/>
      <c r="R17" s="114"/>
      <c r="S17" s="47"/>
      <c r="T17" s="24"/>
      <c r="U17" s="47"/>
      <c r="V17" s="116"/>
      <c r="W17" s="47"/>
      <c r="X17" s="112"/>
      <c r="Y17" s="47"/>
      <c r="Z17" s="115">
        <v>4</v>
      </c>
      <c r="AA17" s="47"/>
      <c r="AB17" s="24"/>
      <c r="AC17" s="47"/>
      <c r="AD17" s="113"/>
      <c r="AE17" s="47"/>
      <c r="AF17" s="16"/>
      <c r="AG17" s="47"/>
      <c r="AH17" s="24"/>
      <c r="AI17" s="49"/>
      <c r="AJ17" s="89"/>
      <c r="AK17" s="47"/>
      <c r="AL17" s="89">
        <v>1</v>
      </c>
      <c r="AM17" s="47"/>
      <c r="AN17" s="24"/>
      <c r="AO17" s="47"/>
      <c r="AP17" s="24"/>
      <c r="AQ17" s="47"/>
      <c r="AR17" s="89"/>
      <c r="AS17" s="47"/>
      <c r="AT17" s="24"/>
      <c r="AU17" s="47">
        <v>1</v>
      </c>
      <c r="AV17" s="24"/>
      <c r="AW17" s="47"/>
      <c r="AX17" s="24"/>
      <c r="AY17" s="47"/>
      <c r="AZ17" s="24"/>
      <c r="BA17" s="49"/>
      <c r="BB17" s="24"/>
      <c r="BC17" s="47"/>
      <c r="BD17" s="24"/>
      <c r="BE17" s="66"/>
      <c r="BF17" s="24"/>
      <c r="BG17" s="46"/>
      <c r="BH17" s="24"/>
      <c r="BI17" s="47"/>
      <c r="BJ17" s="24"/>
      <c r="BK17" s="47"/>
      <c r="BL17" s="89"/>
      <c r="BM17" s="47"/>
      <c r="BN17" s="89"/>
      <c r="BO17" s="47"/>
      <c r="BP17" s="89"/>
      <c r="BQ17" s="54"/>
      <c r="BR17" s="24"/>
      <c r="BS17" s="47"/>
      <c r="BT17" s="24">
        <v>1</v>
      </c>
      <c r="BU17" s="47"/>
      <c r="BV17" s="16"/>
      <c r="BW17" s="54"/>
      <c r="BX17" s="114"/>
      <c r="BY17" s="47"/>
      <c r="BZ17" s="24"/>
      <c r="CA17" s="62"/>
      <c r="CB17" s="24"/>
      <c r="CC17" s="47"/>
      <c r="CD17" s="14"/>
      <c r="CE17" s="47"/>
      <c r="CF17" s="24"/>
      <c r="CG17" s="47"/>
      <c r="CH17" s="24"/>
      <c r="CI17" s="47"/>
      <c r="CJ17" s="24"/>
      <c r="CK17" s="47"/>
      <c r="CL17" s="24"/>
      <c r="CM17" s="47"/>
      <c r="CN17" s="24"/>
      <c r="CO17" s="47"/>
      <c r="CP17" s="17"/>
      <c r="CQ17" s="47"/>
      <c r="CR17" s="24"/>
      <c r="CS17" s="47"/>
      <c r="CT17" s="24"/>
      <c r="CU17" s="24"/>
      <c r="CV17" s="47"/>
      <c r="CW17" s="47"/>
      <c r="CX17" s="24"/>
      <c r="CY17" s="24"/>
      <c r="CZ17" s="47"/>
      <c r="DA17" s="47"/>
      <c r="DB17" s="24"/>
      <c r="DC17" s="24"/>
      <c r="DD17" s="47"/>
      <c r="DE17" s="47"/>
      <c r="DF17" s="24"/>
      <c r="DG17" s="24"/>
      <c r="DH17" s="47"/>
      <c r="DI17" s="47"/>
      <c r="DJ17" s="24"/>
      <c r="DK17" s="24"/>
      <c r="DL17" s="47"/>
      <c r="DM17" s="47"/>
      <c r="DN17" s="24"/>
      <c r="DO17" s="24"/>
      <c r="DP17" s="47"/>
      <c r="DQ17" s="47"/>
      <c r="DR17" s="24"/>
      <c r="DS17" s="24"/>
      <c r="DT17" s="47"/>
      <c r="DU17" s="47"/>
      <c r="DV17" s="24"/>
      <c r="DW17" s="24"/>
    </row>
    <row r="18" spans="1:127" s="13" customFormat="1" ht="15">
      <c r="A18" s="24">
        <v>21</v>
      </c>
      <c r="B18" s="138" t="s">
        <v>130</v>
      </c>
      <c r="C18" s="24">
        <v>130800</v>
      </c>
      <c r="D18" s="24" t="s">
        <v>57</v>
      </c>
      <c r="E18" s="92">
        <f>SUM(BH18,BG18,BF18,BC18,BD18,BI18,BJ18,BK18,BL18,BM18,BN18,BO18,BP18,BQ18,BR18,BS18,BT18,BU18,BV18,L18,BX18,BW18,BY18,CA18,CB18,CC18,CD18,CE18,CF18,CG18,CH18,CI18,CJ18,CK18,CL18,CM18,CN18,CS18,CR18,CQ18,CP18,CO18,BZ18,BE18,BB18,BA18,AZ18,AY18,AX18,AW18,AV18,AU18,AT18,AS18,AR18,AQ18,AP18,AO18,AN18,AM18,AL18,AK18,AJ18,AI18,AH18,AG18,AF18,AE18,AD18,AC18,AB18,AA18,Z18,Y18,X18,W18,V18,U18,T18,S18,R18,Q18,P18,O18,N18,M18,CT18,CV18,CX18,CZ18,DB18,DD18,DF18,DH18,DJ18,DL18,DN18,DP18,DR18,DT18,DV18,F18,G18,H18,I18,J18,K18)</f>
        <v>40</v>
      </c>
      <c r="F18" s="117"/>
      <c r="G18" s="47"/>
      <c r="H18" s="114">
        <v>1</v>
      </c>
      <c r="I18" s="47">
        <v>5</v>
      </c>
      <c r="J18" s="111">
        <v>3</v>
      </c>
      <c r="K18" s="47"/>
      <c r="L18" s="98"/>
      <c r="M18" s="47"/>
      <c r="N18" s="24"/>
      <c r="O18" s="47"/>
      <c r="P18" s="24"/>
      <c r="Q18" s="47"/>
      <c r="R18" s="114"/>
      <c r="S18" s="47"/>
      <c r="T18" s="24"/>
      <c r="U18" s="47"/>
      <c r="V18" s="116"/>
      <c r="W18" s="47"/>
      <c r="X18" s="112"/>
      <c r="Y18" s="47"/>
      <c r="Z18" s="115">
        <v>2</v>
      </c>
      <c r="AA18" s="47"/>
      <c r="AB18" s="24"/>
      <c r="AC18" s="47"/>
      <c r="AD18" s="113"/>
      <c r="AE18" s="47"/>
      <c r="AF18" s="16"/>
      <c r="AG18" s="47"/>
      <c r="AH18" s="24"/>
      <c r="AI18" s="49"/>
      <c r="AJ18" s="89"/>
      <c r="AK18" s="47"/>
      <c r="AL18" s="89"/>
      <c r="AM18" s="47"/>
      <c r="AN18" s="24"/>
      <c r="AO18" s="47">
        <v>1</v>
      </c>
      <c r="AP18" s="24"/>
      <c r="AQ18" s="47"/>
      <c r="AR18" s="89"/>
      <c r="AS18" s="47"/>
      <c r="AT18" s="24"/>
      <c r="AU18" s="47"/>
      <c r="AV18" s="24">
        <v>2</v>
      </c>
      <c r="AW18" s="47"/>
      <c r="AX18" s="24"/>
      <c r="AY18" s="47"/>
      <c r="AZ18" s="24"/>
      <c r="BA18" s="49"/>
      <c r="BB18" s="24">
        <v>2</v>
      </c>
      <c r="BC18" s="47">
        <v>2</v>
      </c>
      <c r="BD18" s="24"/>
      <c r="BE18" s="66"/>
      <c r="BF18" s="24"/>
      <c r="BG18" s="46"/>
      <c r="BH18" s="24">
        <v>6</v>
      </c>
      <c r="BI18" s="47"/>
      <c r="BJ18" s="24"/>
      <c r="BK18" s="47"/>
      <c r="BL18" s="89"/>
      <c r="BM18" s="47"/>
      <c r="BN18" s="89"/>
      <c r="BO18" s="47"/>
      <c r="BP18" s="89">
        <v>2</v>
      </c>
      <c r="BQ18" s="54"/>
      <c r="BR18" s="24">
        <v>3</v>
      </c>
      <c r="BS18" s="47"/>
      <c r="BT18" s="24">
        <v>2</v>
      </c>
      <c r="BU18" s="47"/>
      <c r="BV18" s="16"/>
      <c r="BW18" s="54"/>
      <c r="BX18" s="114">
        <v>1</v>
      </c>
      <c r="BY18" s="47"/>
      <c r="BZ18" s="24"/>
      <c r="CA18" s="62"/>
      <c r="CB18" s="24"/>
      <c r="CC18" s="47">
        <v>2</v>
      </c>
      <c r="CD18" s="14">
        <v>1</v>
      </c>
      <c r="CE18" s="47"/>
      <c r="CF18" s="24"/>
      <c r="CG18" s="47"/>
      <c r="CH18" s="24">
        <v>1</v>
      </c>
      <c r="CI18" s="47">
        <v>4</v>
      </c>
      <c r="CJ18" s="24"/>
      <c r="CK18" s="47"/>
      <c r="CL18" s="24"/>
      <c r="CM18" s="47"/>
      <c r="CN18" s="24"/>
      <c r="CO18" s="47"/>
      <c r="CP18" s="17"/>
      <c r="CQ18" s="47"/>
      <c r="CR18" s="24"/>
      <c r="CS18" s="47"/>
      <c r="CT18" s="24"/>
      <c r="CU18" s="24"/>
      <c r="CV18" s="47"/>
      <c r="CW18" s="47"/>
      <c r="CX18" s="24"/>
      <c r="CY18" s="24"/>
      <c r="CZ18" s="47"/>
      <c r="DA18" s="47"/>
      <c r="DB18" s="24"/>
      <c r="DC18" s="24"/>
      <c r="DD18" s="47"/>
      <c r="DE18" s="47"/>
      <c r="DF18" s="24"/>
      <c r="DG18" s="24"/>
      <c r="DH18" s="47"/>
      <c r="DI18" s="47"/>
      <c r="DJ18" s="24"/>
      <c r="DK18" s="24"/>
      <c r="DL18" s="47"/>
      <c r="DM18" s="47"/>
      <c r="DN18" s="24"/>
      <c r="DO18" s="24"/>
      <c r="DP18" s="47"/>
      <c r="DQ18" s="47"/>
      <c r="DR18" s="24"/>
      <c r="DS18" s="24"/>
      <c r="DT18" s="47"/>
      <c r="DU18" s="47"/>
      <c r="DV18" s="24"/>
      <c r="DW18" s="24"/>
    </row>
    <row r="19" spans="1:127" s="13" customFormat="1" ht="15">
      <c r="A19" s="24">
        <v>22</v>
      </c>
      <c r="B19" s="138" t="s">
        <v>131</v>
      </c>
      <c r="C19" s="24">
        <v>130810</v>
      </c>
      <c r="D19" s="24" t="s">
        <v>57</v>
      </c>
      <c r="E19" s="92">
        <f>SUM(BH19,BG19,BF19,BC19,BD19,BI19,BJ19,BK19,BL19,BM19,BN19,BO19,BP19,BQ19,BR19,BS19,BT19,BU19,BV19,L19,BX19,BW19,BY19,CA19,CB19,CC19,CD19,CE19,CF19,CG19,CH19,CI19,CJ19,CK19,CL19,CM19,CN19,CS19,CR19,CQ19,CP19,CO19,BZ19,BE19,BB19,BA19,AZ19,AY19,AX19,AW19,AV19,AU19,AT19,AS19,AR19,AQ19,AP19,AO19,AN19,AM19,AL19,AK19,AJ19,AI19,AH19,AG19,AF19,AE19,AD19,AC19,AB19,AA19,Z19,Y19,X19,W19,V19,U19,T19,S19,R19,Q19,P19,O19,N19,M19,CT19,CV19,CX19,CZ19,DB19,DD19,DF19,DH19,DJ19,DL19,DN19,DP19,DR19,DT19,DV19,F19,G19,H19,I19,J19,K19)</f>
        <v>28</v>
      </c>
      <c r="F19" s="117"/>
      <c r="G19" s="47"/>
      <c r="H19" s="114"/>
      <c r="I19" s="47"/>
      <c r="J19" s="111"/>
      <c r="K19" s="47"/>
      <c r="L19" s="98"/>
      <c r="M19" s="47"/>
      <c r="N19" s="24"/>
      <c r="O19" s="47"/>
      <c r="P19" s="24"/>
      <c r="Q19" s="47"/>
      <c r="R19" s="114"/>
      <c r="S19" s="47"/>
      <c r="T19" s="24"/>
      <c r="U19" s="47"/>
      <c r="V19" s="116"/>
      <c r="W19" s="47"/>
      <c r="X19" s="112"/>
      <c r="Y19" s="47"/>
      <c r="Z19" s="115"/>
      <c r="AA19" s="47"/>
      <c r="AB19" s="24"/>
      <c r="AC19" s="47"/>
      <c r="AD19" s="113"/>
      <c r="AE19" s="47"/>
      <c r="AF19" s="16"/>
      <c r="AG19" s="47"/>
      <c r="AH19" s="24"/>
      <c r="AI19" s="49"/>
      <c r="AJ19" s="89"/>
      <c r="AK19" s="47"/>
      <c r="AL19" s="89">
        <v>1</v>
      </c>
      <c r="AM19" s="47"/>
      <c r="AN19" s="24"/>
      <c r="AO19" s="47"/>
      <c r="AP19" s="24"/>
      <c r="AQ19" s="47"/>
      <c r="AR19" s="89"/>
      <c r="AS19" s="47">
        <v>1</v>
      </c>
      <c r="AT19" s="24"/>
      <c r="AU19" s="47">
        <v>2</v>
      </c>
      <c r="AV19" s="24"/>
      <c r="AW19" s="47"/>
      <c r="AX19" s="24">
        <v>1</v>
      </c>
      <c r="AY19" s="47"/>
      <c r="AZ19" s="24"/>
      <c r="BA19" s="49"/>
      <c r="BB19" s="24"/>
      <c r="BC19" s="47"/>
      <c r="BD19" s="24"/>
      <c r="BE19" s="66">
        <v>2</v>
      </c>
      <c r="BF19" s="24"/>
      <c r="BG19" s="46">
        <v>20</v>
      </c>
      <c r="BH19" s="24"/>
      <c r="BI19" s="47"/>
      <c r="BJ19" s="24"/>
      <c r="BK19" s="47"/>
      <c r="BL19" s="89"/>
      <c r="BM19" s="47"/>
      <c r="BN19" s="89"/>
      <c r="BO19" s="47"/>
      <c r="BP19" s="89"/>
      <c r="BQ19" s="54"/>
      <c r="BR19" s="24"/>
      <c r="BS19" s="47"/>
      <c r="BT19" s="24"/>
      <c r="BU19" s="47"/>
      <c r="BV19" s="16"/>
      <c r="BW19" s="54"/>
      <c r="BX19" s="114"/>
      <c r="BY19" s="47"/>
      <c r="BZ19" s="24"/>
      <c r="CA19" s="62"/>
      <c r="CB19" s="24"/>
      <c r="CC19" s="47"/>
      <c r="CD19" s="14"/>
      <c r="CE19" s="47"/>
      <c r="CF19" s="24"/>
      <c r="CG19" s="47"/>
      <c r="CH19" s="24"/>
      <c r="CI19" s="47"/>
      <c r="CJ19" s="24"/>
      <c r="CK19" s="47"/>
      <c r="CL19" s="24"/>
      <c r="CM19" s="47"/>
      <c r="CN19" s="24"/>
      <c r="CO19" s="47"/>
      <c r="CP19" s="17">
        <v>1</v>
      </c>
      <c r="CQ19" s="47"/>
      <c r="CR19" s="24"/>
      <c r="CS19" s="47"/>
      <c r="CT19" s="24"/>
      <c r="CU19" s="24"/>
      <c r="CV19" s="47"/>
      <c r="CW19" s="47"/>
      <c r="CX19" s="24"/>
      <c r="CY19" s="24"/>
      <c r="CZ19" s="47"/>
      <c r="DA19" s="47"/>
      <c r="DB19" s="24"/>
      <c r="DC19" s="24"/>
      <c r="DD19" s="47"/>
      <c r="DE19" s="47"/>
      <c r="DF19" s="24"/>
      <c r="DG19" s="24"/>
      <c r="DH19" s="47"/>
      <c r="DI19" s="47"/>
      <c r="DJ19" s="24"/>
      <c r="DK19" s="24"/>
      <c r="DL19" s="47"/>
      <c r="DM19" s="47"/>
      <c r="DN19" s="24"/>
      <c r="DO19" s="24"/>
      <c r="DP19" s="47"/>
      <c r="DQ19" s="47"/>
      <c r="DR19" s="24"/>
      <c r="DS19" s="24"/>
      <c r="DT19" s="47"/>
      <c r="DU19" s="47"/>
      <c r="DV19" s="24"/>
      <c r="DW19" s="24"/>
    </row>
    <row r="20" spans="1:127" s="13" customFormat="1" ht="15">
      <c r="A20" s="24">
        <v>26</v>
      </c>
      <c r="B20" s="138" t="s">
        <v>132</v>
      </c>
      <c r="C20" s="24">
        <v>140350</v>
      </c>
      <c r="D20" s="24" t="s">
        <v>57</v>
      </c>
      <c r="E20" s="92">
        <f>SUM(BH20,BG20,BF20,BC20,BD20,BI20,BJ20,BK20,BL20,BM20,BN20,BO20,BP20,BQ20,BR20,BS20,BT20,BU20,BV20,L20,BX20,BW20,BY20,CA20,CB20,CC20,CD20,CE20,CF20,CG20,CH20,CI20,CJ20,CK20,CL20,CM20,CN20,CS20,CR20,CQ20,CP20,CO20,BZ20,BE20,BB20,BA20,AZ20,AY20,AX20,AW20,AV20,AU20,AT20,AS20,AR20,AQ20,AP20,AO20,AN20,AM20,AL20,AK20,AJ20,AI20,AH20,AG20,AF20,AE20,AD20,AC20,AB20,AA20,Z20,Y20,X20,W20,V20,U20,T20,S20,R20,Q20,P20,O20,N20,M20,CT20,CV20,CX20,CZ20,DB20,DD20,DF20,DH20,DJ20,DL20,DN20,DP20,DR20,DT20,DV20,F20,G20,H20,I20,J20,K20)</f>
        <v>9</v>
      </c>
      <c r="F20" s="117"/>
      <c r="G20" s="47"/>
      <c r="H20" s="114"/>
      <c r="I20" s="47"/>
      <c r="J20" s="111"/>
      <c r="K20" s="47"/>
      <c r="L20" s="98"/>
      <c r="M20" s="47"/>
      <c r="N20" s="24"/>
      <c r="O20" s="47"/>
      <c r="P20" s="24"/>
      <c r="Q20" s="47"/>
      <c r="R20" s="114"/>
      <c r="S20" s="47"/>
      <c r="T20" s="24"/>
      <c r="U20" s="47"/>
      <c r="V20" s="116">
        <v>1</v>
      </c>
      <c r="W20" s="47"/>
      <c r="X20" s="112"/>
      <c r="Y20" s="47"/>
      <c r="Z20" s="115"/>
      <c r="AA20" s="47"/>
      <c r="AB20" s="24"/>
      <c r="AC20" s="47"/>
      <c r="AD20" s="113"/>
      <c r="AE20" s="47"/>
      <c r="AF20" s="16"/>
      <c r="AG20" s="47"/>
      <c r="AH20" s="24"/>
      <c r="AI20" s="49">
        <v>2</v>
      </c>
      <c r="AJ20" s="89"/>
      <c r="AK20" s="47"/>
      <c r="AL20" s="89"/>
      <c r="AM20" s="47"/>
      <c r="AN20" s="24"/>
      <c r="AO20" s="47"/>
      <c r="AP20" s="24"/>
      <c r="AQ20" s="47"/>
      <c r="AR20" s="89"/>
      <c r="AS20" s="47"/>
      <c r="AT20" s="24"/>
      <c r="AU20" s="47"/>
      <c r="AV20" s="24"/>
      <c r="AW20" s="47"/>
      <c r="AX20" s="24"/>
      <c r="AY20" s="47"/>
      <c r="AZ20" s="24"/>
      <c r="BA20" s="49"/>
      <c r="BB20" s="24"/>
      <c r="BC20" s="47"/>
      <c r="BD20" s="24"/>
      <c r="BE20" s="66"/>
      <c r="BF20" s="24"/>
      <c r="BG20" s="46"/>
      <c r="BH20" s="24">
        <v>5</v>
      </c>
      <c r="BI20" s="47"/>
      <c r="BJ20" s="24"/>
      <c r="BK20" s="47"/>
      <c r="BL20" s="89"/>
      <c r="BM20" s="47"/>
      <c r="BN20" s="89"/>
      <c r="BO20" s="47"/>
      <c r="BP20" s="89"/>
      <c r="BQ20" s="54"/>
      <c r="BR20" s="24"/>
      <c r="BS20" s="47"/>
      <c r="BT20" s="24"/>
      <c r="BU20" s="47"/>
      <c r="BV20" s="16"/>
      <c r="BW20" s="54">
        <v>1</v>
      </c>
      <c r="BX20" s="114"/>
      <c r="BY20" s="47"/>
      <c r="BZ20" s="24"/>
      <c r="CA20" s="62"/>
      <c r="CB20" s="24"/>
      <c r="CC20" s="47"/>
      <c r="CD20" s="14"/>
      <c r="CE20" s="47"/>
      <c r="CF20" s="24"/>
      <c r="CG20" s="47"/>
      <c r="CH20" s="24"/>
      <c r="CI20" s="47"/>
      <c r="CJ20" s="24"/>
      <c r="CK20" s="47"/>
      <c r="CL20" s="24"/>
      <c r="CM20" s="47"/>
      <c r="CN20" s="24"/>
      <c r="CO20" s="47"/>
      <c r="CP20" s="17"/>
      <c r="CQ20" s="47"/>
      <c r="CR20" s="24"/>
      <c r="CS20" s="47"/>
      <c r="CT20" s="24"/>
      <c r="CU20" s="24"/>
      <c r="CV20" s="47"/>
      <c r="CW20" s="47"/>
      <c r="CX20" s="24"/>
      <c r="CY20" s="24"/>
      <c r="CZ20" s="47"/>
      <c r="DA20" s="47"/>
      <c r="DB20" s="24"/>
      <c r="DC20" s="24"/>
      <c r="DD20" s="47"/>
      <c r="DE20" s="47"/>
      <c r="DF20" s="24"/>
      <c r="DG20" s="24"/>
      <c r="DH20" s="47"/>
      <c r="DI20" s="47"/>
      <c r="DJ20" s="24"/>
      <c r="DK20" s="24"/>
      <c r="DL20" s="47"/>
      <c r="DM20" s="47"/>
      <c r="DN20" s="24"/>
      <c r="DO20" s="24"/>
      <c r="DP20" s="47"/>
      <c r="DQ20" s="47"/>
      <c r="DR20" s="24"/>
      <c r="DS20" s="24"/>
      <c r="DT20" s="47"/>
      <c r="DU20" s="47"/>
      <c r="DV20" s="24"/>
      <c r="DW20" s="24"/>
    </row>
    <row r="21" spans="1:127" s="13" customFormat="1" ht="15">
      <c r="A21" s="24">
        <v>27</v>
      </c>
      <c r="B21" s="138" t="s">
        <v>133</v>
      </c>
      <c r="C21" s="24">
        <v>140360</v>
      </c>
      <c r="D21" s="24" t="s">
        <v>57</v>
      </c>
      <c r="E21" s="92">
        <f>SUM(BH21,BG21,BF21,BC21,BD21,BI21,BJ21,BK21,BL21,BM21,BN21,BO21,BP21,BQ21,BR21,BS21,BT21,BU21,BV21,L21,BX21,BW21,BY21,CA21,CB21,CC21,CD21,CE21,CF21,CG21,CH21,CI21,CJ21,CK21,CL21,CM21,CN21,CS21,CR21,CQ21,CP21,CO21,BZ21,BE21,BB21,BA21,AZ21,AY21,AX21,AW21,AV21,AU21,AT21,AS21,AR21,AQ21,AP21,AO21,AN21,AM21,AL21,AK21,AJ21,AI21,AH21,AG21,AF21,AE21,AD21,AC21,AB21,AA21,Z21,Y21,X21,W21,V21,U21,T21,S21,R21,Q21,P21,O21,N21,M21,CT21,CV21,CX21,CZ21,DB21,DD21,DF21,DH21,DJ21,DL21,DN21,DP21,DR21,DT21,DV21,F21,G21,H21,I21,J21,K21)</f>
        <v>7</v>
      </c>
      <c r="F21" s="117"/>
      <c r="G21" s="47"/>
      <c r="H21" s="114"/>
      <c r="I21" s="47">
        <v>2</v>
      </c>
      <c r="J21" s="111"/>
      <c r="K21" s="47"/>
      <c r="L21" s="98"/>
      <c r="M21" s="47"/>
      <c r="N21" s="24"/>
      <c r="O21" s="47">
        <v>1</v>
      </c>
      <c r="P21" s="24"/>
      <c r="Q21" s="47"/>
      <c r="R21" s="114"/>
      <c r="S21" s="47"/>
      <c r="T21" s="24"/>
      <c r="U21" s="47"/>
      <c r="V21" s="116">
        <v>2</v>
      </c>
      <c r="W21" s="47"/>
      <c r="X21" s="112">
        <v>2</v>
      </c>
      <c r="Y21" s="47"/>
      <c r="Z21" s="115"/>
      <c r="AA21" s="47"/>
      <c r="AB21" s="24"/>
      <c r="AC21" s="47"/>
      <c r="AD21" s="113"/>
      <c r="AE21" s="47"/>
      <c r="AF21" s="16"/>
      <c r="AG21" s="47"/>
      <c r="AH21" s="24"/>
      <c r="AI21" s="49"/>
      <c r="AJ21" s="89"/>
      <c r="AK21" s="47"/>
      <c r="AL21" s="89"/>
      <c r="AM21" s="47"/>
      <c r="AN21" s="24"/>
      <c r="AO21" s="47"/>
      <c r="AP21" s="24"/>
      <c r="AQ21" s="47"/>
      <c r="AR21" s="89"/>
      <c r="AS21" s="47"/>
      <c r="AT21" s="24"/>
      <c r="AU21" s="47"/>
      <c r="AV21" s="24"/>
      <c r="AW21" s="47"/>
      <c r="AX21" s="24"/>
      <c r="AY21" s="47"/>
      <c r="AZ21" s="24"/>
      <c r="BA21" s="49"/>
      <c r="BB21" s="24"/>
      <c r="BC21" s="47"/>
      <c r="BD21" s="24"/>
      <c r="BE21" s="66"/>
      <c r="BF21" s="24"/>
      <c r="BG21" s="46"/>
      <c r="BH21" s="24"/>
      <c r="BI21" s="47"/>
      <c r="BJ21" s="24"/>
      <c r="BK21" s="47"/>
      <c r="BL21" s="89"/>
      <c r="BM21" s="47"/>
      <c r="BN21" s="89"/>
      <c r="BO21" s="47"/>
      <c r="BP21" s="89"/>
      <c r="BQ21" s="54"/>
      <c r="BR21" s="24"/>
      <c r="BS21" s="47"/>
      <c r="BT21" s="24"/>
      <c r="BU21" s="47"/>
      <c r="BV21" s="16"/>
      <c r="BW21" s="54"/>
      <c r="BX21" s="114"/>
      <c r="BY21" s="47"/>
      <c r="BZ21" s="24"/>
      <c r="CA21" s="62"/>
      <c r="CB21" s="24"/>
      <c r="CC21" s="47"/>
      <c r="CD21" s="14"/>
      <c r="CE21" s="47"/>
      <c r="CF21" s="24"/>
      <c r="CG21" s="47"/>
      <c r="CH21" s="24"/>
      <c r="CI21" s="47"/>
      <c r="CJ21" s="24"/>
      <c r="CK21" s="47"/>
      <c r="CL21" s="24"/>
      <c r="CM21" s="47"/>
      <c r="CN21" s="24"/>
      <c r="CO21" s="47"/>
      <c r="CP21" s="17"/>
      <c r="CQ21" s="47"/>
      <c r="CR21" s="24"/>
      <c r="CS21" s="47"/>
      <c r="CT21" s="24"/>
      <c r="CU21" s="24"/>
      <c r="CV21" s="47"/>
      <c r="CW21" s="47"/>
      <c r="CX21" s="24"/>
      <c r="CY21" s="24"/>
      <c r="CZ21" s="47"/>
      <c r="DA21" s="47"/>
      <c r="DB21" s="24"/>
      <c r="DC21" s="24"/>
      <c r="DD21" s="47"/>
      <c r="DE21" s="47"/>
      <c r="DF21" s="24"/>
      <c r="DG21" s="24"/>
      <c r="DH21" s="47"/>
      <c r="DI21" s="47"/>
      <c r="DJ21" s="24"/>
      <c r="DK21" s="24"/>
      <c r="DL21" s="47"/>
      <c r="DM21" s="47"/>
      <c r="DN21" s="24"/>
      <c r="DO21" s="24"/>
      <c r="DP21" s="47"/>
      <c r="DQ21" s="47"/>
      <c r="DR21" s="24"/>
      <c r="DS21" s="24"/>
      <c r="DT21" s="47"/>
      <c r="DU21" s="47"/>
      <c r="DV21" s="24"/>
      <c r="DW21" s="24"/>
    </row>
    <row r="22" spans="1:127" s="13" customFormat="1" ht="15">
      <c r="A22" s="24">
        <v>28</v>
      </c>
      <c r="B22" s="138" t="s">
        <v>134</v>
      </c>
      <c r="C22" s="24">
        <v>140370</v>
      </c>
      <c r="D22" s="24" t="s">
        <v>57</v>
      </c>
      <c r="E22" s="92">
        <f>SUM(BH22,BG22,BF22,BC22,BD22,BI22,BJ22,BK22,BL22,BM22,BN22,BO22,BP22,BQ22,BR22,BS22,BT22,BU22,BV22,L22,BX22,BW22,BY22,CA22,CB22,CC22,CD22,CE22,CF22,CG22,CH22,CI22,CJ22,CK22,CL22,CM22,CN22,CS22,CR22,CQ22,CP22,CO22,BZ22,BE22,BB22,BA22,AZ22,AY22,AX22,AW22,AV22,AU22,AT22,AS22,AR22,AQ22,AP22,AO22,AN22,AM22,AL22,AK22,AJ22,AI22,AH22,AG22,AF22,AE22,AD22,AC22,AB22,AA22,Z22,Y22,X22,W22,V22,U22,T22,S22,R22,Q22,P22,O22,N22,M22,CT22,CV22,CX22,CZ22,DB22,DD22,DF22,DH22,DJ22,DL22,DN22,DP22,DR22,DT22,DV22,F22,G22,H22,I22,J22,K22)</f>
        <v>17</v>
      </c>
      <c r="F22" s="117"/>
      <c r="G22" s="47"/>
      <c r="H22" s="114">
        <v>1</v>
      </c>
      <c r="I22" s="47"/>
      <c r="J22" s="111"/>
      <c r="K22" s="47"/>
      <c r="L22" s="98"/>
      <c r="M22" s="47"/>
      <c r="N22" s="24"/>
      <c r="O22" s="47"/>
      <c r="P22" s="24"/>
      <c r="Q22" s="47"/>
      <c r="R22" s="114"/>
      <c r="S22" s="47"/>
      <c r="T22" s="24"/>
      <c r="U22" s="47"/>
      <c r="V22" s="116">
        <v>1</v>
      </c>
      <c r="W22" s="47"/>
      <c r="X22" s="112"/>
      <c r="Y22" s="47"/>
      <c r="Z22" s="115"/>
      <c r="AA22" s="47"/>
      <c r="AB22" s="24"/>
      <c r="AC22" s="47"/>
      <c r="AD22" s="113"/>
      <c r="AE22" s="47"/>
      <c r="AF22" s="16"/>
      <c r="AG22" s="47">
        <v>15</v>
      </c>
      <c r="AH22" s="24"/>
      <c r="AI22" s="49"/>
      <c r="AJ22" s="89"/>
      <c r="AK22" s="47"/>
      <c r="AL22" s="89"/>
      <c r="AM22" s="47"/>
      <c r="AN22" s="24"/>
      <c r="AO22" s="47"/>
      <c r="AP22" s="24"/>
      <c r="AQ22" s="47"/>
      <c r="AR22" s="89"/>
      <c r="AS22" s="47"/>
      <c r="AT22" s="24"/>
      <c r="AU22" s="47"/>
      <c r="AV22" s="24"/>
      <c r="AW22" s="47"/>
      <c r="AX22" s="24"/>
      <c r="AY22" s="47"/>
      <c r="AZ22" s="24"/>
      <c r="BA22" s="49"/>
      <c r="BB22" s="24"/>
      <c r="BC22" s="47"/>
      <c r="BD22" s="24"/>
      <c r="BE22" s="66"/>
      <c r="BF22" s="24"/>
      <c r="BG22" s="46"/>
      <c r="BH22" s="24"/>
      <c r="BI22" s="47"/>
      <c r="BJ22" s="24"/>
      <c r="BK22" s="47"/>
      <c r="BL22" s="89"/>
      <c r="BM22" s="47"/>
      <c r="BN22" s="89"/>
      <c r="BO22" s="47"/>
      <c r="BP22" s="89"/>
      <c r="BQ22" s="54"/>
      <c r="BR22" s="24"/>
      <c r="BS22" s="47"/>
      <c r="BT22" s="24"/>
      <c r="BU22" s="47"/>
      <c r="BV22" s="16"/>
      <c r="BW22" s="54"/>
      <c r="BX22" s="114"/>
      <c r="BY22" s="47"/>
      <c r="BZ22" s="24"/>
      <c r="CA22" s="62"/>
      <c r="CB22" s="24"/>
      <c r="CC22" s="47"/>
      <c r="CD22" s="14"/>
      <c r="CE22" s="47"/>
      <c r="CF22" s="24"/>
      <c r="CG22" s="47"/>
      <c r="CH22" s="24"/>
      <c r="CI22" s="47"/>
      <c r="CJ22" s="24"/>
      <c r="CK22" s="47"/>
      <c r="CL22" s="24"/>
      <c r="CM22" s="47"/>
      <c r="CN22" s="24"/>
      <c r="CO22" s="47"/>
      <c r="CP22" s="17"/>
      <c r="CQ22" s="47"/>
      <c r="CR22" s="24"/>
      <c r="CS22" s="47"/>
      <c r="CT22" s="24"/>
      <c r="CU22" s="24"/>
      <c r="CV22" s="47"/>
      <c r="CW22" s="47"/>
      <c r="CX22" s="24"/>
      <c r="CY22" s="24"/>
      <c r="CZ22" s="47"/>
      <c r="DA22" s="47"/>
      <c r="DB22" s="24"/>
      <c r="DC22" s="24"/>
      <c r="DD22" s="47"/>
      <c r="DE22" s="47"/>
      <c r="DF22" s="24"/>
      <c r="DG22" s="24"/>
      <c r="DH22" s="47"/>
      <c r="DI22" s="47"/>
      <c r="DJ22" s="24"/>
      <c r="DK22" s="24"/>
      <c r="DL22" s="47"/>
      <c r="DM22" s="47"/>
      <c r="DN22" s="24"/>
      <c r="DO22" s="24"/>
      <c r="DP22" s="47"/>
      <c r="DQ22" s="47"/>
      <c r="DR22" s="24"/>
      <c r="DS22" s="24"/>
      <c r="DT22" s="47"/>
      <c r="DU22" s="47"/>
      <c r="DV22" s="24"/>
      <c r="DW22" s="24"/>
    </row>
    <row r="23" spans="1:127" s="232" customFormat="1" ht="15">
      <c r="A23" s="77">
        <v>29</v>
      </c>
      <c r="B23" s="226" t="s">
        <v>135</v>
      </c>
      <c r="C23" s="77">
        <v>140380</v>
      </c>
      <c r="D23" s="77" t="s">
        <v>57</v>
      </c>
      <c r="E23" s="227">
        <f>SUM(BH23,BG23,BF23,BC23,BD23,BI23,BJ23,BK23,BL23,BM23,BN23,BO23,BP23,BQ23,BR23,BS23,BT23,BU23,BV23,L23,BX23,BW23,BY23,CA23,CB23,CC23,CD23,CE23,CF23,CG23,CH23,CI23,CJ23,CK23,CL23,CM23,CN23,CS23,CR23,CQ23,CP23,CO23,BZ23,BE23,BB23,BA23,AZ23,AY23,AX23,AW23,AV23,AU23,AT23,AS23,AR23,AQ23,AP23,AO23,AN23,AM23,AL23,AK23,AJ23,AI23,AH23,AG23,AF23,AE23,AD23,AC23,AB23,AA23,Z23,Y23,X23,W23,V23,U23,T23,S23,R23,Q23,P23,O23,N23,M23,CT23,CV23,CX23,CZ23,DB23,DD23,DF23,DH23,DJ23,DL23,DN23,DP23,DR23,DT23,DV23,F23,G23,H23,I23,J23,K23)</f>
        <v>10</v>
      </c>
      <c r="F23" s="77"/>
      <c r="G23" s="77"/>
      <c r="H23" s="77"/>
      <c r="I23" s="77"/>
      <c r="J23" s="77"/>
      <c r="K23" s="77"/>
      <c r="L23" s="77">
        <v>10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228"/>
      <c r="AG23" s="77"/>
      <c r="AH23" s="77"/>
      <c r="AI23" s="229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229"/>
      <c r="BB23" s="77"/>
      <c r="BC23" s="77"/>
      <c r="BD23" s="77"/>
      <c r="BE23" s="230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228"/>
      <c r="BR23" s="77"/>
      <c r="BS23" s="77"/>
      <c r="BT23" s="77"/>
      <c r="BU23" s="77"/>
      <c r="BV23" s="228"/>
      <c r="BW23" s="228"/>
      <c r="BX23" s="77"/>
      <c r="BY23" s="77"/>
      <c r="BZ23" s="77"/>
      <c r="CA23" s="231"/>
      <c r="CB23" s="77"/>
      <c r="CC23" s="77"/>
      <c r="CD23" s="228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229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</row>
    <row r="24" spans="1:127" s="13" customFormat="1" ht="15">
      <c r="A24" s="24">
        <v>30</v>
      </c>
      <c r="B24" s="138" t="s">
        <v>136</v>
      </c>
      <c r="C24" s="24">
        <v>140390</v>
      </c>
      <c r="D24" s="24" t="s">
        <v>57</v>
      </c>
      <c r="E24" s="92">
        <f>SUM(BH24,BG24,BF24,BC24,BD24,BI24,BJ24,BK24,BL24,BM24,BN24,BO24,BP24,BQ24,BR24,BS24,BT24,BU24,BV24,L24,BX24,BW24,BY24,CA24,CB24,CC24,CD24,CE24,CF24,CG24,CH24,CI24,CJ24,CK24,CL24,CM24,CN24,CS24,CR24,CQ24,CP24,CO24,BZ24,BE24,BB24,BA24,AZ24,AY24,AX24,AW24,AV24,AU24,AT24,AS24,AR24,AQ24,AP24,AO24,AN24,AM24,AL24,AK24,AJ24,AI24,AH24,AG24,AF24,AE24,AD24,AC24,AB24,AA24,Z24,Y24,X24,W24,V24,U24,T24,S24,R24,Q24,P24,O24,N24,M24,CT24,CV24,CX24,CZ24,DB24,DD24,DF24,DH24,DJ24,DL24,DN24,DP24,DR24,DT24,DV24,F24,G24,H24,I24,J24,K24)</f>
        <v>40</v>
      </c>
      <c r="F24" s="117"/>
      <c r="G24" s="47"/>
      <c r="H24" s="114"/>
      <c r="I24" s="47"/>
      <c r="J24" s="111"/>
      <c r="K24" s="47"/>
      <c r="L24" s="98"/>
      <c r="M24" s="47"/>
      <c r="N24" s="24"/>
      <c r="O24" s="47"/>
      <c r="P24" s="24"/>
      <c r="Q24" s="47"/>
      <c r="R24" s="114"/>
      <c r="S24" s="47"/>
      <c r="T24" s="24"/>
      <c r="U24" s="47"/>
      <c r="V24" s="116"/>
      <c r="W24" s="47"/>
      <c r="X24" s="112"/>
      <c r="Y24" s="47"/>
      <c r="Z24" s="115"/>
      <c r="AA24" s="47"/>
      <c r="AB24" s="24"/>
      <c r="AC24" s="47"/>
      <c r="AD24" s="113"/>
      <c r="AE24" s="47"/>
      <c r="AF24" s="16"/>
      <c r="AG24" s="47">
        <v>40</v>
      </c>
      <c r="AH24" s="24"/>
      <c r="AI24" s="49"/>
      <c r="AJ24" s="89"/>
      <c r="AK24" s="47"/>
      <c r="AL24" s="89"/>
      <c r="AM24" s="47"/>
      <c r="AN24" s="24"/>
      <c r="AO24" s="47"/>
      <c r="AP24" s="24"/>
      <c r="AQ24" s="47"/>
      <c r="AR24" s="89"/>
      <c r="AS24" s="47"/>
      <c r="AT24" s="24"/>
      <c r="AU24" s="47"/>
      <c r="AV24" s="24"/>
      <c r="AW24" s="47"/>
      <c r="AX24" s="24"/>
      <c r="AY24" s="47"/>
      <c r="AZ24" s="24"/>
      <c r="BA24" s="49"/>
      <c r="BB24" s="24"/>
      <c r="BC24" s="47"/>
      <c r="BD24" s="24"/>
      <c r="BE24" s="66"/>
      <c r="BF24" s="24"/>
      <c r="BG24" s="46"/>
      <c r="BH24" s="24"/>
      <c r="BI24" s="47"/>
      <c r="BJ24" s="24"/>
      <c r="BK24" s="47"/>
      <c r="BL24" s="89"/>
      <c r="BM24" s="47"/>
      <c r="BN24" s="89"/>
      <c r="BO24" s="47"/>
      <c r="BP24" s="89"/>
      <c r="BQ24" s="54"/>
      <c r="BR24" s="24"/>
      <c r="BS24" s="47"/>
      <c r="BT24" s="24"/>
      <c r="BU24" s="47"/>
      <c r="BV24" s="16"/>
      <c r="BW24" s="54"/>
      <c r="BX24" s="114"/>
      <c r="BY24" s="47"/>
      <c r="BZ24" s="24"/>
      <c r="CA24" s="62"/>
      <c r="CB24" s="24"/>
      <c r="CC24" s="47"/>
      <c r="CD24" s="14"/>
      <c r="CE24" s="47"/>
      <c r="CF24" s="24"/>
      <c r="CG24" s="47"/>
      <c r="CH24" s="24"/>
      <c r="CI24" s="47"/>
      <c r="CJ24" s="24"/>
      <c r="CK24" s="47"/>
      <c r="CL24" s="24"/>
      <c r="CM24" s="47"/>
      <c r="CN24" s="24"/>
      <c r="CO24" s="47"/>
      <c r="CP24" s="17"/>
      <c r="CQ24" s="47"/>
      <c r="CR24" s="24"/>
      <c r="CS24" s="47"/>
      <c r="CT24" s="24"/>
      <c r="CU24" s="24"/>
      <c r="CV24" s="47"/>
      <c r="CW24" s="47"/>
      <c r="CX24" s="24"/>
      <c r="CY24" s="24"/>
      <c r="CZ24" s="47"/>
      <c r="DA24" s="47"/>
      <c r="DB24" s="24"/>
      <c r="DC24" s="24"/>
      <c r="DD24" s="47"/>
      <c r="DE24" s="47"/>
      <c r="DF24" s="24"/>
      <c r="DG24" s="24"/>
      <c r="DH24" s="47"/>
      <c r="DI24" s="47"/>
      <c r="DJ24" s="24"/>
      <c r="DK24" s="24"/>
      <c r="DL24" s="47"/>
      <c r="DM24" s="47"/>
      <c r="DN24" s="24"/>
      <c r="DO24" s="24"/>
      <c r="DP24" s="47"/>
      <c r="DQ24" s="47"/>
      <c r="DR24" s="24"/>
      <c r="DS24" s="24"/>
      <c r="DT24" s="47"/>
      <c r="DU24" s="47"/>
      <c r="DV24" s="24"/>
      <c r="DW24" s="24"/>
    </row>
    <row r="25" spans="1:127" s="232" customFormat="1" ht="15">
      <c r="A25" s="77">
        <v>31</v>
      </c>
      <c r="B25" s="226" t="s">
        <v>288</v>
      </c>
      <c r="C25" s="77">
        <v>140400</v>
      </c>
      <c r="D25" s="77" t="s">
        <v>57</v>
      </c>
      <c r="E25" s="227">
        <f>SUM(BH25,BG25,BF25,BC25,BD25,BI25,BJ25,BK25,BL25,BM25,BN25,BO25,BP25,BQ25,BR25,BS25,BT25,BU25,BV25,L25,BX25,BW25,BY25,CA25,CB25,CC25,CD25,CE25,CF25,CG25,CH25,CI25,CJ25,CK25,CL25,CM25,CN25,CS25,CR25,CQ25,CP25,CO25,BZ25,BE25,BB25,BA25,AZ25,AY25,AX25,AW25,AV25,AU25,AT25,AS25,AR25,AQ25,AP25,AO25,AN25,AM25,AL25,AK25,AJ25,AI25,AH25,AG25,AF25,AE25,AD25,AC25,AB25,AA25,Z25,Y25,X25,W25,V25,U25,T25,S25,R25,Q25,P25,O25,N25,M25,CT25,CV25,CX25,CZ25,DB25,DD25,DF25,DH25,DJ25,DL25,DN25,DP25,DR25,DT25,DV25,F25,G25,H25,I25,J25,K25)</f>
        <v>60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228"/>
      <c r="AG25" s="77"/>
      <c r="AH25" s="77"/>
      <c r="AI25" s="229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229"/>
      <c r="BB25" s="77"/>
      <c r="BC25" s="77"/>
      <c r="BD25" s="77"/>
      <c r="BE25" s="230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228"/>
      <c r="BR25" s="77"/>
      <c r="BS25" s="77"/>
      <c r="BT25" s="77"/>
      <c r="BU25" s="77"/>
      <c r="BV25" s="228"/>
      <c r="BW25" s="228"/>
      <c r="BX25" s="77"/>
      <c r="BY25" s="77"/>
      <c r="BZ25" s="77"/>
      <c r="CA25" s="231"/>
      <c r="CB25" s="77"/>
      <c r="CC25" s="77"/>
      <c r="CD25" s="228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229"/>
      <c r="CQ25" s="77"/>
      <c r="CR25" s="77"/>
      <c r="CS25" s="77">
        <v>60</v>
      </c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</row>
    <row r="26" spans="1:127" s="13" customFormat="1" ht="15">
      <c r="A26" s="24">
        <v>41</v>
      </c>
      <c r="B26" s="138" t="s">
        <v>137</v>
      </c>
      <c r="C26" s="24">
        <v>140500</v>
      </c>
      <c r="D26" s="24" t="s">
        <v>57</v>
      </c>
      <c r="E26" s="92">
        <f>SUM(BH26,BG26,BF26,BC26,BD26,BI26,BJ26,BK26,BL26,BM26,BN26,BO26,BP26,BQ26,BR26,BS26,BT26,BU26,BV26,L26,BX26,BW26,BY26,CA26,CB26,CC26,CD26,CE26,CF26,CG26,CH26,CI26,CJ26,CK26,CL26,CM26,CN26,CS26,CR26,CQ26,CP26,CO26,BZ26,BE26,BB26,BA26,AZ26,AY26,AX26,AW26,AV26,AU26,AT26,AS26,AR26,AQ26,AP26,AO26,AN26,AM26,AL26,AK26,AJ26,AI26,AH26,AG26,AF26,AE26,AD26,AC26,AB26,AA26,Z26,Y26,X26,W26,V26,U26,T26,S26,R26,Q26,P26,O26,N26,M26,CT26,CV26,CX26,CZ26,DB26,DD26,DF26,DH26,DJ26,DL26,DN26,DP26,DR26,DT26,DV26,F26,G26,H26,I26,J26,K26)</f>
        <v>18</v>
      </c>
      <c r="F26" s="117"/>
      <c r="G26" s="47"/>
      <c r="H26" s="114"/>
      <c r="I26" s="47"/>
      <c r="J26" s="111"/>
      <c r="K26" s="47"/>
      <c r="L26" s="98"/>
      <c r="M26" s="47">
        <v>1</v>
      </c>
      <c r="N26" s="24"/>
      <c r="O26" s="47">
        <v>4</v>
      </c>
      <c r="P26" s="24"/>
      <c r="Q26" s="47"/>
      <c r="R26" s="114"/>
      <c r="S26" s="47"/>
      <c r="T26" s="24"/>
      <c r="U26" s="47"/>
      <c r="V26" s="116"/>
      <c r="W26" s="47"/>
      <c r="X26" s="112"/>
      <c r="Y26" s="47"/>
      <c r="Z26" s="115"/>
      <c r="AA26" s="47"/>
      <c r="AB26" s="24"/>
      <c r="AC26" s="47"/>
      <c r="AD26" s="113"/>
      <c r="AE26" s="47"/>
      <c r="AF26" s="16"/>
      <c r="AG26" s="47"/>
      <c r="AH26" s="24"/>
      <c r="AI26" s="49"/>
      <c r="AJ26" s="89"/>
      <c r="AK26" s="47"/>
      <c r="AL26" s="89"/>
      <c r="AM26" s="47"/>
      <c r="AN26" s="24"/>
      <c r="AO26" s="47"/>
      <c r="AP26" s="24"/>
      <c r="AQ26" s="47"/>
      <c r="AR26" s="89"/>
      <c r="AS26" s="47"/>
      <c r="AT26" s="24"/>
      <c r="AU26" s="47"/>
      <c r="AV26" s="24"/>
      <c r="AW26" s="47"/>
      <c r="AX26" s="24"/>
      <c r="AY26" s="47"/>
      <c r="AZ26" s="24"/>
      <c r="BA26" s="49"/>
      <c r="BB26" s="24"/>
      <c r="BC26" s="47"/>
      <c r="BD26" s="24"/>
      <c r="BE26" s="66"/>
      <c r="BF26" s="24"/>
      <c r="BG26" s="46"/>
      <c r="BH26" s="24">
        <v>1</v>
      </c>
      <c r="BI26" s="47"/>
      <c r="BJ26" s="24"/>
      <c r="BK26" s="47"/>
      <c r="BL26" s="89"/>
      <c r="BM26" s="47"/>
      <c r="BN26" s="89"/>
      <c r="BO26" s="47"/>
      <c r="BP26" s="89"/>
      <c r="BQ26" s="54"/>
      <c r="BR26" s="24"/>
      <c r="BS26" s="47"/>
      <c r="BT26" s="24"/>
      <c r="BU26" s="47"/>
      <c r="BV26" s="16"/>
      <c r="BW26" s="54"/>
      <c r="BX26" s="114"/>
      <c r="BY26" s="47"/>
      <c r="BZ26" s="24"/>
      <c r="CA26" s="62"/>
      <c r="CB26" s="24"/>
      <c r="CC26" s="47"/>
      <c r="CD26" s="14"/>
      <c r="CE26" s="47"/>
      <c r="CF26" s="24"/>
      <c r="CG26" s="47"/>
      <c r="CH26" s="24"/>
      <c r="CI26" s="47"/>
      <c r="CJ26" s="24"/>
      <c r="CK26" s="47"/>
      <c r="CL26" s="24"/>
      <c r="CM26" s="47"/>
      <c r="CN26" s="24"/>
      <c r="CO26" s="47">
        <v>12</v>
      </c>
      <c r="CP26" s="17"/>
      <c r="CQ26" s="47"/>
      <c r="CR26" s="24"/>
      <c r="CS26" s="47"/>
      <c r="CT26" s="24"/>
      <c r="CU26" s="24"/>
      <c r="CV26" s="47"/>
      <c r="CW26" s="47"/>
      <c r="CX26" s="24"/>
      <c r="CY26" s="24"/>
      <c r="CZ26" s="47"/>
      <c r="DA26" s="47"/>
      <c r="DB26" s="24"/>
      <c r="DC26" s="24"/>
      <c r="DD26" s="47"/>
      <c r="DE26" s="47"/>
      <c r="DF26" s="24"/>
      <c r="DG26" s="24"/>
      <c r="DH26" s="47"/>
      <c r="DI26" s="47"/>
      <c r="DJ26" s="24"/>
      <c r="DK26" s="24"/>
      <c r="DL26" s="47"/>
      <c r="DM26" s="47"/>
      <c r="DN26" s="24"/>
      <c r="DO26" s="24"/>
      <c r="DP26" s="47"/>
      <c r="DQ26" s="47"/>
      <c r="DR26" s="24"/>
      <c r="DS26" s="24"/>
      <c r="DT26" s="47"/>
      <c r="DU26" s="47"/>
      <c r="DV26" s="24"/>
      <c r="DW26" s="24"/>
    </row>
    <row r="27" spans="1:127" s="13" customFormat="1" ht="15">
      <c r="A27" s="24">
        <v>52</v>
      </c>
      <c r="B27" s="138" t="s">
        <v>138</v>
      </c>
      <c r="C27" s="24">
        <v>170100</v>
      </c>
      <c r="D27" s="24" t="s">
        <v>57</v>
      </c>
      <c r="E27" s="92">
        <f>SUM(BH27,BG27,BF27,BC27,BD27,BI27,BJ27,BK27,BL27,BM27,BN27,BO27,BP27,BQ27,BR27,BS27,BT27,BU27,BV27,L27,BX27,BW27,BY27,CA27,CB27,CC27,CD27,CE27,CF27,CG27,CH27,CI27,CJ27,CK27,CL27,CM27,CN27,CS27,CR27,CQ27,CP27,CO27,BZ27,BE27,BB27,BA27,AZ27,AY27,AX27,AW27,AV27,AU27,AT27,AS27,AR27,AQ27,AP27,AO27,AN27,AM27,AL27,AK27,AJ27,AI27,AH27,AG27,AF27,AE27,AD27,AC27,AB27,AA27,Z27,Y27,X27,W27,V27,U27,T27,S27,R27,Q27,P27,O27,N27,M27,CT27,CV27,CX27,CZ27,DB27,DD27,DF27,DH27,DJ27,DL27,DN27,DP27,DR27,DT27,DV27,F27,G27,H27,I27,J27,K27)</f>
        <v>1</v>
      </c>
      <c r="F27" s="117"/>
      <c r="G27" s="47"/>
      <c r="H27" s="114"/>
      <c r="I27" s="47"/>
      <c r="J27" s="111"/>
      <c r="K27" s="47"/>
      <c r="L27" s="98"/>
      <c r="M27" s="47"/>
      <c r="N27" s="24"/>
      <c r="O27" s="47"/>
      <c r="P27" s="24">
        <v>1</v>
      </c>
      <c r="Q27" s="47"/>
      <c r="R27" s="114"/>
      <c r="S27" s="47"/>
      <c r="T27" s="24"/>
      <c r="U27" s="47"/>
      <c r="V27" s="116"/>
      <c r="W27" s="47"/>
      <c r="X27" s="112"/>
      <c r="Y27" s="47"/>
      <c r="Z27" s="115"/>
      <c r="AA27" s="47"/>
      <c r="AB27" s="24"/>
      <c r="AC27" s="47"/>
      <c r="AD27" s="113"/>
      <c r="AE27" s="47"/>
      <c r="AF27" s="16"/>
      <c r="AG27" s="47"/>
      <c r="AH27" s="24"/>
      <c r="AI27" s="49"/>
      <c r="AJ27" s="89"/>
      <c r="AK27" s="47"/>
      <c r="AL27" s="89"/>
      <c r="AM27" s="47"/>
      <c r="AN27" s="24"/>
      <c r="AO27" s="47"/>
      <c r="AP27" s="24"/>
      <c r="AQ27" s="47"/>
      <c r="AR27" s="89"/>
      <c r="AS27" s="47"/>
      <c r="AT27" s="24"/>
      <c r="AU27" s="47"/>
      <c r="AV27" s="24"/>
      <c r="AW27" s="47"/>
      <c r="AX27" s="24"/>
      <c r="AY27" s="47"/>
      <c r="AZ27" s="24"/>
      <c r="BA27" s="49"/>
      <c r="BB27" s="24"/>
      <c r="BC27" s="47"/>
      <c r="BD27" s="24"/>
      <c r="BE27" s="66"/>
      <c r="BF27" s="24"/>
      <c r="BG27" s="46"/>
      <c r="BH27" s="24"/>
      <c r="BI27" s="47"/>
      <c r="BJ27" s="24"/>
      <c r="BK27" s="47"/>
      <c r="BL27" s="89"/>
      <c r="BM27" s="47"/>
      <c r="BN27" s="89"/>
      <c r="BO27" s="47"/>
      <c r="BP27" s="89"/>
      <c r="BQ27" s="54"/>
      <c r="BR27" s="24"/>
      <c r="BS27" s="47"/>
      <c r="BT27" s="24"/>
      <c r="BU27" s="47"/>
      <c r="BV27" s="16"/>
      <c r="BW27" s="54"/>
      <c r="BX27" s="114"/>
      <c r="BY27" s="47"/>
      <c r="BZ27" s="24"/>
      <c r="CA27" s="62"/>
      <c r="CB27" s="24"/>
      <c r="CC27" s="47"/>
      <c r="CD27" s="14"/>
      <c r="CE27" s="47"/>
      <c r="CF27" s="24"/>
      <c r="CG27" s="47"/>
      <c r="CH27" s="24"/>
      <c r="CI27" s="47"/>
      <c r="CJ27" s="24"/>
      <c r="CK27" s="47"/>
      <c r="CL27" s="24"/>
      <c r="CM27" s="47"/>
      <c r="CN27" s="24"/>
      <c r="CO27" s="47"/>
      <c r="CP27" s="17"/>
      <c r="CQ27" s="47"/>
      <c r="CR27" s="24"/>
      <c r="CS27" s="47"/>
      <c r="CT27" s="24"/>
      <c r="CU27" s="24"/>
      <c r="CV27" s="47"/>
      <c r="CW27" s="47"/>
      <c r="CX27" s="24"/>
      <c r="CY27" s="24"/>
      <c r="CZ27" s="47"/>
      <c r="DA27" s="47"/>
      <c r="DB27" s="24"/>
      <c r="DC27" s="24"/>
      <c r="DD27" s="47"/>
      <c r="DE27" s="47"/>
      <c r="DF27" s="24"/>
      <c r="DG27" s="24"/>
      <c r="DH27" s="47"/>
      <c r="DI27" s="47"/>
      <c r="DJ27" s="24"/>
      <c r="DK27" s="24"/>
      <c r="DL27" s="47"/>
      <c r="DM27" s="47"/>
      <c r="DN27" s="24"/>
      <c r="DO27" s="24"/>
      <c r="DP27" s="47"/>
      <c r="DQ27" s="47"/>
      <c r="DR27" s="24"/>
      <c r="DS27" s="24"/>
      <c r="DT27" s="47"/>
      <c r="DU27" s="47"/>
      <c r="DV27" s="24"/>
      <c r="DW27" s="24"/>
    </row>
    <row r="28" spans="1:127" s="13" customFormat="1" ht="15">
      <c r="A28" s="24">
        <v>54</v>
      </c>
      <c r="B28" s="138" t="s">
        <v>139</v>
      </c>
      <c r="C28" s="24">
        <v>170300</v>
      </c>
      <c r="D28" s="24" t="s">
        <v>57</v>
      </c>
      <c r="E28" s="92">
        <f>SUM(BH28,BG28,BF28,BC28,BD28,BI28,BJ28,BK28,BL28,BM28,BN28,BO28,BP28,BQ28,BR28,BS28,BT28,BU28,BV28,L28,BX28,BW28,BY28,CA28,CB28,CC28,CD28,CE28,CF28,CG28,CH28,CI28,CJ28,CK28,CL28,CM28,CN28,CS28,CR28,CQ28,CP28,CO28,BZ28,BE28,BB28,BA28,AZ28,AY28,AX28,AW28,AV28,AU28,AT28,AS28,AR28,AQ28,AP28,AO28,AN28,AM28,AL28,AK28,AJ28,AI28,AH28,AG28,AF28,AE28,AD28,AC28,AB28,AA28,Z28,Y28,X28,W28,V28,U28,T28,S28,R28,Q28,P28,O28,N28,M28,CT28,CV28,CX28,CZ28,DB28,DD28,DF28,DH28,DJ28,DL28,DN28,DP28,DR28,DT28,DV28,F28,G28,H28,I28,J28,K28)</f>
        <v>30</v>
      </c>
      <c r="F28" s="117"/>
      <c r="G28" s="47"/>
      <c r="H28" s="114"/>
      <c r="I28" s="47"/>
      <c r="J28" s="111"/>
      <c r="K28" s="47"/>
      <c r="L28" s="98"/>
      <c r="M28" s="47"/>
      <c r="N28" s="24"/>
      <c r="O28" s="47"/>
      <c r="P28" s="24"/>
      <c r="Q28" s="47"/>
      <c r="R28" s="114"/>
      <c r="S28" s="47"/>
      <c r="T28" s="24">
        <v>2</v>
      </c>
      <c r="U28" s="47"/>
      <c r="V28" s="116"/>
      <c r="W28" s="47"/>
      <c r="X28" s="112"/>
      <c r="Y28" s="47"/>
      <c r="Z28" s="115">
        <v>1</v>
      </c>
      <c r="AA28" s="47"/>
      <c r="AB28" s="24"/>
      <c r="AC28" s="47"/>
      <c r="AD28" s="113"/>
      <c r="AE28" s="47"/>
      <c r="AF28" s="16"/>
      <c r="AG28" s="47"/>
      <c r="AH28" s="24"/>
      <c r="AI28" s="49"/>
      <c r="AJ28" s="89"/>
      <c r="AK28" s="47"/>
      <c r="AL28" s="89"/>
      <c r="AM28" s="47"/>
      <c r="AN28" s="24"/>
      <c r="AO28" s="47">
        <v>1</v>
      </c>
      <c r="AP28" s="24"/>
      <c r="AQ28" s="47">
        <v>5</v>
      </c>
      <c r="AR28" s="89"/>
      <c r="AS28" s="47"/>
      <c r="AT28" s="24"/>
      <c r="AU28" s="47">
        <v>1</v>
      </c>
      <c r="AV28" s="24">
        <v>2</v>
      </c>
      <c r="AW28" s="47"/>
      <c r="AX28" s="24"/>
      <c r="AY28" s="47"/>
      <c r="AZ28" s="24"/>
      <c r="BA28" s="49"/>
      <c r="BB28" s="24"/>
      <c r="BC28" s="47"/>
      <c r="BD28" s="24"/>
      <c r="BE28" s="66"/>
      <c r="BF28" s="24"/>
      <c r="BG28" s="46"/>
      <c r="BH28" s="24">
        <v>5</v>
      </c>
      <c r="BI28" s="47"/>
      <c r="BJ28" s="24"/>
      <c r="BK28" s="47"/>
      <c r="BL28" s="89"/>
      <c r="BM28" s="47"/>
      <c r="BN28" s="89">
        <v>1</v>
      </c>
      <c r="BO28" s="47"/>
      <c r="BP28" s="89"/>
      <c r="BQ28" s="54"/>
      <c r="BR28" s="24"/>
      <c r="BS28" s="47"/>
      <c r="BT28" s="24"/>
      <c r="BU28" s="47"/>
      <c r="BV28" s="16">
        <v>1</v>
      </c>
      <c r="BW28" s="54"/>
      <c r="BX28" s="114">
        <v>1</v>
      </c>
      <c r="BY28" s="47"/>
      <c r="BZ28" s="24"/>
      <c r="CA28" s="62"/>
      <c r="CB28" s="24"/>
      <c r="CC28" s="47"/>
      <c r="CD28" s="14"/>
      <c r="CE28" s="47"/>
      <c r="CF28" s="24"/>
      <c r="CG28" s="47"/>
      <c r="CH28" s="24">
        <v>1</v>
      </c>
      <c r="CI28" s="47"/>
      <c r="CJ28" s="24"/>
      <c r="CK28" s="47"/>
      <c r="CL28" s="24"/>
      <c r="CM28" s="47"/>
      <c r="CN28" s="24"/>
      <c r="CO28" s="47">
        <v>8</v>
      </c>
      <c r="CP28" s="17">
        <v>1</v>
      </c>
      <c r="CQ28" s="47"/>
      <c r="CR28" s="24"/>
      <c r="CS28" s="47"/>
      <c r="CT28" s="24"/>
      <c r="CU28" s="24"/>
      <c r="CV28" s="47"/>
      <c r="CW28" s="47"/>
      <c r="CX28" s="24"/>
      <c r="CY28" s="24"/>
      <c r="CZ28" s="47"/>
      <c r="DA28" s="47"/>
      <c r="DB28" s="24"/>
      <c r="DC28" s="24"/>
      <c r="DD28" s="47"/>
      <c r="DE28" s="47"/>
      <c r="DF28" s="24"/>
      <c r="DG28" s="24"/>
      <c r="DH28" s="47"/>
      <c r="DI28" s="47"/>
      <c r="DJ28" s="24"/>
      <c r="DK28" s="24"/>
      <c r="DL28" s="47"/>
      <c r="DM28" s="47"/>
      <c r="DN28" s="24"/>
      <c r="DO28" s="24"/>
      <c r="DP28" s="47"/>
      <c r="DQ28" s="47"/>
      <c r="DR28" s="24"/>
      <c r="DS28" s="24"/>
      <c r="DT28" s="47"/>
      <c r="DU28" s="47"/>
      <c r="DV28" s="24"/>
      <c r="DW28" s="24"/>
    </row>
    <row r="29" spans="1:127" s="13" customFormat="1" ht="15">
      <c r="A29" s="24">
        <v>55</v>
      </c>
      <c r="B29" s="138" t="s">
        <v>140</v>
      </c>
      <c r="C29" s="24">
        <v>170400</v>
      </c>
      <c r="D29" s="24" t="s">
        <v>57</v>
      </c>
      <c r="E29" s="92">
        <f>SUM(BH29,BG29,BF29,BC29,BD29,BI29,BJ29,BK29,BL29,BM29,BN29,BO29,BP29,BQ29,BR29,BS29,BT29,BU29,BV29,L29,BX29,BW29,BY29,CA29,CB29,CC29,CD29,CE29,CF29,CG29,CH29,CI29,CJ29,CK29,CL29,CM29,CN29,CS29,CR29,CQ29,CP29,CO29,BZ29,BE29,BB29,BA29,AZ29,AY29,AX29,AW29,AV29,AU29,AT29,AS29,AR29,AQ29,AP29,AO29,AN29,AM29,AL29,AK29,AJ29,AI29,AH29,AG29,AF29,AE29,AD29,AC29,AB29,AA29,Z29,Y29,X29,W29,V29,U29,T29,S29,R29,Q29,P29,O29,N29,M29,CT29,CV29,CX29,CZ29,DB29,DD29,DF29,DH29,DJ29,DL29,DN29,DP29,DR29,DT29,DV29,F29,G29,H29,I29,J29,K29)</f>
        <v>1</v>
      </c>
      <c r="F29" s="117"/>
      <c r="G29" s="47"/>
      <c r="H29" s="114"/>
      <c r="I29" s="47"/>
      <c r="J29" s="111"/>
      <c r="K29" s="47"/>
      <c r="L29" s="98"/>
      <c r="M29" s="47"/>
      <c r="N29" s="24"/>
      <c r="O29" s="47"/>
      <c r="P29" s="24"/>
      <c r="Q29" s="47"/>
      <c r="R29" s="114"/>
      <c r="S29" s="47"/>
      <c r="T29" s="24"/>
      <c r="U29" s="47"/>
      <c r="V29" s="116"/>
      <c r="W29" s="47"/>
      <c r="X29" s="112"/>
      <c r="Y29" s="47">
        <v>1</v>
      </c>
      <c r="Z29" s="115"/>
      <c r="AA29" s="47"/>
      <c r="AB29" s="24"/>
      <c r="AC29" s="47"/>
      <c r="AD29" s="113"/>
      <c r="AE29" s="47"/>
      <c r="AF29" s="16"/>
      <c r="AG29" s="47"/>
      <c r="AH29" s="24"/>
      <c r="AI29" s="49"/>
      <c r="AJ29" s="89"/>
      <c r="AK29" s="47"/>
      <c r="AL29" s="89"/>
      <c r="AM29" s="47"/>
      <c r="AN29" s="24"/>
      <c r="AO29" s="47"/>
      <c r="AP29" s="24"/>
      <c r="AQ29" s="47"/>
      <c r="AR29" s="89"/>
      <c r="AS29" s="47"/>
      <c r="AT29" s="24"/>
      <c r="AU29" s="47"/>
      <c r="AV29" s="24"/>
      <c r="AW29" s="47"/>
      <c r="AX29" s="24"/>
      <c r="AY29" s="47"/>
      <c r="AZ29" s="24"/>
      <c r="BA29" s="49"/>
      <c r="BB29" s="24"/>
      <c r="BC29" s="47"/>
      <c r="BD29" s="24"/>
      <c r="BE29" s="66"/>
      <c r="BF29" s="12"/>
      <c r="BG29" s="46"/>
      <c r="BH29" s="24"/>
      <c r="BI29" s="47"/>
      <c r="BJ29" s="24"/>
      <c r="BK29" s="47"/>
      <c r="BL29" s="89"/>
      <c r="BM29" s="47"/>
      <c r="BN29" s="89"/>
      <c r="BO29" s="47"/>
      <c r="BP29" s="89"/>
      <c r="BQ29" s="56"/>
      <c r="BR29" s="24"/>
      <c r="BS29" s="47"/>
      <c r="BT29" s="24"/>
      <c r="BU29" s="47"/>
      <c r="BV29" s="16"/>
      <c r="BW29" s="54"/>
      <c r="BX29" s="114"/>
      <c r="BY29" s="47"/>
      <c r="BZ29" s="24"/>
      <c r="CA29" s="62"/>
      <c r="CB29" s="24"/>
      <c r="CC29" s="47"/>
      <c r="CD29" s="14"/>
      <c r="CE29" s="47"/>
      <c r="CF29" s="24"/>
      <c r="CG29" s="47"/>
      <c r="CH29" s="24"/>
      <c r="CI29" s="47"/>
      <c r="CJ29" s="24"/>
      <c r="CK29" s="47"/>
      <c r="CL29" s="24"/>
      <c r="CM29" s="47"/>
      <c r="CN29" s="24"/>
      <c r="CO29" s="47"/>
      <c r="CP29" s="17"/>
      <c r="CQ29" s="47"/>
      <c r="CR29" s="24"/>
      <c r="CS29" s="47"/>
      <c r="CT29" s="24"/>
      <c r="CU29" s="24"/>
      <c r="CV29" s="47"/>
      <c r="CW29" s="47"/>
      <c r="CX29" s="24"/>
      <c r="CY29" s="24"/>
      <c r="CZ29" s="47"/>
      <c r="DA29" s="47"/>
      <c r="DB29" s="24"/>
      <c r="DC29" s="24"/>
      <c r="DD29" s="47"/>
      <c r="DE29" s="47"/>
      <c r="DF29" s="24"/>
      <c r="DG29" s="24"/>
      <c r="DH29" s="47"/>
      <c r="DI29" s="47"/>
      <c r="DJ29" s="24"/>
      <c r="DK29" s="24"/>
      <c r="DL29" s="47"/>
      <c r="DM29" s="47"/>
      <c r="DN29" s="24"/>
      <c r="DO29" s="24"/>
      <c r="DP29" s="47"/>
      <c r="DQ29" s="47"/>
      <c r="DR29" s="24"/>
      <c r="DS29" s="24"/>
      <c r="DT29" s="47"/>
      <c r="DU29" s="47"/>
      <c r="DV29" s="24"/>
      <c r="DW29" s="24"/>
    </row>
    <row r="30" spans="1:127" s="13" customFormat="1" ht="15">
      <c r="A30" s="24">
        <v>56</v>
      </c>
      <c r="B30" s="138" t="s">
        <v>141</v>
      </c>
      <c r="C30" s="24">
        <v>170500</v>
      </c>
      <c r="D30" s="24" t="s">
        <v>57</v>
      </c>
      <c r="E30" s="92">
        <f>SUM(BH30,BG30,BF30,BC30,BD30,BI30,BJ30,BK30,BL30,BM30,BN30,BO30,BP30,BQ30,BR30,BS30,BT30,BU30,BV30,L30,BX30,BW30,BY30,CA30,CB30,CC30,CD30,CE30,CF30,CG30,CH30,CI30,CJ30,CK30,CL30,CM30,CN30,CS30,CR30,CQ30,CP30,CO30,BZ30,BE30,BB30,BA30,AZ30,AY30,AX30,AW30,AV30,AU30,AT30,AS30,AR30,AQ30,AP30,AO30,AN30,AM30,AL30,AK30,AJ30,AI30,AH30,AG30,AF30,AE30,AD30,AC30,AB30,AA30,Z30,Y30,X30,W30,V30,U30,T30,S30,R30,Q30,P30,O30,N30,M30,CT30,CV30,CX30,CZ30,DB30,DD30,DF30,DH30,DJ30,DL30,DN30,DP30,DR30,DT30,DV30,F30,G30,H30,I30,J30,K30)</f>
        <v>8</v>
      </c>
      <c r="F30" s="117"/>
      <c r="G30" s="47"/>
      <c r="H30" s="114"/>
      <c r="I30" s="47"/>
      <c r="J30" s="111"/>
      <c r="K30" s="47"/>
      <c r="L30" s="98"/>
      <c r="M30" s="47"/>
      <c r="N30" s="24"/>
      <c r="O30" s="47"/>
      <c r="P30" s="24">
        <v>2</v>
      </c>
      <c r="Q30" s="47"/>
      <c r="R30" s="114"/>
      <c r="S30" s="47"/>
      <c r="T30" s="24">
        <v>2</v>
      </c>
      <c r="U30" s="47"/>
      <c r="V30" s="116"/>
      <c r="W30" s="47"/>
      <c r="X30" s="112"/>
      <c r="Y30" s="47"/>
      <c r="Z30" s="115">
        <v>1</v>
      </c>
      <c r="AA30" s="47"/>
      <c r="AB30" s="24"/>
      <c r="AC30" s="47"/>
      <c r="AD30" s="113"/>
      <c r="AE30" s="47"/>
      <c r="AF30" s="16"/>
      <c r="AG30" s="47"/>
      <c r="AH30" s="24"/>
      <c r="AI30" s="49"/>
      <c r="AJ30" s="89"/>
      <c r="AK30" s="47"/>
      <c r="AL30" s="89"/>
      <c r="AM30" s="47"/>
      <c r="AN30" s="24"/>
      <c r="AO30" s="47"/>
      <c r="AP30" s="24"/>
      <c r="AQ30" s="47"/>
      <c r="AR30" s="89"/>
      <c r="AS30" s="47">
        <v>1</v>
      </c>
      <c r="AT30" s="24"/>
      <c r="AU30" s="47"/>
      <c r="AV30" s="24"/>
      <c r="AW30" s="47"/>
      <c r="AX30" s="24"/>
      <c r="AY30" s="47"/>
      <c r="AZ30" s="24"/>
      <c r="BA30" s="49"/>
      <c r="BB30" s="24"/>
      <c r="BC30" s="47"/>
      <c r="BD30" s="24"/>
      <c r="BE30" s="66"/>
      <c r="BF30" s="24"/>
      <c r="BG30" s="46"/>
      <c r="BH30" s="12"/>
      <c r="BI30" s="47"/>
      <c r="BJ30" s="24"/>
      <c r="BK30" s="47"/>
      <c r="BL30" s="89"/>
      <c r="BM30" s="47"/>
      <c r="BN30" s="89"/>
      <c r="BO30" s="47"/>
      <c r="BP30" s="89"/>
      <c r="BQ30" s="54"/>
      <c r="BR30" s="24"/>
      <c r="BS30" s="47"/>
      <c r="BT30" s="24"/>
      <c r="BU30" s="47"/>
      <c r="BV30" s="16"/>
      <c r="BW30" s="54"/>
      <c r="BX30" s="114">
        <v>1</v>
      </c>
      <c r="BY30" s="47"/>
      <c r="BZ30" s="24"/>
      <c r="CA30" s="62"/>
      <c r="CB30" s="24"/>
      <c r="CC30" s="47"/>
      <c r="CD30" s="14"/>
      <c r="CE30" s="47"/>
      <c r="CF30" s="24"/>
      <c r="CG30" s="47"/>
      <c r="CH30" s="24">
        <v>1</v>
      </c>
      <c r="CI30" s="47"/>
      <c r="CJ30" s="24"/>
      <c r="CK30" s="47"/>
      <c r="CL30" s="24"/>
      <c r="CM30" s="47"/>
      <c r="CN30" s="24"/>
      <c r="CO30" s="47"/>
      <c r="CP30" s="17"/>
      <c r="CQ30" s="47"/>
      <c r="CR30" s="24"/>
      <c r="CS30" s="47"/>
      <c r="CT30" s="24"/>
      <c r="CU30" s="24"/>
      <c r="CV30" s="47"/>
      <c r="CW30" s="47"/>
      <c r="CX30" s="24"/>
      <c r="CY30" s="24"/>
      <c r="CZ30" s="47"/>
      <c r="DA30" s="47"/>
      <c r="DB30" s="24"/>
      <c r="DC30" s="24"/>
      <c r="DD30" s="47"/>
      <c r="DE30" s="47"/>
      <c r="DF30" s="24"/>
      <c r="DG30" s="24"/>
      <c r="DH30" s="47"/>
      <c r="DI30" s="47"/>
      <c r="DJ30" s="24"/>
      <c r="DK30" s="24"/>
      <c r="DL30" s="47"/>
      <c r="DM30" s="47"/>
      <c r="DN30" s="24"/>
      <c r="DO30" s="24"/>
      <c r="DP30" s="47"/>
      <c r="DQ30" s="47"/>
      <c r="DR30" s="24"/>
      <c r="DS30" s="24"/>
      <c r="DT30" s="47"/>
      <c r="DU30" s="47"/>
      <c r="DV30" s="24"/>
      <c r="DW30" s="24"/>
    </row>
    <row r="31" spans="1:127" s="13" customFormat="1" ht="15">
      <c r="A31" s="24">
        <v>61</v>
      </c>
      <c r="B31" s="138" t="s">
        <v>142</v>
      </c>
      <c r="C31" s="24">
        <v>260200</v>
      </c>
      <c r="D31" s="24" t="s">
        <v>57</v>
      </c>
      <c r="E31" s="92">
        <f>SUM(BH31,BG31,BF31,BC31,BD31,BI31,BJ31,BK31,BL31,BM31,BN31,BO31,BP31,BQ31,BR31,BS31,BT31,BU31,BV31,L31,BX31,BW31,BY31,CA31,CB31,CC31,CD31,CE31,CF31,CG31,CH31,CI31,CJ31,CK31,CL31,CM31,CN31,CS31,CR31,CQ31,CP31,CO31,BZ31,BE31,BB31,BA31,AZ31,AY31,AX31,AW31,AV31,AU31,AT31,AS31,AR31,AQ31,AP31,AO31,AN31,AM31,AL31,AK31,AJ31,AI31,AH31,AG31,AF31,AE31,AD31,AC31,AB31,AA31,Z31,Y31,X31,W31,V31,U31,T31,S31,R31,Q31,P31,O31,N31,M31,CT31,CV31,CX31,CZ31,DB31,DD31,DF31,DH31,DJ31,DL31,DN31,DP31,DR31,DT31,DV31,F31,G31,H31,I31,J31,K31)</f>
        <v>7</v>
      </c>
      <c r="F31" s="117"/>
      <c r="G31" s="47"/>
      <c r="H31" s="114"/>
      <c r="I31" s="47">
        <v>2</v>
      </c>
      <c r="J31" s="111"/>
      <c r="K31" s="47"/>
      <c r="L31" s="98"/>
      <c r="M31" s="47"/>
      <c r="N31" s="24"/>
      <c r="O31" s="47"/>
      <c r="P31" s="24"/>
      <c r="Q31" s="47"/>
      <c r="R31" s="114"/>
      <c r="S31" s="47"/>
      <c r="T31" s="24"/>
      <c r="U31" s="47"/>
      <c r="V31" s="116"/>
      <c r="W31" s="47"/>
      <c r="X31" s="112"/>
      <c r="Y31" s="47"/>
      <c r="Z31" s="115"/>
      <c r="AA31" s="47"/>
      <c r="AB31" s="24"/>
      <c r="AC31" s="47"/>
      <c r="AD31" s="113"/>
      <c r="AE31" s="47"/>
      <c r="AF31" s="16"/>
      <c r="AG31" s="47"/>
      <c r="AH31" s="24"/>
      <c r="AI31" s="49"/>
      <c r="AJ31" s="89"/>
      <c r="AK31" s="47"/>
      <c r="AL31" s="89"/>
      <c r="AM31" s="47"/>
      <c r="AN31" s="24"/>
      <c r="AO31" s="47"/>
      <c r="AP31" s="24"/>
      <c r="AQ31" s="47"/>
      <c r="AR31" s="89"/>
      <c r="AS31" s="47"/>
      <c r="AT31" s="24"/>
      <c r="AU31" s="47">
        <v>1</v>
      </c>
      <c r="AV31" s="24"/>
      <c r="AW31" s="47"/>
      <c r="AX31" s="24"/>
      <c r="AY31" s="47"/>
      <c r="AZ31" s="24"/>
      <c r="BA31" s="49"/>
      <c r="BB31" s="24"/>
      <c r="BC31" s="47"/>
      <c r="BD31" s="24"/>
      <c r="BE31" s="66"/>
      <c r="BF31" s="24"/>
      <c r="BG31" s="46"/>
      <c r="BH31" s="24"/>
      <c r="BI31" s="47"/>
      <c r="BJ31" s="24"/>
      <c r="BK31" s="47"/>
      <c r="BL31" s="89"/>
      <c r="BM31" s="47"/>
      <c r="BN31" s="89"/>
      <c r="BO31" s="47"/>
      <c r="BP31" s="89"/>
      <c r="BQ31" s="54"/>
      <c r="BR31" s="24"/>
      <c r="BS31" s="47"/>
      <c r="BT31" s="24"/>
      <c r="BU31" s="47"/>
      <c r="BV31" s="16"/>
      <c r="BW31" s="54"/>
      <c r="BX31" s="114"/>
      <c r="BY31" s="47"/>
      <c r="BZ31" s="24"/>
      <c r="CA31" s="62"/>
      <c r="CB31" s="24"/>
      <c r="CC31" s="47"/>
      <c r="CD31" s="14"/>
      <c r="CE31" s="47"/>
      <c r="CF31" s="24"/>
      <c r="CG31" s="47"/>
      <c r="CH31" s="24"/>
      <c r="CI31" s="47">
        <v>3</v>
      </c>
      <c r="CJ31" s="24"/>
      <c r="CK31" s="47"/>
      <c r="CL31" s="24"/>
      <c r="CM31" s="47"/>
      <c r="CN31" s="24"/>
      <c r="CO31" s="47"/>
      <c r="CP31" s="17">
        <v>1</v>
      </c>
      <c r="CQ31" s="47"/>
      <c r="CR31" s="24"/>
      <c r="CS31" s="47"/>
      <c r="CT31" s="24"/>
      <c r="CU31" s="24"/>
      <c r="CV31" s="47"/>
      <c r="CW31" s="47"/>
      <c r="CX31" s="24"/>
      <c r="CY31" s="24"/>
      <c r="CZ31" s="47"/>
      <c r="DA31" s="47"/>
      <c r="DB31" s="24"/>
      <c r="DC31" s="24"/>
      <c r="DD31" s="47"/>
      <c r="DE31" s="47"/>
      <c r="DF31" s="24"/>
      <c r="DG31" s="24"/>
      <c r="DH31" s="47"/>
      <c r="DI31" s="47"/>
      <c r="DJ31" s="24"/>
      <c r="DK31" s="24"/>
      <c r="DL31" s="47"/>
      <c r="DM31" s="47"/>
      <c r="DN31" s="24"/>
      <c r="DO31" s="24"/>
      <c r="DP31" s="47"/>
      <c r="DQ31" s="47"/>
      <c r="DR31" s="24"/>
      <c r="DS31" s="24"/>
      <c r="DT31" s="47"/>
      <c r="DU31" s="47"/>
      <c r="DV31" s="24"/>
      <c r="DW31" s="24"/>
    </row>
    <row r="32" spans="1:127" s="13" customFormat="1" ht="15">
      <c r="A32" s="24">
        <v>62</v>
      </c>
      <c r="B32" s="138" t="s">
        <v>143</v>
      </c>
      <c r="C32" s="24">
        <v>260210</v>
      </c>
      <c r="D32" s="24" t="s">
        <v>57</v>
      </c>
      <c r="E32" s="92">
        <f>SUM(BH32,BG32,BF32,BC32,BD32,BI32,BJ32,BK32,BL32,BM32,BN32,BO32,BP32,BQ32,BR32,BS32,BT32,BU32,BV32,L32,BX32,BW32,BY32,CA32,CB32,CC32,CD32,CE32,CF32,CG32,CH32,CI32,CJ32,CK32,CL32,CM32,CN32,CS32,CR32,CQ32,CP32,CO32,BZ32,BE32,BB32,BA32,AZ32,AY32,AX32,AW32,AV32,AU32,AT32,AS32,AR32,AQ32,AP32,AO32,AN32,AM32,AL32,AK32,AJ32,AI32,AH32,AG32,AF32,AE32,AD32,AC32,AB32,AA32,Z32,Y32,X32,W32,V32,U32,T32,S32,R32,Q32,P32,O32,N32,M32,CT32,CV32,CX32,CZ32,DB32,DD32,DF32,DH32,DJ32,DL32,DN32,DP32,DR32,DT32,DV32,F32,G32,H32,I32,J32,K32)</f>
        <v>3</v>
      </c>
      <c r="F32" s="117"/>
      <c r="G32" s="47"/>
      <c r="H32" s="114"/>
      <c r="I32" s="47"/>
      <c r="J32" s="111"/>
      <c r="K32" s="47"/>
      <c r="L32" s="98"/>
      <c r="M32" s="47"/>
      <c r="N32" s="24"/>
      <c r="O32" s="47"/>
      <c r="P32" s="24"/>
      <c r="Q32" s="47"/>
      <c r="R32" s="114"/>
      <c r="S32" s="47"/>
      <c r="T32" s="24"/>
      <c r="U32" s="47"/>
      <c r="V32" s="116"/>
      <c r="W32" s="47"/>
      <c r="X32" s="112"/>
      <c r="Y32" s="47"/>
      <c r="Z32" s="115"/>
      <c r="AA32" s="47"/>
      <c r="AB32" s="24"/>
      <c r="AC32" s="47"/>
      <c r="AD32" s="113"/>
      <c r="AE32" s="47"/>
      <c r="AF32" s="16"/>
      <c r="AG32" s="47"/>
      <c r="AH32" s="24"/>
      <c r="AI32" s="49"/>
      <c r="AJ32" s="89"/>
      <c r="AK32" s="47"/>
      <c r="AL32" s="89"/>
      <c r="AM32" s="47"/>
      <c r="AN32" s="24"/>
      <c r="AO32" s="47"/>
      <c r="AP32" s="24"/>
      <c r="AQ32" s="47"/>
      <c r="AR32" s="89"/>
      <c r="AS32" s="47"/>
      <c r="AT32" s="24"/>
      <c r="AU32" s="47"/>
      <c r="AV32" s="24"/>
      <c r="AW32" s="47"/>
      <c r="AX32" s="24"/>
      <c r="AY32" s="47"/>
      <c r="AZ32" s="24"/>
      <c r="BA32" s="49"/>
      <c r="BB32" s="24"/>
      <c r="BC32" s="47"/>
      <c r="BD32" s="24"/>
      <c r="BE32" s="66"/>
      <c r="BF32" s="24"/>
      <c r="BG32" s="46"/>
      <c r="BH32" s="24"/>
      <c r="BI32" s="47">
        <v>1</v>
      </c>
      <c r="BJ32" s="24"/>
      <c r="BK32" s="47">
        <v>1</v>
      </c>
      <c r="BL32" s="89"/>
      <c r="BM32" s="47"/>
      <c r="BN32" s="89"/>
      <c r="BO32" s="47"/>
      <c r="BP32" s="89"/>
      <c r="BQ32" s="54"/>
      <c r="BR32" s="24"/>
      <c r="BS32" s="47"/>
      <c r="BT32" s="24"/>
      <c r="BU32" s="47"/>
      <c r="BV32" s="16"/>
      <c r="BW32" s="54"/>
      <c r="BX32" s="114">
        <v>1</v>
      </c>
      <c r="BY32" s="47"/>
      <c r="BZ32" s="24"/>
      <c r="CA32" s="62"/>
      <c r="CB32" s="24"/>
      <c r="CC32" s="47"/>
      <c r="CD32" s="14"/>
      <c r="CE32" s="47"/>
      <c r="CF32" s="24"/>
      <c r="CG32" s="47"/>
      <c r="CH32" s="24"/>
      <c r="CI32" s="47"/>
      <c r="CJ32" s="24"/>
      <c r="CK32" s="47"/>
      <c r="CL32" s="24"/>
      <c r="CM32" s="47"/>
      <c r="CN32" s="24"/>
      <c r="CO32" s="47"/>
      <c r="CP32" s="17"/>
      <c r="CQ32" s="47"/>
      <c r="CR32" s="24"/>
      <c r="CS32" s="47"/>
      <c r="CT32" s="24"/>
      <c r="CU32" s="24"/>
      <c r="CV32" s="47"/>
      <c r="CW32" s="47"/>
      <c r="CX32" s="24"/>
      <c r="CY32" s="24"/>
      <c r="CZ32" s="47"/>
      <c r="DA32" s="47"/>
      <c r="DB32" s="24"/>
      <c r="DC32" s="24"/>
      <c r="DD32" s="47"/>
      <c r="DE32" s="47"/>
      <c r="DF32" s="24"/>
      <c r="DG32" s="24"/>
      <c r="DH32" s="47"/>
      <c r="DI32" s="47"/>
      <c r="DJ32" s="24"/>
      <c r="DK32" s="24"/>
      <c r="DL32" s="47"/>
      <c r="DM32" s="47"/>
      <c r="DN32" s="24"/>
      <c r="DO32" s="24"/>
      <c r="DP32" s="47"/>
      <c r="DQ32" s="47"/>
      <c r="DR32" s="24"/>
      <c r="DS32" s="24"/>
      <c r="DT32" s="47"/>
      <c r="DU32" s="47"/>
      <c r="DV32" s="24"/>
      <c r="DW32" s="24"/>
    </row>
    <row r="33" spans="1:127" s="13" customFormat="1" ht="15">
      <c r="A33" s="24">
        <v>63</v>
      </c>
      <c r="B33" s="138" t="s">
        <v>144</v>
      </c>
      <c r="C33" s="24">
        <v>260220</v>
      </c>
      <c r="D33" s="24" t="s">
        <v>57</v>
      </c>
      <c r="E33" s="92">
        <f>SUM(BH33,BG33,BF33,BC33,BD33,BI33,BJ33,BK33,BL33,BM33,BN33,BO33,BP33,BQ33,BR33,BS33,BT33,BU33,BV33,L33,BX33,BW33,BY33,CA33,CB33,CC33,CD33,CE33,CF33,CG33,CH33,CI33,CJ33,CK33,CL33,CM33,CN33,CS33,CR33,CQ33,CP33,CO33,BZ33,BE33,BB33,BA33,AZ33,AY33,AX33,AW33,AV33,AU33,AT33,AS33,AR33,AQ33,AP33,AO33,AN33,AM33,AL33,AK33,AJ33,AI33,AH33,AG33,AF33,AE33,AD33,AC33,AB33,AA33,Z33,Y33,X33,W33,V33,U33,T33,S33,R33,Q33,P33,O33,N33,M33,CT33,CV33,CX33,CZ33,DB33,DD33,DF33,DH33,DJ33,DL33,DN33,DP33,DR33,DT33,DV33,F33,G33,H33,I33,J33,K33)</f>
        <v>1</v>
      </c>
      <c r="F33" s="117"/>
      <c r="G33" s="47"/>
      <c r="H33" s="114"/>
      <c r="I33" s="47"/>
      <c r="J33" s="111"/>
      <c r="K33" s="47"/>
      <c r="L33" s="98"/>
      <c r="M33" s="47"/>
      <c r="N33" s="24"/>
      <c r="O33" s="47"/>
      <c r="P33" s="24"/>
      <c r="Q33" s="47"/>
      <c r="R33" s="114"/>
      <c r="S33" s="47"/>
      <c r="T33" s="24"/>
      <c r="U33" s="47"/>
      <c r="V33" s="116"/>
      <c r="W33" s="47"/>
      <c r="X33" s="112"/>
      <c r="Y33" s="47"/>
      <c r="Z33" s="115"/>
      <c r="AA33" s="47"/>
      <c r="AB33" s="24"/>
      <c r="AC33" s="47"/>
      <c r="AD33" s="113"/>
      <c r="AE33" s="47"/>
      <c r="AF33" s="16"/>
      <c r="AG33" s="47"/>
      <c r="AH33" s="24"/>
      <c r="AI33" s="49"/>
      <c r="AJ33" s="89"/>
      <c r="AK33" s="47"/>
      <c r="AL33" s="89"/>
      <c r="AM33" s="47"/>
      <c r="AN33" s="24">
        <v>1</v>
      </c>
      <c r="AO33" s="47"/>
      <c r="AP33" s="24"/>
      <c r="AQ33" s="47"/>
      <c r="AR33" s="89"/>
      <c r="AS33" s="47"/>
      <c r="AT33" s="24"/>
      <c r="AU33" s="47"/>
      <c r="AV33" s="24"/>
      <c r="AW33" s="47"/>
      <c r="AX33" s="24"/>
      <c r="AY33" s="47"/>
      <c r="AZ33" s="24"/>
      <c r="BA33" s="49"/>
      <c r="BB33" s="24"/>
      <c r="BC33" s="47"/>
      <c r="BD33" s="24"/>
      <c r="BE33" s="66"/>
      <c r="BF33" s="24"/>
      <c r="BG33" s="46"/>
      <c r="BH33" s="24"/>
      <c r="BI33" s="47"/>
      <c r="BJ33" s="24"/>
      <c r="BK33" s="47"/>
      <c r="BL33" s="89"/>
      <c r="BM33" s="47"/>
      <c r="BN33" s="89"/>
      <c r="BO33" s="47"/>
      <c r="BP33" s="15"/>
      <c r="BQ33" s="54"/>
      <c r="BR33" s="24"/>
      <c r="BS33" s="47"/>
      <c r="BT33" s="24"/>
      <c r="BU33" s="47"/>
      <c r="BV33" s="16"/>
      <c r="BW33" s="54"/>
      <c r="BX33" s="114"/>
      <c r="BY33" s="47"/>
      <c r="BZ33" s="24"/>
      <c r="CA33" s="62"/>
      <c r="CB33" s="24"/>
      <c r="CC33" s="47"/>
      <c r="CD33" s="14"/>
      <c r="CE33" s="47"/>
      <c r="CF33" s="24"/>
      <c r="CG33" s="47"/>
      <c r="CH33" s="24"/>
      <c r="CI33" s="47"/>
      <c r="CJ33" s="24"/>
      <c r="CK33" s="47"/>
      <c r="CL33" s="24"/>
      <c r="CM33" s="47"/>
      <c r="CN33" s="24"/>
      <c r="CO33" s="47"/>
      <c r="CP33" s="17"/>
      <c r="CQ33" s="47"/>
      <c r="CR33" s="24"/>
      <c r="CS33" s="47"/>
      <c r="CT33" s="24"/>
      <c r="CU33" s="24"/>
      <c r="CV33" s="47"/>
      <c r="CW33" s="47"/>
      <c r="CX33" s="24"/>
      <c r="CY33" s="24"/>
      <c r="CZ33" s="47"/>
      <c r="DA33" s="47"/>
      <c r="DB33" s="24"/>
      <c r="DC33" s="24"/>
      <c r="DD33" s="47"/>
      <c r="DE33" s="47"/>
      <c r="DF33" s="24"/>
      <c r="DG33" s="24"/>
      <c r="DH33" s="47"/>
      <c r="DI33" s="47"/>
      <c r="DJ33" s="24"/>
      <c r="DK33" s="24"/>
      <c r="DL33" s="47"/>
      <c r="DM33" s="47"/>
      <c r="DN33" s="24"/>
      <c r="DO33" s="24"/>
      <c r="DP33" s="47"/>
      <c r="DQ33" s="47"/>
      <c r="DR33" s="24"/>
      <c r="DS33" s="24"/>
      <c r="DT33" s="47"/>
      <c r="DU33" s="47"/>
      <c r="DV33" s="24"/>
      <c r="DW33" s="24"/>
    </row>
    <row r="34" spans="1:127" s="13" customFormat="1" ht="15">
      <c r="A34" s="24">
        <v>64</v>
      </c>
      <c r="B34" s="138" t="s">
        <v>145</v>
      </c>
      <c r="C34" s="24">
        <v>260221</v>
      </c>
      <c r="D34" s="24" t="s">
        <v>57</v>
      </c>
      <c r="E34" s="92">
        <f>SUM(BH34,BG34,BF34,BC34,BD34,BI34,BJ34,BK34,BL34,BM34,BN34,BO34,BP34,BQ34,BR34,BS34,BT34,BU34,BV34,L34,BX34,BW34,BY34,CA34,CB34,CC34,CD34,CE34,CF34,CG34,CH34,CI34,CJ34,CK34,CL34,CM34,CN34,CS34,CR34,CQ34,CP34,CO34,BZ34,BE34,BB34,BA34,AZ34,AY34,AX34,AW34,AV34,AU34,AT34,AS34,AR34,AQ34,AP34,AO34,AN34,AM34,AL34,AK34,AJ34,AI34,AH34,AG34,AF34,AE34,AD34,AC34,AB34,AA34,Z34,Y34,X34,W34,V34,U34,T34,S34,R34,Q34,P34,O34,N34,M34,CT34,CV34,CX34,CZ34,DB34,DD34,DF34,DH34,DJ34,DL34,DN34,DP34,DR34,DT34,DV34,F34,G34,H34,I34,J34,K34)</f>
        <v>7</v>
      </c>
      <c r="F34" s="117"/>
      <c r="G34" s="47"/>
      <c r="H34" s="114"/>
      <c r="I34" s="47"/>
      <c r="J34" s="111"/>
      <c r="K34" s="47">
        <v>1</v>
      </c>
      <c r="L34" s="98"/>
      <c r="M34" s="47"/>
      <c r="N34" s="24"/>
      <c r="O34" s="47"/>
      <c r="P34" s="24"/>
      <c r="Q34" s="47"/>
      <c r="R34" s="114"/>
      <c r="S34" s="47"/>
      <c r="T34" s="24"/>
      <c r="U34" s="47"/>
      <c r="V34" s="116"/>
      <c r="W34" s="47"/>
      <c r="X34" s="112"/>
      <c r="Y34" s="47"/>
      <c r="Z34" s="115"/>
      <c r="AA34" s="47"/>
      <c r="AB34" s="24"/>
      <c r="AC34" s="47"/>
      <c r="AD34" s="113"/>
      <c r="AE34" s="47"/>
      <c r="AF34" s="16"/>
      <c r="AG34" s="47"/>
      <c r="AH34" s="24"/>
      <c r="AI34" s="49"/>
      <c r="AJ34" s="89"/>
      <c r="AK34" s="47"/>
      <c r="AL34" s="89"/>
      <c r="AM34" s="47"/>
      <c r="AN34" s="24"/>
      <c r="AO34" s="47"/>
      <c r="AP34" s="24"/>
      <c r="AQ34" s="47">
        <v>3</v>
      </c>
      <c r="AR34" s="89"/>
      <c r="AS34" s="47"/>
      <c r="AT34" s="24"/>
      <c r="AU34" s="47"/>
      <c r="AV34" s="24"/>
      <c r="AW34" s="47"/>
      <c r="AX34" s="24"/>
      <c r="AY34" s="47"/>
      <c r="AZ34" s="24"/>
      <c r="BA34" s="49"/>
      <c r="BB34" s="24">
        <v>1</v>
      </c>
      <c r="BC34" s="47"/>
      <c r="BD34" s="24"/>
      <c r="BE34" s="66"/>
      <c r="BF34" s="24"/>
      <c r="BG34" s="46"/>
      <c r="BH34" s="24"/>
      <c r="BI34" s="47"/>
      <c r="BJ34" s="24">
        <v>1</v>
      </c>
      <c r="BK34" s="47"/>
      <c r="BL34" s="89"/>
      <c r="BM34" s="47"/>
      <c r="BN34" s="89"/>
      <c r="BO34" s="47"/>
      <c r="BP34" s="89"/>
      <c r="BQ34" s="54"/>
      <c r="BR34" s="24"/>
      <c r="BS34" s="47"/>
      <c r="BT34" s="24"/>
      <c r="BU34" s="47"/>
      <c r="BV34" s="16"/>
      <c r="BW34" s="54"/>
      <c r="BX34" s="114"/>
      <c r="BY34" s="47"/>
      <c r="BZ34" s="24"/>
      <c r="CA34" s="62"/>
      <c r="CB34" s="24">
        <v>1</v>
      </c>
      <c r="CC34" s="47"/>
      <c r="CD34" s="14"/>
      <c r="CE34" s="47"/>
      <c r="CF34" s="24"/>
      <c r="CG34" s="47"/>
      <c r="CH34" s="24"/>
      <c r="CI34" s="47"/>
      <c r="CJ34" s="24"/>
      <c r="CK34" s="47"/>
      <c r="CL34" s="24"/>
      <c r="CM34" s="47"/>
      <c r="CN34" s="24"/>
      <c r="CO34" s="47"/>
      <c r="CP34" s="17"/>
      <c r="CQ34" s="47"/>
      <c r="CR34" s="24"/>
      <c r="CS34" s="47"/>
      <c r="CT34" s="24"/>
      <c r="CU34" s="24"/>
      <c r="CV34" s="47"/>
      <c r="CW34" s="47"/>
      <c r="CX34" s="24"/>
      <c r="CY34" s="24"/>
      <c r="CZ34" s="47"/>
      <c r="DA34" s="47"/>
      <c r="DB34" s="24"/>
      <c r="DC34" s="24"/>
      <c r="DD34" s="47"/>
      <c r="DE34" s="47"/>
      <c r="DF34" s="24"/>
      <c r="DG34" s="24"/>
      <c r="DH34" s="47"/>
      <c r="DI34" s="47"/>
      <c r="DJ34" s="24"/>
      <c r="DK34" s="24"/>
      <c r="DL34" s="47"/>
      <c r="DM34" s="47"/>
      <c r="DN34" s="24"/>
      <c r="DO34" s="24"/>
      <c r="DP34" s="47"/>
      <c r="DQ34" s="47"/>
      <c r="DR34" s="24"/>
      <c r="DS34" s="24"/>
      <c r="DT34" s="47"/>
      <c r="DU34" s="47"/>
      <c r="DV34" s="24"/>
      <c r="DW34" s="24"/>
    </row>
    <row r="35" spans="1:127" s="13" customFormat="1" ht="15">
      <c r="A35" s="24">
        <v>65</v>
      </c>
      <c r="B35" s="138" t="s">
        <v>146</v>
      </c>
      <c r="C35" s="24">
        <v>260230</v>
      </c>
      <c r="D35" s="24" t="s">
        <v>57</v>
      </c>
      <c r="E35" s="92">
        <f>SUM(BH35,BG35,BF35,BC35,BD35,BI35,BJ35,BK35,BL35,BM35,BN35,BO35,BP35,BQ35,BR35,BS35,BT35,BU35,BV35,L35,BX35,BW35,BY35,CA35,CB35,CC35,CD35,CE35,CF35,CG35,CH35,CI35,CJ35,CK35,CL35,CM35,CN35,CS35,CR35,CQ35,CP35,CO35,BZ35,BE35,BB35,BA35,AZ35,AY35,AX35,AW35,AV35,AU35,AT35,AS35,AR35,AQ35,AP35,AO35,AN35,AM35,AL35,AK35,AJ35,AI35,AH35,AG35,AF35,AE35,AD35,AC35,AB35,AA35,Z35,Y35,X35,W35,V35,U35,T35,S35,R35,Q35,P35,O35,N35,M35,CT35,CV35,CX35,CZ35,DB35,DD35,DF35,DH35,DJ35,DL35,DN35,DP35,DR35,DT35,DV35,F35,G35,H35,I35,J35,K35)</f>
        <v>6</v>
      </c>
      <c r="F35" s="117"/>
      <c r="G35" s="47"/>
      <c r="H35" s="114"/>
      <c r="I35" s="47"/>
      <c r="J35" s="111"/>
      <c r="K35" s="47"/>
      <c r="L35" s="98"/>
      <c r="M35" s="47"/>
      <c r="N35" s="24"/>
      <c r="O35" s="47"/>
      <c r="P35" s="24"/>
      <c r="Q35" s="47"/>
      <c r="R35" s="114"/>
      <c r="S35" s="47"/>
      <c r="T35" s="24"/>
      <c r="U35" s="47"/>
      <c r="V35" s="116"/>
      <c r="W35" s="47"/>
      <c r="X35" s="112"/>
      <c r="Y35" s="47"/>
      <c r="Z35" s="115">
        <v>2</v>
      </c>
      <c r="AA35" s="47"/>
      <c r="AB35" s="24"/>
      <c r="AC35" s="47"/>
      <c r="AD35" s="113"/>
      <c r="AE35" s="47"/>
      <c r="AF35" s="16"/>
      <c r="AG35" s="47"/>
      <c r="AH35" s="24"/>
      <c r="AI35" s="49">
        <v>4</v>
      </c>
      <c r="AJ35" s="89"/>
      <c r="AK35" s="47"/>
      <c r="AL35" s="89"/>
      <c r="AM35" s="47"/>
      <c r="AN35" s="24"/>
      <c r="AO35" s="47"/>
      <c r="AP35" s="24"/>
      <c r="AQ35" s="47"/>
      <c r="AR35" s="89"/>
      <c r="AS35" s="47"/>
      <c r="AT35" s="24"/>
      <c r="AU35" s="47"/>
      <c r="AV35" s="24"/>
      <c r="AW35" s="47"/>
      <c r="AX35" s="24"/>
      <c r="AY35" s="47"/>
      <c r="AZ35" s="24"/>
      <c r="BA35" s="49"/>
      <c r="BB35" s="24"/>
      <c r="BC35" s="48"/>
      <c r="BD35" s="12"/>
      <c r="BE35" s="66"/>
      <c r="BF35" s="24"/>
      <c r="BG35" s="46"/>
      <c r="BH35" s="24"/>
      <c r="BI35" s="48"/>
      <c r="BJ35" s="24"/>
      <c r="BK35" s="47"/>
      <c r="BL35" s="89"/>
      <c r="BM35" s="48"/>
      <c r="BN35" s="15"/>
      <c r="BO35" s="47"/>
      <c r="BP35" s="15"/>
      <c r="BQ35" s="54"/>
      <c r="BR35" s="24"/>
      <c r="BS35" s="47"/>
      <c r="BT35" s="24"/>
      <c r="BU35" s="47"/>
      <c r="BV35" s="16"/>
      <c r="BW35" s="54"/>
      <c r="BX35" s="114"/>
      <c r="BY35" s="47"/>
      <c r="BZ35" s="24"/>
      <c r="CA35" s="62"/>
      <c r="CB35" s="24"/>
      <c r="CC35" s="47"/>
      <c r="CD35" s="14"/>
      <c r="CE35" s="47"/>
      <c r="CF35" s="24"/>
      <c r="CG35" s="47"/>
      <c r="CH35" s="24"/>
      <c r="CI35" s="47"/>
      <c r="CJ35" s="24"/>
      <c r="CK35" s="47"/>
      <c r="CL35" s="24"/>
      <c r="CM35" s="47"/>
      <c r="CN35" s="24"/>
      <c r="CO35" s="47"/>
      <c r="CP35" s="17"/>
      <c r="CQ35" s="47"/>
      <c r="CR35" s="24"/>
      <c r="CS35" s="47"/>
      <c r="CT35" s="24"/>
      <c r="CU35" s="24"/>
      <c r="CV35" s="47"/>
      <c r="CW35" s="47"/>
      <c r="CX35" s="24"/>
      <c r="CY35" s="24"/>
      <c r="CZ35" s="47"/>
      <c r="DA35" s="47"/>
      <c r="DB35" s="24"/>
      <c r="DC35" s="24"/>
      <c r="DD35" s="47"/>
      <c r="DE35" s="47"/>
      <c r="DF35" s="24"/>
      <c r="DG35" s="24"/>
      <c r="DH35" s="47"/>
      <c r="DI35" s="47"/>
      <c r="DJ35" s="24"/>
      <c r="DK35" s="24"/>
      <c r="DL35" s="47"/>
      <c r="DM35" s="47"/>
      <c r="DN35" s="24"/>
      <c r="DO35" s="24"/>
      <c r="DP35" s="47"/>
      <c r="DQ35" s="47"/>
      <c r="DR35" s="24"/>
      <c r="DS35" s="24"/>
      <c r="DT35" s="47"/>
      <c r="DU35" s="47"/>
      <c r="DV35" s="24"/>
      <c r="DW35" s="24"/>
    </row>
    <row r="36" spans="1:127" s="13" customFormat="1" ht="15">
      <c r="A36" s="24">
        <v>69</v>
      </c>
      <c r="B36" s="138" t="s">
        <v>147</v>
      </c>
      <c r="C36" s="24">
        <v>260260</v>
      </c>
      <c r="D36" s="24" t="s">
        <v>57</v>
      </c>
      <c r="E36" s="92">
        <f>SUM(BH36,BG36,BF36,BC36,BD36,BI36,BJ36,BK36,BL36,BM36,BN36,BO36,BP36,BQ36,BR36,BS36,BT36,BU36,BV36,L36,BX36,BW36,BY36,CA36,CB36,CC36,CD36,CE36,CF36,CG36,CH36,CI36,CJ36,CK36,CL36,CM36,CN36,CS36,CR36,CQ36,CP36,CO36,BZ36,BE36,BB36,BA36,AZ36,AY36,AX36,AW36,AV36,AU36,AT36,AS36,AR36,AQ36,AP36,AO36,AN36,AM36,AL36,AK36,AJ36,AI36,AH36,AG36,AF36,AE36,AD36,AC36,AB36,AA36,Z36,Y36,X36,W36,V36,U36,T36,S36,R36,Q36,P36,O36,N36,M36,CT36,CV36,CX36,CZ36,DB36,DD36,DF36,DH36,DJ36,DL36,DN36,DP36,DR36,DT36,DV36,F36,G36,H36,I36,J36,K36)</f>
        <v>1</v>
      </c>
      <c r="F36" s="117"/>
      <c r="G36" s="47"/>
      <c r="H36" s="114"/>
      <c r="I36" s="47"/>
      <c r="J36" s="111"/>
      <c r="K36" s="47"/>
      <c r="L36" s="98"/>
      <c r="M36" s="47"/>
      <c r="N36" s="24"/>
      <c r="O36" s="47"/>
      <c r="P36" s="24"/>
      <c r="Q36" s="47"/>
      <c r="R36" s="114"/>
      <c r="S36" s="47"/>
      <c r="T36" s="24"/>
      <c r="U36" s="47"/>
      <c r="V36" s="116"/>
      <c r="W36" s="47"/>
      <c r="X36" s="112"/>
      <c r="Y36" s="47"/>
      <c r="Z36" s="115"/>
      <c r="AA36" s="47"/>
      <c r="AB36" s="24"/>
      <c r="AC36" s="47"/>
      <c r="AD36" s="113"/>
      <c r="AE36" s="47"/>
      <c r="AF36" s="16">
        <v>1</v>
      </c>
      <c r="AG36" s="47"/>
      <c r="AH36" s="24"/>
      <c r="AI36" s="49"/>
      <c r="AJ36" s="89"/>
      <c r="AK36" s="47"/>
      <c r="AL36" s="89"/>
      <c r="AM36" s="47"/>
      <c r="AN36" s="24"/>
      <c r="AO36" s="47"/>
      <c r="AP36" s="24"/>
      <c r="AQ36" s="47"/>
      <c r="AR36" s="89"/>
      <c r="AS36" s="47"/>
      <c r="AT36" s="24"/>
      <c r="AU36" s="47"/>
      <c r="AV36" s="24"/>
      <c r="AW36" s="47"/>
      <c r="AX36" s="24"/>
      <c r="AY36" s="47"/>
      <c r="AZ36" s="24"/>
      <c r="BA36" s="49"/>
      <c r="BB36" s="24"/>
      <c r="BC36" s="47"/>
      <c r="BD36" s="24"/>
      <c r="BE36" s="66"/>
      <c r="BF36" s="24"/>
      <c r="BG36" s="46"/>
      <c r="BH36" s="24"/>
      <c r="BI36" s="47"/>
      <c r="BJ36" s="24"/>
      <c r="BK36" s="47"/>
      <c r="BL36" s="89"/>
      <c r="BM36" s="47"/>
      <c r="BN36" s="89"/>
      <c r="BO36" s="47"/>
      <c r="BP36" s="89"/>
      <c r="BQ36" s="54"/>
      <c r="BR36" s="24"/>
      <c r="BS36" s="47"/>
      <c r="BT36" s="24"/>
      <c r="BU36" s="47"/>
      <c r="BV36" s="16"/>
      <c r="BW36" s="54"/>
      <c r="BX36" s="114"/>
      <c r="BY36" s="47"/>
      <c r="BZ36" s="24"/>
      <c r="CA36" s="62"/>
      <c r="CB36" s="24"/>
      <c r="CC36" s="47"/>
      <c r="CD36" s="14"/>
      <c r="CE36" s="47"/>
      <c r="CF36" s="24"/>
      <c r="CG36" s="47"/>
      <c r="CH36" s="24"/>
      <c r="CI36" s="47"/>
      <c r="CJ36" s="24"/>
      <c r="CK36" s="47"/>
      <c r="CL36" s="24"/>
      <c r="CM36" s="47"/>
      <c r="CN36" s="24"/>
      <c r="CO36" s="47"/>
      <c r="CP36" s="17"/>
      <c r="CQ36" s="47"/>
      <c r="CR36" s="24"/>
      <c r="CS36" s="47"/>
      <c r="CT36" s="24"/>
      <c r="CU36" s="24"/>
      <c r="CV36" s="47"/>
      <c r="CW36" s="47"/>
      <c r="CX36" s="24"/>
      <c r="CY36" s="24"/>
      <c r="CZ36" s="47"/>
      <c r="DA36" s="47"/>
      <c r="DB36" s="24"/>
      <c r="DC36" s="24"/>
      <c r="DD36" s="47"/>
      <c r="DE36" s="47"/>
      <c r="DF36" s="24"/>
      <c r="DG36" s="24"/>
      <c r="DH36" s="47"/>
      <c r="DI36" s="47"/>
      <c r="DJ36" s="24"/>
      <c r="DK36" s="24"/>
      <c r="DL36" s="47"/>
      <c r="DM36" s="47"/>
      <c r="DN36" s="24"/>
      <c r="DO36" s="24"/>
      <c r="DP36" s="47"/>
      <c r="DQ36" s="47"/>
      <c r="DR36" s="24"/>
      <c r="DS36" s="24"/>
      <c r="DT36" s="47"/>
      <c r="DU36" s="47"/>
      <c r="DV36" s="24"/>
      <c r="DW36" s="24"/>
    </row>
    <row r="37" spans="1:127" s="225" customFormat="1" ht="15">
      <c r="A37" s="218">
        <v>70</v>
      </c>
      <c r="B37" s="219" t="s">
        <v>148</v>
      </c>
      <c r="C37" s="218">
        <v>260270</v>
      </c>
      <c r="D37" s="218" t="s">
        <v>57</v>
      </c>
      <c r="E37" s="220">
        <f>SUM(BH37,BG37,BF37,BC37,BD37,BI37,BJ37,BK37,BL37,BM37,BN37,BO37,BP37,BQ37,BR37,BS37,BT37,BU37,BV37,L37,BX37,BW37,BY37,CA37,CB37,CC37,CD37,CE37,CF37,CG37,CH37,CI37,CJ37,CK37,CL37,CM37,CN37,CS37,CR37,CQ37,CP37,CO37,BZ37,BE37,BB37,BA37,AZ37,AY37,AX37,AW37,AV37,AU37,AT37,AS37,AR37,AQ37,AP37,AO37,AN37,AM37,AL37,AK37,AJ37,AI37,AH37,AG37,AF37,AE37,AD37,AC37,AB37,AA37,Z37,Y37,X37,W37,V37,U37,T37,S37,R37,Q37,P37,O37,N37,M37,CT37,CV37,CX37,CZ37,DB37,DD37,DF37,DH37,DJ37,DL37,DN37,DP37,DR37,DT37,DV37,F37,G37,H37,I37,J37,K37)</f>
        <v>2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>
        <v>2</v>
      </c>
      <c r="AE37" s="218"/>
      <c r="AF37" s="221"/>
      <c r="AG37" s="218"/>
      <c r="AH37" s="218"/>
      <c r="AI37" s="222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22"/>
      <c r="BB37" s="218"/>
      <c r="BC37" s="218"/>
      <c r="BD37" s="218"/>
      <c r="BE37" s="223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  <c r="BP37" s="218"/>
      <c r="BQ37" s="221"/>
      <c r="BR37" s="218"/>
      <c r="BS37" s="218"/>
      <c r="BT37" s="218"/>
      <c r="BU37" s="218"/>
      <c r="BV37" s="221"/>
      <c r="BW37" s="221"/>
      <c r="BX37" s="218"/>
      <c r="BY37" s="218"/>
      <c r="BZ37" s="218"/>
      <c r="CA37" s="224"/>
      <c r="CB37" s="218"/>
      <c r="CC37" s="218"/>
      <c r="CD37" s="221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22"/>
      <c r="CQ37" s="218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  <c r="DD37" s="218"/>
      <c r="DE37" s="218"/>
      <c r="DF37" s="218"/>
      <c r="DG37" s="218"/>
      <c r="DH37" s="218"/>
      <c r="DI37" s="218"/>
      <c r="DJ37" s="218"/>
      <c r="DK37" s="218"/>
      <c r="DL37" s="218"/>
      <c r="DM37" s="218"/>
      <c r="DN37" s="218"/>
      <c r="DO37" s="218"/>
      <c r="DP37" s="218"/>
      <c r="DQ37" s="218"/>
      <c r="DR37" s="218"/>
      <c r="DS37" s="218"/>
      <c r="DT37" s="218"/>
      <c r="DU37" s="218"/>
      <c r="DV37" s="218"/>
      <c r="DW37" s="218"/>
    </row>
    <row r="38" spans="1:127" s="13" customFormat="1" ht="15">
      <c r="A38" s="24">
        <v>71</v>
      </c>
      <c r="B38" s="138" t="s">
        <v>149</v>
      </c>
      <c r="C38" s="24">
        <v>260500</v>
      </c>
      <c r="D38" s="24" t="s">
        <v>57</v>
      </c>
      <c r="E38" s="92">
        <f>SUM(BH38,BG38,BF38,BC38,BD38,BI38,BJ38,BK38,BL38,BM38,BN38,BO38,BP38,BQ38,BR38,BS38,BT38,BU38,BV38,L38,BX38,BW38,BY38,CA38,CB38,CC38,CD38,CE38,CF38,CG38,CH38,CI38,CJ38,CK38,CL38,CM38,CN38,CS38,CR38,CQ38,CP38,CO38,BZ38,BE38,BB38,BA38,AZ38,AY38,AX38,AW38,AV38,AU38,AT38,AS38,AR38,AQ38,AP38,AO38,AN38,AM38,AL38,AK38,AJ38,AI38,AH38,AG38,AF38,AE38,AD38,AC38,AB38,AA38,Z38,Y38,X38,W38,V38,U38,T38,S38,R38,Q38,P38,O38,N38,M38,CT38,CV38,CX38,CZ38,DB38,DD38,DF38,DH38,DJ38,DL38,DN38,DP38,DR38,DT38,DV38,F38,G38,H38,I38,J38,K38)</f>
        <v>5</v>
      </c>
      <c r="F38" s="117"/>
      <c r="G38" s="47"/>
      <c r="H38" s="114"/>
      <c r="I38" s="47"/>
      <c r="J38" s="111"/>
      <c r="K38" s="47"/>
      <c r="L38" s="98"/>
      <c r="M38" s="47"/>
      <c r="N38" s="24"/>
      <c r="O38" s="47"/>
      <c r="P38" s="24"/>
      <c r="Q38" s="47"/>
      <c r="R38" s="114"/>
      <c r="S38" s="47"/>
      <c r="T38" s="24">
        <v>1</v>
      </c>
      <c r="U38" s="47"/>
      <c r="V38" s="116"/>
      <c r="W38" s="47"/>
      <c r="X38" s="112"/>
      <c r="Y38" s="47"/>
      <c r="Z38" s="115"/>
      <c r="AA38" s="47">
        <v>1</v>
      </c>
      <c r="AB38" s="24"/>
      <c r="AC38" s="47"/>
      <c r="AD38" s="113">
        <v>2</v>
      </c>
      <c r="AE38" s="47"/>
      <c r="AF38" s="16"/>
      <c r="AG38" s="47"/>
      <c r="AH38" s="24"/>
      <c r="AI38" s="49"/>
      <c r="AJ38" s="89"/>
      <c r="AK38" s="47"/>
      <c r="AL38" s="89"/>
      <c r="AM38" s="47"/>
      <c r="AN38" s="24"/>
      <c r="AO38" s="47"/>
      <c r="AP38" s="24"/>
      <c r="AQ38" s="47"/>
      <c r="AR38" s="89"/>
      <c r="AS38" s="47"/>
      <c r="AT38" s="24"/>
      <c r="AU38" s="47"/>
      <c r="AV38" s="24"/>
      <c r="AW38" s="47"/>
      <c r="AX38" s="24"/>
      <c r="AY38" s="47"/>
      <c r="AZ38" s="24"/>
      <c r="BA38" s="49"/>
      <c r="BB38" s="24"/>
      <c r="BC38" s="47"/>
      <c r="BD38" s="24"/>
      <c r="BE38" s="66"/>
      <c r="BF38" s="24"/>
      <c r="BG38" s="46"/>
      <c r="BH38" s="24"/>
      <c r="BI38" s="47"/>
      <c r="BJ38" s="24"/>
      <c r="BK38" s="47"/>
      <c r="BL38" s="89"/>
      <c r="BM38" s="48"/>
      <c r="BN38" s="89"/>
      <c r="BO38" s="47"/>
      <c r="BP38" s="89"/>
      <c r="BQ38" s="54"/>
      <c r="BR38" s="24"/>
      <c r="BS38" s="47"/>
      <c r="BT38" s="24"/>
      <c r="BU38" s="47"/>
      <c r="BV38" s="16">
        <v>1</v>
      </c>
      <c r="BW38" s="54"/>
      <c r="BX38" s="114"/>
      <c r="BY38" s="47"/>
      <c r="BZ38" s="24"/>
      <c r="CA38" s="62"/>
      <c r="CB38" s="24"/>
      <c r="CC38" s="47"/>
      <c r="CD38" s="14"/>
      <c r="CE38" s="47"/>
      <c r="CF38" s="24"/>
      <c r="CG38" s="47"/>
      <c r="CH38" s="24"/>
      <c r="CI38" s="47"/>
      <c r="CJ38" s="24"/>
      <c r="CK38" s="47"/>
      <c r="CL38" s="24"/>
      <c r="CM38" s="47"/>
      <c r="CN38" s="24"/>
      <c r="CO38" s="47"/>
      <c r="CP38" s="17"/>
      <c r="CQ38" s="47"/>
      <c r="CR38" s="24"/>
      <c r="CS38" s="47"/>
      <c r="CT38" s="24"/>
      <c r="CU38" s="24"/>
      <c r="CV38" s="47"/>
      <c r="CW38" s="47"/>
      <c r="CX38" s="24"/>
      <c r="CY38" s="24"/>
      <c r="CZ38" s="47"/>
      <c r="DA38" s="47"/>
      <c r="DB38" s="24"/>
      <c r="DC38" s="24"/>
      <c r="DD38" s="47"/>
      <c r="DE38" s="47"/>
      <c r="DF38" s="24"/>
      <c r="DG38" s="24"/>
      <c r="DH38" s="47"/>
      <c r="DI38" s="47"/>
      <c r="DJ38" s="24"/>
      <c r="DK38" s="24"/>
      <c r="DL38" s="47"/>
      <c r="DM38" s="47"/>
      <c r="DN38" s="24"/>
      <c r="DO38" s="24"/>
      <c r="DP38" s="47"/>
      <c r="DQ38" s="47"/>
      <c r="DR38" s="24"/>
      <c r="DS38" s="24"/>
      <c r="DT38" s="47"/>
      <c r="DU38" s="47"/>
      <c r="DV38" s="24"/>
      <c r="DW38" s="24"/>
    </row>
    <row r="39" spans="1:127" s="13" customFormat="1" ht="15">
      <c r="A39" s="24">
        <v>72</v>
      </c>
      <c r="B39" s="138" t="s">
        <v>150</v>
      </c>
      <c r="C39" s="24">
        <v>260510</v>
      </c>
      <c r="D39" s="24" t="s">
        <v>57</v>
      </c>
      <c r="E39" s="92">
        <f>SUM(BH39,BG39,BF39,BC39,BD39,BI39,BJ39,BK39,BL39,BM39,BN39,BO39,BP39,BQ39,BR39,BS39,BT39,BU39,BV39,L39,BX39,BW39,BY39,CA39,CB39,CC39,CD39,CE39,CF39,CG39,CH39,CI39,CJ39,CK39,CL39,CM39,CN39,CS39,CR39,CQ39,CP39,CO39,BZ39,BE39,BB39,BA39,AZ39,AY39,AX39,AW39,AV39,AU39,AT39,AS39,AR39,AQ39,AP39,AO39,AN39,AM39,AL39,AK39,AJ39,AI39,AH39,AG39,AF39,AE39,AD39,AC39,AB39,AA39,Z39,Y39,X39,W39,V39,U39,T39,S39,R39,Q39,P39,O39,N39,M39,CT39,CV39,CX39,CZ39,DB39,DD39,DF39,DH39,DJ39,DL39,DN39,DP39,DR39,DT39,DV39,F39,G39,H39,I39,J39,K39)</f>
        <v>2</v>
      </c>
      <c r="F39" s="117"/>
      <c r="G39" s="47"/>
      <c r="H39" s="114"/>
      <c r="I39" s="47"/>
      <c r="J39" s="111"/>
      <c r="K39" s="47"/>
      <c r="L39" s="98"/>
      <c r="M39" s="47"/>
      <c r="N39" s="24"/>
      <c r="O39" s="47"/>
      <c r="P39" s="24"/>
      <c r="Q39" s="47"/>
      <c r="R39" s="114"/>
      <c r="S39" s="47"/>
      <c r="T39" s="24"/>
      <c r="U39" s="47"/>
      <c r="V39" s="116">
        <v>1</v>
      </c>
      <c r="W39" s="47"/>
      <c r="X39" s="112"/>
      <c r="Y39" s="47"/>
      <c r="Z39" s="115"/>
      <c r="AA39" s="47"/>
      <c r="AB39" s="24"/>
      <c r="AC39" s="47"/>
      <c r="AD39" s="113"/>
      <c r="AE39" s="47"/>
      <c r="AF39" s="16"/>
      <c r="AG39" s="47"/>
      <c r="AH39" s="24"/>
      <c r="AI39" s="49"/>
      <c r="AJ39" s="89"/>
      <c r="AK39" s="47"/>
      <c r="AL39" s="89"/>
      <c r="AM39" s="47"/>
      <c r="AN39" s="24"/>
      <c r="AO39" s="47"/>
      <c r="AP39" s="24"/>
      <c r="AQ39" s="47"/>
      <c r="AR39" s="89"/>
      <c r="AS39" s="47"/>
      <c r="AT39" s="24"/>
      <c r="AU39" s="47"/>
      <c r="AV39" s="24"/>
      <c r="AW39" s="47"/>
      <c r="AX39" s="24"/>
      <c r="AY39" s="47"/>
      <c r="AZ39" s="24"/>
      <c r="BA39" s="49"/>
      <c r="BB39" s="24"/>
      <c r="BC39" s="47"/>
      <c r="BD39" s="24"/>
      <c r="BE39" s="66"/>
      <c r="BF39" s="24"/>
      <c r="BG39" s="46"/>
      <c r="BH39" s="24"/>
      <c r="BI39" s="47"/>
      <c r="BJ39" s="24"/>
      <c r="BK39" s="48"/>
      <c r="BL39" s="89"/>
      <c r="BM39" s="47"/>
      <c r="BN39" s="89"/>
      <c r="BO39" s="47"/>
      <c r="BP39" s="89"/>
      <c r="BQ39" s="54"/>
      <c r="BR39" s="24"/>
      <c r="BS39" s="47"/>
      <c r="BT39" s="24"/>
      <c r="BU39" s="47"/>
      <c r="BV39" s="16"/>
      <c r="BW39" s="54"/>
      <c r="BX39" s="114"/>
      <c r="BY39" s="47"/>
      <c r="BZ39" s="24"/>
      <c r="CA39" s="62"/>
      <c r="CB39" s="24">
        <v>1</v>
      </c>
      <c r="CC39" s="47"/>
      <c r="CD39" s="14"/>
      <c r="CE39" s="47"/>
      <c r="CF39" s="24"/>
      <c r="CG39" s="47"/>
      <c r="CH39" s="24"/>
      <c r="CI39" s="47"/>
      <c r="CJ39" s="24"/>
      <c r="CK39" s="47"/>
      <c r="CL39" s="24"/>
      <c r="CM39" s="47"/>
      <c r="CN39" s="24"/>
      <c r="CO39" s="47"/>
      <c r="CP39" s="17"/>
      <c r="CQ39" s="47"/>
      <c r="CR39" s="24"/>
      <c r="CS39" s="47"/>
      <c r="CT39" s="24"/>
      <c r="CU39" s="24"/>
      <c r="CV39" s="47"/>
      <c r="CW39" s="47"/>
      <c r="CX39" s="24"/>
      <c r="CY39" s="24"/>
      <c r="CZ39" s="47"/>
      <c r="DA39" s="47"/>
      <c r="DB39" s="24"/>
      <c r="DC39" s="24"/>
      <c r="DD39" s="47"/>
      <c r="DE39" s="47"/>
      <c r="DF39" s="24"/>
      <c r="DG39" s="24"/>
      <c r="DH39" s="47"/>
      <c r="DI39" s="47"/>
      <c r="DJ39" s="24"/>
      <c r="DK39" s="24"/>
      <c r="DL39" s="47"/>
      <c r="DM39" s="47"/>
      <c r="DN39" s="24"/>
      <c r="DO39" s="24"/>
      <c r="DP39" s="47"/>
      <c r="DQ39" s="47"/>
      <c r="DR39" s="24"/>
      <c r="DS39" s="24"/>
      <c r="DT39" s="47"/>
      <c r="DU39" s="47"/>
      <c r="DV39" s="24"/>
      <c r="DW39" s="24"/>
    </row>
    <row r="40" spans="1:127" s="13" customFormat="1" ht="15">
      <c r="A40" s="24">
        <v>73</v>
      </c>
      <c r="B40" s="138" t="s">
        <v>151</v>
      </c>
      <c r="C40" s="24">
        <v>260600</v>
      </c>
      <c r="D40" s="24" t="s">
        <v>57</v>
      </c>
      <c r="E40" s="92">
        <f>SUM(BH40,BG40,BF40,BC40,BD40,BI40,BJ40,BK40,BL40,BM40,BN40,BO40,BP40,BQ40,BR40,BS40,BT40,BU40,BV40,L40,BX40,BW40,BY40,CA40,CB40,CC40,CD40,CE40,CF40,CG40,CH40,CI40,CJ40,CK40,CL40,CM40,CN40,CS40,CR40,CQ40,CP40,CO40,BZ40,BE40,BB40,BA40,AZ40,AY40,AX40,AW40,AV40,AU40,AT40,AS40,AR40,AQ40,AP40,AO40,AN40,AM40,AL40,AK40,AJ40,AI40,AH40,AG40,AF40,AE40,AD40,AC40,AB40,AA40,Z40,Y40,X40,W40,V40,U40,T40,S40,R40,Q40,P40,O40,N40,M40,CT40,CV40,CX40,CZ40,DB40,DD40,DF40,DH40,DJ40,DL40,DN40,DP40,DR40,DT40,DV40,F40,G40,H40,I40,J40,K40)</f>
        <v>3911</v>
      </c>
      <c r="F40" s="117"/>
      <c r="G40" s="47"/>
      <c r="H40" s="114"/>
      <c r="I40" s="47">
        <v>185</v>
      </c>
      <c r="J40" s="111"/>
      <c r="K40" s="47"/>
      <c r="L40" s="98"/>
      <c r="M40" s="47"/>
      <c r="N40" s="24"/>
      <c r="O40" s="47">
        <v>300</v>
      </c>
      <c r="P40" s="24"/>
      <c r="Q40" s="47">
        <v>50</v>
      </c>
      <c r="R40" s="114"/>
      <c r="S40" s="47">
        <v>40</v>
      </c>
      <c r="T40" s="24">
        <v>20</v>
      </c>
      <c r="U40" s="47"/>
      <c r="V40" s="116">
        <v>300</v>
      </c>
      <c r="W40" s="47"/>
      <c r="X40" s="112"/>
      <c r="Y40" s="47"/>
      <c r="Z40" s="115">
        <v>200</v>
      </c>
      <c r="AA40" s="47"/>
      <c r="AB40" s="24"/>
      <c r="AC40" s="47"/>
      <c r="AD40" s="113"/>
      <c r="AE40" s="47">
        <v>70</v>
      </c>
      <c r="AF40" s="16"/>
      <c r="AG40" s="47"/>
      <c r="AH40" s="24">
        <v>900</v>
      </c>
      <c r="AI40" s="49">
        <v>200</v>
      </c>
      <c r="AJ40" s="89">
        <v>6</v>
      </c>
      <c r="AK40" s="47"/>
      <c r="AL40" s="89"/>
      <c r="AM40" s="47">
        <v>20</v>
      </c>
      <c r="AN40" s="24"/>
      <c r="AO40" s="47">
        <v>50</v>
      </c>
      <c r="AP40" s="24">
        <v>10</v>
      </c>
      <c r="AQ40" s="47">
        <v>20</v>
      </c>
      <c r="AR40" s="89"/>
      <c r="AS40" s="47"/>
      <c r="AT40" s="24">
        <v>40</v>
      </c>
      <c r="AU40" s="47">
        <v>20</v>
      </c>
      <c r="AV40" s="24"/>
      <c r="AW40" s="47">
        <v>20</v>
      </c>
      <c r="AX40" s="24"/>
      <c r="AY40" s="47"/>
      <c r="AZ40" s="24"/>
      <c r="BA40" s="49"/>
      <c r="BB40" s="24">
        <v>24</v>
      </c>
      <c r="BC40" s="47"/>
      <c r="BD40" s="24"/>
      <c r="BE40" s="66"/>
      <c r="BF40" s="24">
        <v>30</v>
      </c>
      <c r="BG40" s="46">
        <v>50</v>
      </c>
      <c r="BH40" s="24"/>
      <c r="BI40" s="47">
        <v>30</v>
      </c>
      <c r="BJ40" s="24"/>
      <c r="BK40" s="47">
        <v>10</v>
      </c>
      <c r="BL40" s="89"/>
      <c r="BM40" s="47">
        <v>50</v>
      </c>
      <c r="BN40" s="89">
        <v>24</v>
      </c>
      <c r="BO40" s="47"/>
      <c r="BP40" s="89"/>
      <c r="BQ40" s="56"/>
      <c r="BR40" s="24">
        <v>12</v>
      </c>
      <c r="BS40" s="47">
        <v>3</v>
      </c>
      <c r="BT40" s="24">
        <v>30</v>
      </c>
      <c r="BU40" s="47">
        <v>10</v>
      </c>
      <c r="BV40" s="16"/>
      <c r="BW40" s="54"/>
      <c r="BX40" s="114">
        <v>30</v>
      </c>
      <c r="BY40" s="47">
        <v>10</v>
      </c>
      <c r="BZ40" s="24"/>
      <c r="CA40" s="62"/>
      <c r="CB40" s="24"/>
      <c r="CC40" s="47"/>
      <c r="CD40" s="14">
        <v>10</v>
      </c>
      <c r="CE40" s="47">
        <v>100</v>
      </c>
      <c r="CF40" s="24"/>
      <c r="CG40" s="47"/>
      <c r="CH40" s="24">
        <v>20</v>
      </c>
      <c r="CI40" s="47"/>
      <c r="CJ40" s="24"/>
      <c r="CK40" s="47"/>
      <c r="CL40" s="24"/>
      <c r="CM40" s="47"/>
      <c r="CN40" s="24">
        <v>1000</v>
      </c>
      <c r="CO40" s="47"/>
      <c r="CP40" s="17">
        <v>2</v>
      </c>
      <c r="CQ40" s="47">
        <v>15</v>
      </c>
      <c r="CR40" s="24"/>
      <c r="CS40" s="47"/>
      <c r="CT40" s="24"/>
      <c r="CU40" s="24"/>
      <c r="CV40" s="47"/>
      <c r="CW40" s="47"/>
      <c r="CX40" s="24"/>
      <c r="CY40" s="24"/>
      <c r="CZ40" s="47"/>
      <c r="DA40" s="47"/>
      <c r="DB40" s="24"/>
      <c r="DC40" s="24"/>
      <c r="DD40" s="47"/>
      <c r="DE40" s="47"/>
      <c r="DF40" s="24"/>
      <c r="DG40" s="24"/>
      <c r="DH40" s="47"/>
      <c r="DI40" s="47"/>
      <c r="DJ40" s="24"/>
      <c r="DK40" s="24"/>
      <c r="DL40" s="47"/>
      <c r="DM40" s="47"/>
      <c r="DN40" s="24"/>
      <c r="DO40" s="24"/>
      <c r="DP40" s="47"/>
      <c r="DQ40" s="47"/>
      <c r="DR40" s="24"/>
      <c r="DS40" s="24"/>
      <c r="DT40" s="47"/>
      <c r="DU40" s="47"/>
      <c r="DV40" s="24"/>
      <c r="DW40" s="24"/>
    </row>
    <row r="41" spans="1:127" s="13" customFormat="1" ht="15">
      <c r="A41" s="24">
        <v>74</v>
      </c>
      <c r="B41" s="138" t="s">
        <v>152</v>
      </c>
      <c r="C41" s="24">
        <v>260610</v>
      </c>
      <c r="D41" s="24" t="s">
        <v>57</v>
      </c>
      <c r="E41" s="92">
        <f>SUM(BH41,BG41,BF41,BC41,BD41,BI41,BJ41,BK41,BL41,BM41,BN41,BO41,BP41,BQ41,BR41,BS41,BT41,BU41,BV41,L41,BX41,BW41,BY41,CA41,CB41,CC41,CD41,CE41,CF41,CG41,CH41,CI41,CJ41,CK41,CL41,CM41,CN41,CS41,CR41,CQ41,CP41,CO41,BZ41,BE41,BB41,BA41,AZ41,AY41,AX41,AW41,AV41,AU41,AT41,AS41,AR41,AQ41,AP41,AO41,AN41,AM41,AL41,AK41,AJ41,AI41,AH41,AG41,AF41,AE41,AD41,AC41,AB41,AA41,Z41,Y41,X41,W41,V41,U41,T41,S41,R41,Q41,P41,O41,N41,M41,CT41,CV41,CX41,CZ41,DB41,DD41,DF41,DH41,DJ41,DL41,DN41,DP41,DR41,DT41,DV41,F41,G41,H41,I41,J41,K41)</f>
        <v>476</v>
      </c>
      <c r="F41" s="117"/>
      <c r="G41" s="47"/>
      <c r="H41" s="114"/>
      <c r="I41" s="47"/>
      <c r="J41" s="111"/>
      <c r="K41" s="47"/>
      <c r="L41" s="98"/>
      <c r="M41" s="47"/>
      <c r="N41" s="24"/>
      <c r="O41" s="47">
        <v>20</v>
      </c>
      <c r="P41" s="24"/>
      <c r="Q41" s="47"/>
      <c r="R41" s="114"/>
      <c r="S41" s="47">
        <v>20</v>
      </c>
      <c r="T41" s="24"/>
      <c r="U41" s="47"/>
      <c r="V41" s="116"/>
      <c r="W41" s="47"/>
      <c r="X41" s="112"/>
      <c r="Y41" s="47"/>
      <c r="Z41" s="115"/>
      <c r="AA41" s="47"/>
      <c r="AB41" s="24">
        <v>40</v>
      </c>
      <c r="AC41" s="47"/>
      <c r="AD41" s="113"/>
      <c r="AE41" s="47">
        <v>30</v>
      </c>
      <c r="AF41" s="16"/>
      <c r="AG41" s="47"/>
      <c r="AH41" s="24"/>
      <c r="AI41" s="49"/>
      <c r="AJ41" s="89"/>
      <c r="AK41" s="47">
        <v>2</v>
      </c>
      <c r="AL41" s="89"/>
      <c r="AM41" s="47"/>
      <c r="AN41" s="24"/>
      <c r="AO41" s="47"/>
      <c r="AP41" s="24"/>
      <c r="AQ41" s="47">
        <v>100</v>
      </c>
      <c r="AR41" s="89">
        <v>10</v>
      </c>
      <c r="AS41" s="47"/>
      <c r="AT41" s="24"/>
      <c r="AU41" s="47"/>
      <c r="AV41" s="24">
        <v>10</v>
      </c>
      <c r="AW41" s="47"/>
      <c r="AX41" s="24"/>
      <c r="AY41" s="47"/>
      <c r="AZ41" s="24"/>
      <c r="BA41" s="49">
        <v>4</v>
      </c>
      <c r="BB41" s="24"/>
      <c r="BC41" s="47"/>
      <c r="BD41" s="24"/>
      <c r="BE41" s="66">
        <v>10</v>
      </c>
      <c r="BF41" s="24"/>
      <c r="BG41" s="46"/>
      <c r="BH41" s="24">
        <v>100</v>
      </c>
      <c r="BI41" s="47"/>
      <c r="BJ41" s="24"/>
      <c r="BK41" s="47"/>
      <c r="BL41" s="89"/>
      <c r="BM41" s="47"/>
      <c r="BN41" s="89"/>
      <c r="BO41" s="47"/>
      <c r="BP41" s="89"/>
      <c r="BQ41" s="54"/>
      <c r="BR41" s="24"/>
      <c r="BS41" s="47"/>
      <c r="BT41" s="24"/>
      <c r="BU41" s="47">
        <v>5</v>
      </c>
      <c r="BV41" s="16"/>
      <c r="BW41" s="54"/>
      <c r="BX41" s="114"/>
      <c r="BY41" s="47">
        <v>10</v>
      </c>
      <c r="BZ41" s="24"/>
      <c r="CA41" s="62">
        <v>30</v>
      </c>
      <c r="CB41" s="24"/>
      <c r="CC41" s="47"/>
      <c r="CD41" s="14"/>
      <c r="CE41" s="47">
        <v>20</v>
      </c>
      <c r="CF41" s="24"/>
      <c r="CG41" s="47"/>
      <c r="CH41" s="24">
        <v>5</v>
      </c>
      <c r="CI41" s="47"/>
      <c r="CJ41" s="24">
        <v>10</v>
      </c>
      <c r="CK41" s="47"/>
      <c r="CL41" s="24"/>
      <c r="CM41" s="47"/>
      <c r="CN41" s="24"/>
      <c r="CO41" s="47"/>
      <c r="CP41" s="17"/>
      <c r="CQ41" s="47"/>
      <c r="CR41" s="24">
        <v>50</v>
      </c>
      <c r="CS41" s="47"/>
      <c r="CT41" s="24"/>
      <c r="CU41" s="24"/>
      <c r="CV41" s="47"/>
      <c r="CW41" s="47"/>
      <c r="CX41" s="24"/>
      <c r="CY41" s="24"/>
      <c r="CZ41" s="47"/>
      <c r="DA41" s="47"/>
      <c r="DB41" s="24"/>
      <c r="DC41" s="24"/>
      <c r="DD41" s="47"/>
      <c r="DE41" s="47"/>
      <c r="DF41" s="24"/>
      <c r="DG41" s="24"/>
      <c r="DH41" s="47"/>
      <c r="DI41" s="47"/>
      <c r="DJ41" s="24"/>
      <c r="DK41" s="24"/>
      <c r="DL41" s="47"/>
      <c r="DM41" s="47"/>
      <c r="DN41" s="24"/>
      <c r="DO41" s="24"/>
      <c r="DP41" s="47"/>
      <c r="DQ41" s="47"/>
      <c r="DR41" s="24"/>
      <c r="DS41" s="24"/>
      <c r="DT41" s="47"/>
      <c r="DU41" s="47"/>
      <c r="DV41" s="24"/>
      <c r="DW41" s="24"/>
    </row>
    <row r="42" spans="1:127" s="13" customFormat="1" ht="15">
      <c r="A42" s="24">
        <v>75</v>
      </c>
      <c r="B42" s="138" t="s">
        <v>153</v>
      </c>
      <c r="C42" s="24">
        <v>260620</v>
      </c>
      <c r="D42" s="24" t="s">
        <v>57</v>
      </c>
      <c r="E42" s="92">
        <f>SUM(BH42,BG42,BF42,BC42,BD42,BI42,BJ42,BK42,BL42,BM42,BN42,BO42,BP42,BQ42,BR42,BS42,BT42,BU42,BV42,L42,BX42,BW42,BY42,CA42,CB42,CC42,CD42,CE42,CF42,CG42,CH42,CI42,CJ42,CK42,CL42,CM42,CN42,CS42,CR42,CQ42,CP42,CO42,BZ42,BE42,BB42,BA42,AZ42,AY42,AX42,AW42,AV42,AU42,AT42,AS42,AR42,AQ42,AP42,AO42,AN42,AM42,AL42,AK42,AJ42,AI42,AH42,AG42,AF42,AE42,AD42,AC42,AB42,AA42,Z42,Y42,X42,W42,V42,U42,T42,S42,R42,Q42,P42,O42,N42,M42,CT42,CV42,CX42,CZ42,DB42,DD42,DF42,DH42,DJ42,DL42,DN42,DP42,DR42,DT42,DV42,F42,G42,H42,I42,J42,K42)</f>
        <v>57</v>
      </c>
      <c r="F42" s="117"/>
      <c r="G42" s="47"/>
      <c r="H42" s="114"/>
      <c r="I42" s="47">
        <v>28</v>
      </c>
      <c r="J42" s="111"/>
      <c r="K42" s="47"/>
      <c r="L42" s="98"/>
      <c r="M42" s="47"/>
      <c r="N42" s="24"/>
      <c r="O42" s="47"/>
      <c r="P42" s="24"/>
      <c r="Q42" s="47"/>
      <c r="R42" s="114"/>
      <c r="S42" s="47">
        <v>3</v>
      </c>
      <c r="T42" s="24"/>
      <c r="U42" s="47"/>
      <c r="V42" s="116"/>
      <c r="W42" s="47">
        <v>10</v>
      </c>
      <c r="X42" s="112"/>
      <c r="Y42" s="47"/>
      <c r="Z42" s="115"/>
      <c r="AA42" s="47"/>
      <c r="AB42" s="24"/>
      <c r="AC42" s="47"/>
      <c r="AD42" s="113"/>
      <c r="AE42" s="47"/>
      <c r="AF42" s="16"/>
      <c r="AG42" s="47"/>
      <c r="AH42" s="24"/>
      <c r="AI42" s="49"/>
      <c r="AJ42" s="89"/>
      <c r="AK42" s="47">
        <v>1</v>
      </c>
      <c r="AL42" s="89"/>
      <c r="AM42" s="47"/>
      <c r="AN42" s="24"/>
      <c r="AO42" s="47"/>
      <c r="AP42" s="24"/>
      <c r="AQ42" s="47"/>
      <c r="AR42" s="89"/>
      <c r="AS42" s="47"/>
      <c r="AT42" s="24"/>
      <c r="AU42" s="47"/>
      <c r="AV42" s="24"/>
      <c r="AW42" s="47"/>
      <c r="AX42" s="24"/>
      <c r="AY42" s="47"/>
      <c r="AZ42" s="24"/>
      <c r="BA42" s="49"/>
      <c r="BB42" s="24"/>
      <c r="BC42" s="47">
        <v>1</v>
      </c>
      <c r="BD42" s="24">
        <v>1</v>
      </c>
      <c r="BE42" s="66"/>
      <c r="BF42" s="24"/>
      <c r="BG42" s="46"/>
      <c r="BH42" s="24"/>
      <c r="BI42" s="47">
        <v>2</v>
      </c>
      <c r="BJ42" s="12"/>
      <c r="BK42" s="47"/>
      <c r="BL42" s="89"/>
      <c r="BM42" s="47"/>
      <c r="BN42" s="89"/>
      <c r="BO42" s="47"/>
      <c r="BP42" s="89"/>
      <c r="BQ42" s="54"/>
      <c r="BR42" s="24"/>
      <c r="BS42" s="47"/>
      <c r="BT42" s="24"/>
      <c r="BU42" s="47"/>
      <c r="BV42" s="16"/>
      <c r="BW42" s="54"/>
      <c r="BX42" s="41">
        <v>3</v>
      </c>
      <c r="BY42" s="47"/>
      <c r="BZ42" s="24">
        <v>2</v>
      </c>
      <c r="CA42" s="62"/>
      <c r="CB42" s="24"/>
      <c r="CC42" s="47"/>
      <c r="CD42" s="14"/>
      <c r="CE42" s="47"/>
      <c r="CF42" s="24"/>
      <c r="CG42" s="47"/>
      <c r="CH42" s="24">
        <v>2</v>
      </c>
      <c r="CI42" s="47"/>
      <c r="CJ42" s="24">
        <v>2</v>
      </c>
      <c r="CK42" s="47"/>
      <c r="CL42" s="24"/>
      <c r="CM42" s="47"/>
      <c r="CN42" s="24"/>
      <c r="CO42" s="47"/>
      <c r="CP42" s="17"/>
      <c r="CQ42" s="47"/>
      <c r="CR42" s="24">
        <v>2</v>
      </c>
      <c r="CS42" s="47"/>
      <c r="CT42" s="24"/>
      <c r="CU42" s="24"/>
      <c r="CV42" s="47"/>
      <c r="CW42" s="47"/>
      <c r="CX42" s="24"/>
      <c r="CY42" s="24"/>
      <c r="CZ42" s="47"/>
      <c r="DA42" s="47"/>
      <c r="DB42" s="24"/>
      <c r="DC42" s="24"/>
      <c r="DD42" s="47"/>
      <c r="DE42" s="47"/>
      <c r="DF42" s="24"/>
      <c r="DG42" s="24"/>
      <c r="DH42" s="47"/>
      <c r="DI42" s="47"/>
      <c r="DJ42" s="24"/>
      <c r="DK42" s="24"/>
      <c r="DL42" s="47"/>
      <c r="DM42" s="47"/>
      <c r="DN42" s="24"/>
      <c r="DO42" s="24"/>
      <c r="DP42" s="47"/>
      <c r="DQ42" s="47"/>
      <c r="DR42" s="24"/>
      <c r="DS42" s="24"/>
      <c r="DT42" s="47"/>
      <c r="DU42" s="47"/>
      <c r="DV42" s="24"/>
      <c r="DW42" s="24"/>
    </row>
    <row r="43" spans="1:127" s="13" customFormat="1" ht="15">
      <c r="A43" s="24">
        <v>76</v>
      </c>
      <c r="B43" s="138" t="s">
        <v>154</v>
      </c>
      <c r="C43" s="24">
        <v>260630</v>
      </c>
      <c r="D43" s="24" t="s">
        <v>57</v>
      </c>
      <c r="E43" s="92">
        <f>SUM(BH43,BG43,BF43,BC43,BD43,BI43,BJ43,BK43,BL43,BM43,BN43,BO43,BP43,BQ43,BR43,BS43,BT43,BU43,BV43,L43,BX43,BW43,BY43,CA43,CB43,CC43,CD43,CE43,CF43,CG43,CH43,CI43,CJ43,CK43,CL43,CM43,CN43,CS43,CR43,CQ43,CP43,CO43,BZ43,BE43,BB43,BA43,AZ43,AY43,AX43,AW43,AV43,AU43,AT43,AS43,AR43,AQ43,AP43,AO43,AN43,AM43,AL43,AK43,AJ43,AI43,AH43,AG43,AF43,AE43,AD43,AC43,AB43,AA43,Z43,Y43,X43,W43,V43,U43,T43,S43,R43,Q43,P43,O43,N43,M43,CT43,CV43,CX43,CZ43,DB43,DD43,DF43,DH43,DJ43,DL43,DN43,DP43,DR43,DT43,DV43,F43,G43,H43,I43,J43,K43)</f>
        <v>81</v>
      </c>
      <c r="F43" s="117"/>
      <c r="G43" s="47">
        <v>15</v>
      </c>
      <c r="H43" s="114"/>
      <c r="I43" s="47"/>
      <c r="J43" s="111"/>
      <c r="K43" s="47"/>
      <c r="L43" s="98"/>
      <c r="M43" s="47"/>
      <c r="N43" s="24">
        <v>2</v>
      </c>
      <c r="O43" s="47"/>
      <c r="P43" s="24"/>
      <c r="Q43" s="47"/>
      <c r="R43" s="114"/>
      <c r="S43" s="47"/>
      <c r="T43" s="24"/>
      <c r="U43" s="47"/>
      <c r="V43" s="116">
        <v>5</v>
      </c>
      <c r="W43" s="47"/>
      <c r="X43" s="112"/>
      <c r="Y43" s="47"/>
      <c r="Z43" s="115"/>
      <c r="AA43" s="47"/>
      <c r="AB43" s="24"/>
      <c r="AC43" s="47"/>
      <c r="AD43" s="113"/>
      <c r="AE43" s="47"/>
      <c r="AF43" s="16"/>
      <c r="AG43" s="47"/>
      <c r="AH43" s="24"/>
      <c r="AI43" s="49"/>
      <c r="AJ43" s="89"/>
      <c r="AK43" s="47"/>
      <c r="AL43" s="89"/>
      <c r="AM43" s="47"/>
      <c r="AN43" s="24"/>
      <c r="AO43" s="47"/>
      <c r="AP43" s="24"/>
      <c r="AQ43" s="47">
        <v>2</v>
      </c>
      <c r="AR43" s="89"/>
      <c r="AS43" s="47"/>
      <c r="AT43" s="24">
        <v>2</v>
      </c>
      <c r="AU43" s="47"/>
      <c r="AV43" s="24">
        <v>3</v>
      </c>
      <c r="AW43" s="47"/>
      <c r="AX43" s="24"/>
      <c r="AY43" s="47"/>
      <c r="AZ43" s="24"/>
      <c r="BA43" s="49"/>
      <c r="BB43" s="24">
        <v>2</v>
      </c>
      <c r="BC43" s="47"/>
      <c r="BD43" s="24"/>
      <c r="BE43" s="66"/>
      <c r="BF43" s="24"/>
      <c r="BG43" s="46"/>
      <c r="BH43" s="24"/>
      <c r="BI43" s="47"/>
      <c r="BJ43" s="24"/>
      <c r="BK43" s="47"/>
      <c r="BL43" s="89"/>
      <c r="BM43" s="47"/>
      <c r="BN43" s="89">
        <v>2</v>
      </c>
      <c r="BO43" s="47"/>
      <c r="BP43" s="89"/>
      <c r="BQ43" s="54"/>
      <c r="BR43" s="24">
        <v>4</v>
      </c>
      <c r="BS43" s="47"/>
      <c r="BT43" s="24">
        <v>5</v>
      </c>
      <c r="BU43" s="47"/>
      <c r="BV43" s="16"/>
      <c r="BW43" s="54"/>
      <c r="BX43" s="114">
        <v>10</v>
      </c>
      <c r="BY43" s="47">
        <v>1</v>
      </c>
      <c r="BZ43" s="24"/>
      <c r="CA43" s="62"/>
      <c r="CB43" s="24"/>
      <c r="CC43" s="47"/>
      <c r="CD43" s="14"/>
      <c r="CE43" s="47">
        <v>28</v>
      </c>
      <c r="CF43" s="24"/>
      <c r="CG43" s="47"/>
      <c r="CH43" s="24"/>
      <c r="CI43" s="47"/>
      <c r="CJ43" s="24"/>
      <c r="CK43" s="47"/>
      <c r="CL43" s="24"/>
      <c r="CM43" s="47"/>
      <c r="CN43" s="24"/>
      <c r="CO43" s="47"/>
      <c r="CP43" s="17"/>
      <c r="CQ43" s="47"/>
      <c r="CR43" s="24"/>
      <c r="CS43" s="47"/>
      <c r="CT43" s="24"/>
      <c r="CU43" s="24"/>
      <c r="CV43" s="47"/>
      <c r="CW43" s="47"/>
      <c r="CX43" s="24"/>
      <c r="CY43" s="24"/>
      <c r="CZ43" s="47"/>
      <c r="DA43" s="47"/>
      <c r="DB43" s="24"/>
      <c r="DC43" s="24"/>
      <c r="DD43" s="47"/>
      <c r="DE43" s="47"/>
      <c r="DF43" s="24"/>
      <c r="DG43" s="24"/>
      <c r="DH43" s="47"/>
      <c r="DI43" s="47"/>
      <c r="DJ43" s="24"/>
      <c r="DK43" s="24"/>
      <c r="DL43" s="47"/>
      <c r="DM43" s="47"/>
      <c r="DN43" s="24"/>
      <c r="DO43" s="24"/>
      <c r="DP43" s="47"/>
      <c r="DQ43" s="47"/>
      <c r="DR43" s="24"/>
      <c r="DS43" s="24"/>
      <c r="DT43" s="47"/>
      <c r="DU43" s="47"/>
      <c r="DV43" s="24"/>
      <c r="DW43" s="24"/>
    </row>
    <row r="44" spans="1:127" s="13" customFormat="1" ht="15">
      <c r="A44" s="24">
        <v>77</v>
      </c>
      <c r="B44" s="138" t="s">
        <v>155</v>
      </c>
      <c r="C44" s="24">
        <v>260640</v>
      </c>
      <c r="D44" s="24" t="s">
        <v>57</v>
      </c>
      <c r="E44" s="92">
        <f>SUM(BH44,BG44,BF44,BC44,BD44,BI44,BJ44,BK44,BL44,BM44,BN44,BO44,BP44,BQ44,BR44,BS44,BT44,BU44,BV44,L44,BX44,BW44,BY44,CA44,CB44,CC44,CD44,CE44,CF44,CG44,CH44,CI44,CJ44,CK44,CL44,CM44,CN44,CS44,CR44,CQ44,CP44,CO44,BZ44,BE44,BB44,BA44,AZ44,AY44,AX44,AW44,AV44,AU44,AT44,AS44,AR44,AQ44,AP44,AO44,AN44,AM44,AL44,AK44,AJ44,AI44,AH44,AG44,AF44,AE44,AD44,AC44,AB44,AA44,Z44,Y44,X44,W44,V44,U44,T44,S44,R44,Q44,P44,O44,N44,M44,CT44,CV44,CX44,CZ44,DB44,DD44,DF44,DH44,DJ44,DL44,DN44,DP44,DR44,DT44,DV44,F44,G44,H44,I44,J44,K44)</f>
        <v>146</v>
      </c>
      <c r="F44" s="117"/>
      <c r="G44" s="47">
        <v>7</v>
      </c>
      <c r="H44" s="114"/>
      <c r="I44" s="47">
        <v>10</v>
      </c>
      <c r="J44" s="111"/>
      <c r="K44" s="47"/>
      <c r="L44" s="98"/>
      <c r="M44" s="47"/>
      <c r="N44" s="24"/>
      <c r="O44" s="47"/>
      <c r="P44" s="24"/>
      <c r="Q44" s="47"/>
      <c r="R44" s="114">
        <v>10</v>
      </c>
      <c r="S44" s="47"/>
      <c r="T44" s="24">
        <v>10</v>
      </c>
      <c r="U44" s="47"/>
      <c r="V44" s="116">
        <v>5</v>
      </c>
      <c r="W44" s="47"/>
      <c r="X44" s="112"/>
      <c r="Y44" s="47"/>
      <c r="Z44" s="115">
        <v>40</v>
      </c>
      <c r="AA44" s="47"/>
      <c r="AB44" s="24">
        <v>2</v>
      </c>
      <c r="AC44" s="47"/>
      <c r="AD44" s="113"/>
      <c r="AE44" s="47"/>
      <c r="AF44" s="16">
        <v>9</v>
      </c>
      <c r="AG44" s="47"/>
      <c r="AH44" s="24"/>
      <c r="AI44" s="49"/>
      <c r="AJ44" s="89"/>
      <c r="AK44" s="47"/>
      <c r="AL44" s="89"/>
      <c r="AM44" s="47"/>
      <c r="AN44" s="24"/>
      <c r="AO44" s="47">
        <v>10</v>
      </c>
      <c r="AP44" s="24">
        <v>1</v>
      </c>
      <c r="AQ44" s="47">
        <v>2</v>
      </c>
      <c r="AR44" s="89"/>
      <c r="AS44" s="47">
        <v>1</v>
      </c>
      <c r="AT44" s="24"/>
      <c r="AU44" s="47"/>
      <c r="AV44" s="24"/>
      <c r="AW44" s="47"/>
      <c r="AX44" s="24">
        <v>8</v>
      </c>
      <c r="AY44" s="47"/>
      <c r="AZ44" s="24"/>
      <c r="BA44" s="49">
        <v>2</v>
      </c>
      <c r="BB44" s="24"/>
      <c r="BC44" s="47"/>
      <c r="BD44" s="24"/>
      <c r="BE44" s="66"/>
      <c r="BF44" s="24">
        <v>15</v>
      </c>
      <c r="BG44" s="46"/>
      <c r="BH44" s="24"/>
      <c r="BI44" s="47"/>
      <c r="BJ44" s="24"/>
      <c r="BK44" s="47"/>
      <c r="BL44" s="89"/>
      <c r="BM44" s="47"/>
      <c r="BN44" s="89">
        <v>3</v>
      </c>
      <c r="BO44" s="47"/>
      <c r="BP44" s="89"/>
      <c r="BQ44" s="54">
        <v>5</v>
      </c>
      <c r="BR44" s="24"/>
      <c r="BS44" s="47"/>
      <c r="BT44" s="24"/>
      <c r="BU44" s="47"/>
      <c r="BV44" s="16"/>
      <c r="BW44" s="54"/>
      <c r="BX44" s="114"/>
      <c r="BY44" s="47">
        <v>1</v>
      </c>
      <c r="BZ44" s="24"/>
      <c r="CA44" s="62"/>
      <c r="CB44" s="24"/>
      <c r="CC44" s="47"/>
      <c r="CD44" s="14"/>
      <c r="CE44" s="47"/>
      <c r="CF44" s="24">
        <v>5</v>
      </c>
      <c r="CG44" s="47"/>
      <c r="CH44" s="24"/>
      <c r="CI44" s="47"/>
      <c r="CJ44" s="24"/>
      <c r="CK44" s="47"/>
      <c r="CL44" s="24"/>
      <c r="CM44" s="47"/>
      <c r="CN44" s="24"/>
      <c r="CO44" s="47"/>
      <c r="CP44" s="17"/>
      <c r="CQ44" s="47"/>
      <c r="CR44" s="24"/>
      <c r="CS44" s="47"/>
      <c r="CT44" s="24"/>
      <c r="CU44" s="24"/>
      <c r="CV44" s="47"/>
      <c r="CW44" s="47"/>
      <c r="CX44" s="24"/>
      <c r="CY44" s="24"/>
      <c r="CZ44" s="47"/>
      <c r="DA44" s="47"/>
      <c r="DB44" s="24"/>
      <c r="DC44" s="24"/>
      <c r="DD44" s="47"/>
      <c r="DE44" s="47"/>
      <c r="DF44" s="24"/>
      <c r="DG44" s="24"/>
      <c r="DH44" s="47"/>
      <c r="DI44" s="47"/>
      <c r="DJ44" s="24"/>
      <c r="DK44" s="24"/>
      <c r="DL44" s="47"/>
      <c r="DM44" s="47"/>
      <c r="DN44" s="24"/>
      <c r="DO44" s="24"/>
      <c r="DP44" s="47"/>
      <c r="DQ44" s="47"/>
      <c r="DR44" s="24"/>
      <c r="DS44" s="24"/>
      <c r="DT44" s="47"/>
      <c r="DU44" s="47"/>
      <c r="DV44" s="24"/>
      <c r="DW44" s="24"/>
    </row>
    <row r="45" spans="1:127" s="13" customFormat="1" ht="15">
      <c r="A45" s="24">
        <v>78</v>
      </c>
      <c r="B45" s="138" t="s">
        <v>156</v>
      </c>
      <c r="C45" s="24">
        <v>260700</v>
      </c>
      <c r="D45" s="24" t="s">
        <v>57</v>
      </c>
      <c r="E45" s="92">
        <f>SUM(BH45,BG45,BF45,BC45,BD45,BI45,BJ45,BK45,BL45,BM45,BN45,BO45,BP45,BQ45,BR45,BS45,BT45,BU45,BV45,L45,BX45,BW45,BY45,CA45,CB45,CC45,CD45,CE45,CF45,CG45,CH45,CI45,CJ45,CK45,CL45,CM45,CN45,CS45,CR45,CQ45,CP45,CO45,BZ45,BE45,BB45,BA45,AZ45,AY45,AX45,AW45,AV45,AU45,AT45,AS45,AR45,AQ45,AP45,AO45,AN45,AM45,AL45,AK45,AJ45,AI45,AH45,AG45,AF45,AE45,AD45,AC45,AB45,AA45,Z45,Y45,X45,W45,V45,U45,T45,S45,R45,Q45,P45,O45,N45,M45,CT45,CV45,CX45,CZ45,DB45,DD45,DF45,DH45,DJ45,DL45,DN45,DP45,DR45,DT45,DV45,F45,G45,H45,I45,J45,K45)</f>
        <v>126</v>
      </c>
      <c r="F45" s="117"/>
      <c r="G45" s="47"/>
      <c r="H45" s="114"/>
      <c r="I45" s="47"/>
      <c r="J45" s="111"/>
      <c r="K45" s="47"/>
      <c r="L45" s="98"/>
      <c r="M45" s="47"/>
      <c r="N45" s="24"/>
      <c r="O45" s="47"/>
      <c r="P45" s="24"/>
      <c r="Q45" s="47"/>
      <c r="R45" s="114">
        <v>15</v>
      </c>
      <c r="S45" s="47"/>
      <c r="T45" s="24">
        <v>20</v>
      </c>
      <c r="U45" s="47"/>
      <c r="V45" s="116">
        <v>10</v>
      </c>
      <c r="W45" s="47"/>
      <c r="X45" s="112"/>
      <c r="Y45" s="47"/>
      <c r="Z45" s="115"/>
      <c r="AA45" s="47"/>
      <c r="AB45" s="24"/>
      <c r="AC45" s="47"/>
      <c r="AD45" s="113"/>
      <c r="AE45" s="47"/>
      <c r="AF45" s="16"/>
      <c r="AG45" s="47">
        <v>7</v>
      </c>
      <c r="AH45" s="24"/>
      <c r="AI45" s="49"/>
      <c r="AJ45" s="89"/>
      <c r="AK45" s="47"/>
      <c r="AL45" s="89"/>
      <c r="AM45" s="47"/>
      <c r="AN45" s="24"/>
      <c r="AO45" s="47">
        <v>20</v>
      </c>
      <c r="AP45" s="24"/>
      <c r="AQ45" s="47"/>
      <c r="AR45" s="89"/>
      <c r="AS45" s="47">
        <v>5</v>
      </c>
      <c r="AT45" s="24"/>
      <c r="AU45" s="47"/>
      <c r="AV45" s="24"/>
      <c r="AW45" s="47"/>
      <c r="AX45" s="24"/>
      <c r="AY45" s="47"/>
      <c r="AZ45" s="24"/>
      <c r="BA45" s="49"/>
      <c r="BB45" s="24"/>
      <c r="BC45" s="47">
        <v>5</v>
      </c>
      <c r="BD45" s="24">
        <v>2</v>
      </c>
      <c r="BE45" s="66"/>
      <c r="BF45" s="24"/>
      <c r="BG45" s="46"/>
      <c r="BH45" s="24"/>
      <c r="BI45" s="47"/>
      <c r="BJ45" s="24"/>
      <c r="BK45" s="47"/>
      <c r="BL45" s="89"/>
      <c r="BM45" s="47"/>
      <c r="BN45" s="89"/>
      <c r="BO45" s="47"/>
      <c r="BP45" s="89"/>
      <c r="BQ45" s="54"/>
      <c r="BR45" s="24">
        <v>10</v>
      </c>
      <c r="BS45" s="47"/>
      <c r="BT45" s="24"/>
      <c r="BU45" s="47"/>
      <c r="BV45" s="16"/>
      <c r="BW45" s="54"/>
      <c r="BX45" s="114"/>
      <c r="BY45" s="47"/>
      <c r="BZ45" s="24"/>
      <c r="CA45" s="62"/>
      <c r="CB45" s="24">
        <v>25</v>
      </c>
      <c r="CC45" s="47"/>
      <c r="CD45" s="14">
        <v>2</v>
      </c>
      <c r="CE45" s="47"/>
      <c r="CF45" s="24"/>
      <c r="CG45" s="47"/>
      <c r="CH45" s="24">
        <v>5</v>
      </c>
      <c r="CI45" s="47"/>
      <c r="CJ45" s="24"/>
      <c r="CK45" s="47"/>
      <c r="CL45" s="24"/>
      <c r="CM45" s="47"/>
      <c r="CN45" s="24"/>
      <c r="CO45" s="47"/>
      <c r="CP45" s="17"/>
      <c r="CQ45" s="47"/>
      <c r="CR45" s="24"/>
      <c r="CS45" s="47"/>
      <c r="CT45" s="24"/>
      <c r="CU45" s="24"/>
      <c r="CV45" s="47"/>
      <c r="CW45" s="47"/>
      <c r="CX45" s="24"/>
      <c r="CY45" s="24"/>
      <c r="CZ45" s="47"/>
      <c r="DA45" s="47"/>
      <c r="DB45" s="24"/>
      <c r="DC45" s="24"/>
      <c r="DD45" s="47"/>
      <c r="DE45" s="47"/>
      <c r="DF45" s="24"/>
      <c r="DG45" s="24"/>
      <c r="DH45" s="47"/>
      <c r="DI45" s="47"/>
      <c r="DJ45" s="24"/>
      <c r="DK45" s="24"/>
      <c r="DL45" s="47"/>
      <c r="DM45" s="47"/>
      <c r="DN45" s="24"/>
      <c r="DO45" s="24"/>
      <c r="DP45" s="47"/>
      <c r="DQ45" s="47"/>
      <c r="DR45" s="24"/>
      <c r="DS45" s="24"/>
      <c r="DT45" s="47"/>
      <c r="DU45" s="47"/>
      <c r="DV45" s="24"/>
      <c r="DW45" s="24"/>
    </row>
    <row r="46" spans="1:127" s="13" customFormat="1" ht="15">
      <c r="A46" s="24">
        <v>79</v>
      </c>
      <c r="B46" s="138" t="s">
        <v>157</v>
      </c>
      <c r="C46" s="24">
        <v>260710</v>
      </c>
      <c r="D46" s="24" t="s">
        <v>57</v>
      </c>
      <c r="E46" s="92">
        <f>SUM(BH46,BG46,BF46,BC46,BD46,BI46,BJ46,BK46,BL46,BM46,BN46,BO46,BP46,BQ46,BR46,BS46,BT46,BU46,BV46,L46,BX46,BW46,BY46,CA46,CB46,CC46,CD46,CE46,CF46,CG46,CH46,CI46,CJ46,CK46,CL46,CM46,CN46,CS46,CR46,CQ46,CP46,CO46,BZ46,BE46,BB46,BA46,AZ46,AY46,AX46,AW46,AV46,AU46,AT46,AS46,AR46,AQ46,AP46,AO46,AN46,AM46,AL46,AK46,AJ46,AI46,AH46,AG46,AF46,AE46,AD46,AC46,AB46,AA46,Z46,Y46,X46,W46,V46,U46,T46,S46,R46,Q46,P46,O46,N46,M46,CT46,CV46,CX46,CZ46,DB46,DD46,DF46,DH46,DJ46,DL46,DN46,DP46,DR46,DT46,DV46,F46,G46,H46,I46,J46,K46)</f>
        <v>785</v>
      </c>
      <c r="F46" s="117"/>
      <c r="G46" s="47"/>
      <c r="H46" s="114"/>
      <c r="I46" s="47">
        <v>64</v>
      </c>
      <c r="J46" s="111"/>
      <c r="K46" s="47"/>
      <c r="L46" s="98"/>
      <c r="M46" s="47"/>
      <c r="N46" s="24">
        <v>2</v>
      </c>
      <c r="O46" s="47"/>
      <c r="P46" s="24"/>
      <c r="Q46" s="47">
        <v>30</v>
      </c>
      <c r="R46" s="114"/>
      <c r="S46" s="47">
        <v>30</v>
      </c>
      <c r="T46" s="24"/>
      <c r="U46" s="47"/>
      <c r="V46" s="116">
        <v>28</v>
      </c>
      <c r="W46" s="47"/>
      <c r="X46" s="112"/>
      <c r="Y46" s="47"/>
      <c r="Z46" s="115">
        <v>50</v>
      </c>
      <c r="AA46" s="47"/>
      <c r="AB46" s="24">
        <v>16</v>
      </c>
      <c r="AC46" s="47"/>
      <c r="AD46" s="113"/>
      <c r="AE46" s="47">
        <v>20</v>
      </c>
      <c r="AF46" s="16">
        <v>15</v>
      </c>
      <c r="AG46" s="47">
        <v>28</v>
      </c>
      <c r="AH46" s="24">
        <v>96</v>
      </c>
      <c r="AI46" s="49"/>
      <c r="AJ46" s="89"/>
      <c r="AK46" s="47">
        <v>4</v>
      </c>
      <c r="AL46" s="89"/>
      <c r="AM46" s="47"/>
      <c r="AN46" s="24"/>
      <c r="AO46" s="47"/>
      <c r="AP46" s="24"/>
      <c r="AQ46" s="47">
        <v>20</v>
      </c>
      <c r="AR46" s="89">
        <v>10</v>
      </c>
      <c r="AS46" s="47"/>
      <c r="AT46" s="24">
        <v>70</v>
      </c>
      <c r="AU46" s="47">
        <v>10</v>
      </c>
      <c r="AV46" s="24"/>
      <c r="AW46" s="47">
        <v>20</v>
      </c>
      <c r="AX46" s="24"/>
      <c r="AY46" s="47"/>
      <c r="AZ46" s="24">
        <v>20</v>
      </c>
      <c r="BA46" s="49"/>
      <c r="BB46" s="24">
        <v>6</v>
      </c>
      <c r="BC46" s="47"/>
      <c r="BD46" s="24"/>
      <c r="BE46" s="66"/>
      <c r="BF46" s="24">
        <v>10</v>
      </c>
      <c r="BG46" s="46">
        <v>40</v>
      </c>
      <c r="BH46" s="24">
        <v>40</v>
      </c>
      <c r="BI46" s="47">
        <v>15</v>
      </c>
      <c r="BJ46" s="24"/>
      <c r="BK46" s="47">
        <v>6</v>
      </c>
      <c r="BL46" s="89"/>
      <c r="BM46" s="47"/>
      <c r="BN46" s="89">
        <v>10</v>
      </c>
      <c r="BO46" s="47">
        <v>5</v>
      </c>
      <c r="BP46" s="89"/>
      <c r="BQ46" s="54"/>
      <c r="BR46" s="24"/>
      <c r="BS46" s="47">
        <v>3</v>
      </c>
      <c r="BT46" s="24">
        <v>15</v>
      </c>
      <c r="BU46" s="47">
        <v>8</v>
      </c>
      <c r="BV46" s="16"/>
      <c r="BW46" s="54"/>
      <c r="BX46" s="114">
        <v>30</v>
      </c>
      <c r="BY46" s="47"/>
      <c r="BZ46" s="24">
        <v>2</v>
      </c>
      <c r="CA46" s="62"/>
      <c r="CB46" s="24"/>
      <c r="CC46" s="47"/>
      <c r="CD46" s="14"/>
      <c r="CE46" s="47">
        <v>30</v>
      </c>
      <c r="CF46" s="24">
        <v>10</v>
      </c>
      <c r="CG46" s="47"/>
      <c r="CH46" s="24"/>
      <c r="CI46" s="47"/>
      <c r="CJ46" s="24"/>
      <c r="CK46" s="47"/>
      <c r="CL46" s="24"/>
      <c r="CM46" s="47">
        <v>8</v>
      </c>
      <c r="CN46" s="24"/>
      <c r="CO46" s="47"/>
      <c r="CP46" s="17">
        <v>2</v>
      </c>
      <c r="CQ46" s="47">
        <v>12</v>
      </c>
      <c r="CR46" s="24"/>
      <c r="CS46" s="47"/>
      <c r="CT46" s="24"/>
      <c r="CU46" s="24"/>
      <c r="CV46" s="47"/>
      <c r="CW46" s="47"/>
      <c r="CX46" s="24"/>
      <c r="CY46" s="24"/>
      <c r="CZ46" s="47"/>
      <c r="DA46" s="47"/>
      <c r="DB46" s="24"/>
      <c r="DC46" s="24"/>
      <c r="DD46" s="47"/>
      <c r="DE46" s="47"/>
      <c r="DF46" s="24"/>
      <c r="DG46" s="24"/>
      <c r="DH46" s="47"/>
      <c r="DI46" s="47"/>
      <c r="DJ46" s="24"/>
      <c r="DK46" s="24"/>
      <c r="DL46" s="47"/>
      <c r="DM46" s="47"/>
      <c r="DN46" s="24"/>
      <c r="DO46" s="24"/>
      <c r="DP46" s="47"/>
      <c r="DQ46" s="47"/>
      <c r="DR46" s="24"/>
      <c r="DS46" s="24"/>
      <c r="DT46" s="47"/>
      <c r="DU46" s="47"/>
      <c r="DV46" s="24"/>
      <c r="DW46" s="24"/>
    </row>
    <row r="47" spans="1:127" s="13" customFormat="1" ht="15">
      <c r="A47" s="24">
        <v>80</v>
      </c>
      <c r="B47" s="138" t="s">
        <v>158</v>
      </c>
      <c r="C47" s="24">
        <v>260720</v>
      </c>
      <c r="D47" s="24" t="s">
        <v>57</v>
      </c>
      <c r="E47" s="92">
        <f>SUM(BH47,BG47,BF47,BC47,BD47,BI47,BJ47,BK47,BL47,BM47,BN47,BO47,BP47,BQ47,BR47,BS47,BT47,BU47,BV47,L47,BX47,BW47,BY47,CA47,CB47,CC47,CD47,CE47,CF47,CG47,CH47,CI47,CJ47,CK47,CL47,CM47,CN47,CS47,CR47,CQ47,CP47,CO47,BZ47,BE47,BB47,BA47,AZ47,AY47,AX47,AW47,AV47,AU47,AT47,AS47,AR47,AQ47,AP47,AO47,AN47,AM47,AL47,AK47,AJ47,AI47,AH47,AG47,AF47,AE47,AD47,AC47,AB47,AA47,Z47,Y47,X47,W47,V47,U47,T47,S47,R47,Q47,P47,O47,N47,M47,CT47,CV47,CX47,CZ47,DB47,DD47,DF47,DH47,DJ47,DL47,DN47,DP47,DR47,DT47,DV47,F47,G47,H47,I47,J47,K47)</f>
        <v>45</v>
      </c>
      <c r="F47" s="117"/>
      <c r="G47" s="47"/>
      <c r="H47" s="114"/>
      <c r="I47" s="47"/>
      <c r="J47" s="111"/>
      <c r="K47" s="47"/>
      <c r="L47" s="98"/>
      <c r="M47" s="47"/>
      <c r="N47" s="24"/>
      <c r="O47" s="47"/>
      <c r="P47" s="24"/>
      <c r="Q47" s="47"/>
      <c r="R47" s="114"/>
      <c r="S47" s="47"/>
      <c r="T47" s="24"/>
      <c r="U47" s="47"/>
      <c r="V47" s="116"/>
      <c r="W47" s="47"/>
      <c r="X47" s="89"/>
      <c r="Y47" s="47"/>
      <c r="Z47" s="115"/>
      <c r="AA47" s="47"/>
      <c r="AB47" s="24"/>
      <c r="AC47" s="47"/>
      <c r="AD47" s="113"/>
      <c r="AE47" s="47"/>
      <c r="AF47" s="16"/>
      <c r="AG47" s="47"/>
      <c r="AH47" s="24"/>
      <c r="AI47" s="49"/>
      <c r="AJ47" s="89"/>
      <c r="AK47" s="47"/>
      <c r="AL47" s="89"/>
      <c r="AM47" s="47"/>
      <c r="AN47" s="24"/>
      <c r="AO47" s="47"/>
      <c r="AP47" s="24"/>
      <c r="AQ47" s="47"/>
      <c r="AR47" s="89">
        <v>4</v>
      </c>
      <c r="AS47" s="47"/>
      <c r="AT47" s="24"/>
      <c r="AU47" s="47"/>
      <c r="AV47" s="24"/>
      <c r="AW47" s="47"/>
      <c r="AX47" s="24"/>
      <c r="AY47" s="47"/>
      <c r="AZ47" s="24"/>
      <c r="BA47" s="49"/>
      <c r="BB47" s="24">
        <v>4</v>
      </c>
      <c r="BC47" s="47"/>
      <c r="BD47" s="24"/>
      <c r="BE47" s="66"/>
      <c r="BF47" s="24"/>
      <c r="BG47" s="46"/>
      <c r="BH47" s="24"/>
      <c r="BI47" s="47"/>
      <c r="BJ47" s="24"/>
      <c r="BK47" s="47"/>
      <c r="BL47" s="89"/>
      <c r="BM47" s="47"/>
      <c r="BN47" s="89"/>
      <c r="BO47" s="47"/>
      <c r="BP47" s="89"/>
      <c r="BQ47" s="54"/>
      <c r="BR47" s="24"/>
      <c r="BS47" s="47"/>
      <c r="BT47" s="24">
        <v>3</v>
      </c>
      <c r="BU47" s="47"/>
      <c r="BV47" s="16"/>
      <c r="BW47" s="54"/>
      <c r="BX47" s="114"/>
      <c r="BY47" s="47"/>
      <c r="BZ47" s="24"/>
      <c r="CA47" s="62"/>
      <c r="CB47" s="24"/>
      <c r="CC47" s="47"/>
      <c r="CD47" s="14">
        <v>1</v>
      </c>
      <c r="CE47" s="47">
        <v>25</v>
      </c>
      <c r="CF47" s="24">
        <v>3</v>
      </c>
      <c r="CG47" s="47"/>
      <c r="CH47" s="24">
        <v>5</v>
      </c>
      <c r="CI47" s="47"/>
      <c r="CJ47" s="24"/>
      <c r="CK47" s="47"/>
      <c r="CL47" s="24"/>
      <c r="CM47" s="47"/>
      <c r="CN47" s="24"/>
      <c r="CO47" s="47"/>
      <c r="CP47" s="17"/>
      <c r="CQ47" s="47"/>
      <c r="CR47" s="24"/>
      <c r="CS47" s="47"/>
      <c r="CT47" s="24"/>
      <c r="CU47" s="24"/>
      <c r="CV47" s="47"/>
      <c r="CW47" s="47"/>
      <c r="CX47" s="24"/>
      <c r="CY47" s="24"/>
      <c r="CZ47" s="47"/>
      <c r="DA47" s="47"/>
      <c r="DB47" s="24"/>
      <c r="DC47" s="24"/>
      <c r="DD47" s="47"/>
      <c r="DE47" s="47"/>
      <c r="DF47" s="24"/>
      <c r="DG47" s="24"/>
      <c r="DH47" s="47"/>
      <c r="DI47" s="47"/>
      <c r="DJ47" s="24"/>
      <c r="DK47" s="24"/>
      <c r="DL47" s="47"/>
      <c r="DM47" s="47"/>
      <c r="DN47" s="24"/>
      <c r="DO47" s="24"/>
      <c r="DP47" s="47"/>
      <c r="DQ47" s="47"/>
      <c r="DR47" s="24"/>
      <c r="DS47" s="24"/>
      <c r="DT47" s="47"/>
      <c r="DU47" s="47"/>
      <c r="DV47" s="24"/>
      <c r="DW47" s="24"/>
    </row>
    <row r="48" spans="1:127" s="13" customFormat="1" ht="15">
      <c r="A48" s="24">
        <v>81</v>
      </c>
      <c r="B48" s="138" t="s">
        <v>159</v>
      </c>
      <c r="C48" s="24">
        <v>260730</v>
      </c>
      <c r="D48" s="24" t="s">
        <v>57</v>
      </c>
      <c r="E48" s="92">
        <f>SUM(BH48,BG48,BF48,BC48,BD48,BI48,BJ48,BK48,BL48,BM48,BN48,BO48,BP48,BQ48,BR48,BS48,BT48,BU48,BV48,L48,BX48,BW48,BY48,CA48,CB48,CC48,CD48,CE48,CF48,CG48,CH48,CI48,CJ48,CK48,CL48,CM48,CN48,CS48,CR48,CQ48,CP48,CO48,BZ48,BE48,BB48,BA48,AZ48,AY48,AX48,AW48,AV48,AU48,AT48,AS48,AR48,AQ48,AP48,AO48,AN48,AM48,AL48,AK48,AJ48,AI48,AH48,AG48,AF48,AE48,AD48,AC48,AB48,AA48,Z48,Y48,X48,W48,V48,U48,T48,S48,R48,Q48,P48,O48,N48,M48,CT48,CV48,CX48,CZ48,DB48,DD48,DF48,DH48,DJ48,DL48,DN48,DP48,DR48,DT48,DV48,F48,G48,H48,I48,J48,K48)</f>
        <v>67</v>
      </c>
      <c r="F48" s="117"/>
      <c r="G48" s="47"/>
      <c r="H48" s="114"/>
      <c r="I48" s="47"/>
      <c r="J48" s="111"/>
      <c r="K48" s="47"/>
      <c r="L48" s="98"/>
      <c r="M48" s="47"/>
      <c r="N48" s="24"/>
      <c r="O48" s="47"/>
      <c r="P48" s="24"/>
      <c r="Q48" s="47"/>
      <c r="R48" s="114"/>
      <c r="S48" s="47">
        <v>2</v>
      </c>
      <c r="T48" s="24"/>
      <c r="U48" s="47"/>
      <c r="V48" s="116">
        <v>3</v>
      </c>
      <c r="W48" s="47"/>
      <c r="X48" s="89"/>
      <c r="Y48" s="47"/>
      <c r="Z48" s="115"/>
      <c r="AA48" s="47"/>
      <c r="AB48" s="24"/>
      <c r="AC48" s="47"/>
      <c r="AD48" s="113"/>
      <c r="AE48" s="47"/>
      <c r="AF48" s="16"/>
      <c r="AG48" s="47"/>
      <c r="AH48" s="24"/>
      <c r="AI48" s="49"/>
      <c r="AJ48" s="89"/>
      <c r="AK48" s="47"/>
      <c r="AL48" s="89"/>
      <c r="AM48" s="47"/>
      <c r="AN48" s="24"/>
      <c r="AO48" s="47">
        <v>1</v>
      </c>
      <c r="AP48" s="24"/>
      <c r="AQ48" s="47">
        <v>20</v>
      </c>
      <c r="AR48" s="89"/>
      <c r="AS48" s="47"/>
      <c r="AT48" s="24">
        <v>2</v>
      </c>
      <c r="AU48" s="47">
        <v>2</v>
      </c>
      <c r="AV48" s="24">
        <v>2</v>
      </c>
      <c r="AW48" s="47"/>
      <c r="AX48" s="24"/>
      <c r="AY48" s="47"/>
      <c r="AZ48" s="24"/>
      <c r="BA48" s="49"/>
      <c r="BB48" s="24"/>
      <c r="BC48" s="47">
        <v>2</v>
      </c>
      <c r="BD48" s="24"/>
      <c r="BE48" s="66"/>
      <c r="BF48" s="24"/>
      <c r="BG48" s="46"/>
      <c r="BH48" s="24"/>
      <c r="BI48" s="47"/>
      <c r="BJ48" s="24"/>
      <c r="BK48" s="47"/>
      <c r="BL48" s="89">
        <v>12</v>
      </c>
      <c r="BM48" s="47">
        <v>4</v>
      </c>
      <c r="BN48" s="89">
        <v>1</v>
      </c>
      <c r="BO48" s="47">
        <v>6</v>
      </c>
      <c r="BP48" s="89"/>
      <c r="BQ48" s="54"/>
      <c r="BR48" s="24"/>
      <c r="BS48" s="47"/>
      <c r="BT48" s="24"/>
      <c r="BU48" s="47">
        <v>3</v>
      </c>
      <c r="BV48" s="16"/>
      <c r="BW48" s="54"/>
      <c r="BX48" s="114"/>
      <c r="BY48" s="47">
        <v>1</v>
      </c>
      <c r="BZ48" s="24"/>
      <c r="CA48" s="62"/>
      <c r="CB48" s="24"/>
      <c r="CC48" s="47"/>
      <c r="CD48" s="14"/>
      <c r="CE48" s="47"/>
      <c r="CF48" s="24"/>
      <c r="CG48" s="47">
        <v>3</v>
      </c>
      <c r="CH48" s="24"/>
      <c r="CI48" s="47"/>
      <c r="CJ48" s="24"/>
      <c r="CK48" s="47"/>
      <c r="CL48" s="24"/>
      <c r="CM48" s="47">
        <v>2</v>
      </c>
      <c r="CN48" s="24"/>
      <c r="CO48" s="47"/>
      <c r="CP48" s="17">
        <v>1</v>
      </c>
      <c r="CQ48" s="47"/>
      <c r="CR48" s="24"/>
      <c r="CS48" s="47"/>
      <c r="CT48" s="24"/>
      <c r="CU48" s="24"/>
      <c r="CV48" s="47"/>
      <c r="CW48" s="47"/>
      <c r="CX48" s="24"/>
      <c r="CY48" s="24"/>
      <c r="CZ48" s="47"/>
      <c r="DA48" s="47"/>
      <c r="DB48" s="24"/>
      <c r="DC48" s="24"/>
      <c r="DD48" s="47"/>
      <c r="DE48" s="47"/>
      <c r="DF48" s="24"/>
      <c r="DG48" s="24"/>
      <c r="DH48" s="47"/>
      <c r="DI48" s="47"/>
      <c r="DJ48" s="24"/>
      <c r="DK48" s="24"/>
      <c r="DL48" s="47"/>
      <c r="DM48" s="47"/>
      <c r="DN48" s="24"/>
      <c r="DO48" s="24"/>
      <c r="DP48" s="47"/>
      <c r="DQ48" s="47"/>
      <c r="DR48" s="24"/>
      <c r="DS48" s="24"/>
      <c r="DT48" s="47"/>
      <c r="DU48" s="47"/>
      <c r="DV48" s="24"/>
      <c r="DW48" s="24"/>
    </row>
    <row r="49" spans="1:127" s="13" customFormat="1" ht="15">
      <c r="A49" s="24">
        <v>82</v>
      </c>
      <c r="B49" s="138" t="s">
        <v>160</v>
      </c>
      <c r="C49" s="24">
        <v>260740</v>
      </c>
      <c r="D49" s="24" t="s">
        <v>57</v>
      </c>
      <c r="E49" s="92">
        <f>SUM(BH49,BG49,BF49,BC49,BD49,BI49,BJ49,BK49,BL49,BM49,BN49,BO49,BP49,BQ49,BR49,BS49,BT49,BU49,BV49,L49,BX49,BW49,BY49,CA49,CB49,CC49,CD49,CE49,CF49,CG49,CH49,CI49,CJ49,CK49,CL49,CM49,CN49,CS49,CR49,CQ49,CP49,CO49,BZ49,BE49,BB49,BA49,AZ49,AY49,AX49,AW49,AV49,AU49,AT49,AS49,AR49,AQ49,AP49,AO49,AN49,AM49,AL49,AK49,AJ49,AI49,AH49,AG49,AF49,AE49,AD49,AC49,AB49,AA49,Z49,Y49,X49,W49,V49,U49,T49,S49,R49,Q49,P49,O49,N49,M49,CT49,CV49,CX49,CZ49,DB49,DD49,DF49,DH49,DJ49,DL49,DN49,DP49,DR49,DT49,DV49,F49,G49,H49,I49,J49,K49)</f>
        <v>8</v>
      </c>
      <c r="F49" s="117"/>
      <c r="G49" s="47"/>
      <c r="H49" s="114"/>
      <c r="I49" s="47"/>
      <c r="J49" s="111"/>
      <c r="K49" s="47"/>
      <c r="L49" s="98"/>
      <c r="M49" s="47"/>
      <c r="N49" s="24">
        <v>2</v>
      </c>
      <c r="O49" s="47"/>
      <c r="P49" s="24"/>
      <c r="Q49" s="47"/>
      <c r="R49" s="114"/>
      <c r="S49" s="47"/>
      <c r="T49" s="24"/>
      <c r="U49" s="47"/>
      <c r="V49" s="116"/>
      <c r="W49" s="47"/>
      <c r="X49" s="89"/>
      <c r="Y49" s="47"/>
      <c r="Z49" s="115"/>
      <c r="AA49" s="47"/>
      <c r="AB49" s="24">
        <v>3</v>
      </c>
      <c r="AC49" s="47"/>
      <c r="AD49" s="113"/>
      <c r="AE49" s="47"/>
      <c r="AF49" s="16"/>
      <c r="AG49" s="47"/>
      <c r="AH49" s="24"/>
      <c r="AI49" s="49"/>
      <c r="AJ49" s="89"/>
      <c r="AK49" s="47"/>
      <c r="AL49" s="89"/>
      <c r="AM49" s="47">
        <v>1</v>
      </c>
      <c r="AN49" s="24"/>
      <c r="AO49" s="47"/>
      <c r="AP49" s="24"/>
      <c r="AQ49" s="47"/>
      <c r="AR49" s="89"/>
      <c r="AS49" s="47"/>
      <c r="AT49" s="24"/>
      <c r="AU49" s="47"/>
      <c r="AV49" s="24"/>
      <c r="AW49" s="47"/>
      <c r="AX49" s="24"/>
      <c r="AY49" s="47"/>
      <c r="AZ49" s="24"/>
      <c r="BA49" s="49"/>
      <c r="BB49" s="24"/>
      <c r="BC49" s="47"/>
      <c r="BD49" s="24"/>
      <c r="BE49" s="66"/>
      <c r="BF49" s="24"/>
      <c r="BG49" s="46"/>
      <c r="BH49" s="24"/>
      <c r="BI49" s="47"/>
      <c r="BJ49" s="24"/>
      <c r="BK49" s="47"/>
      <c r="BL49" s="89"/>
      <c r="BM49" s="47"/>
      <c r="BN49" s="89"/>
      <c r="BO49" s="47"/>
      <c r="BP49" s="89"/>
      <c r="BQ49" s="54"/>
      <c r="BR49" s="24"/>
      <c r="BS49" s="47"/>
      <c r="BT49" s="24"/>
      <c r="BU49" s="47"/>
      <c r="BV49" s="16"/>
      <c r="BW49" s="54"/>
      <c r="BX49" s="114"/>
      <c r="BY49" s="47"/>
      <c r="BZ49" s="24"/>
      <c r="CA49" s="62"/>
      <c r="CB49" s="24"/>
      <c r="CC49" s="47"/>
      <c r="CD49" s="14"/>
      <c r="CE49" s="47"/>
      <c r="CF49" s="24"/>
      <c r="CG49" s="47"/>
      <c r="CH49" s="24"/>
      <c r="CI49" s="47"/>
      <c r="CJ49" s="24"/>
      <c r="CK49" s="47"/>
      <c r="CL49" s="24"/>
      <c r="CM49" s="47"/>
      <c r="CN49" s="24"/>
      <c r="CO49" s="47"/>
      <c r="CP49" s="17"/>
      <c r="CQ49" s="47"/>
      <c r="CR49" s="24">
        <v>2</v>
      </c>
      <c r="CS49" s="47"/>
      <c r="CT49" s="24"/>
      <c r="CU49" s="24"/>
      <c r="CV49" s="47"/>
      <c r="CW49" s="47"/>
      <c r="CX49" s="24"/>
      <c r="CY49" s="24"/>
      <c r="CZ49" s="47"/>
      <c r="DA49" s="47"/>
      <c r="DB49" s="24"/>
      <c r="DC49" s="24"/>
      <c r="DD49" s="47"/>
      <c r="DE49" s="47"/>
      <c r="DF49" s="24"/>
      <c r="DG49" s="24"/>
      <c r="DH49" s="47"/>
      <c r="DI49" s="47"/>
      <c r="DJ49" s="24"/>
      <c r="DK49" s="24"/>
      <c r="DL49" s="47"/>
      <c r="DM49" s="47"/>
      <c r="DN49" s="24"/>
      <c r="DO49" s="24"/>
      <c r="DP49" s="47"/>
      <c r="DQ49" s="47"/>
      <c r="DR49" s="24"/>
      <c r="DS49" s="24"/>
      <c r="DT49" s="47"/>
      <c r="DU49" s="47"/>
      <c r="DV49" s="24"/>
      <c r="DW49" s="24"/>
    </row>
    <row r="50" spans="1:127" s="13" customFormat="1" ht="15">
      <c r="A50" s="24">
        <v>83</v>
      </c>
      <c r="B50" s="138" t="s">
        <v>161</v>
      </c>
      <c r="C50" s="24">
        <v>260750</v>
      </c>
      <c r="D50" s="24" t="s">
        <v>57</v>
      </c>
      <c r="E50" s="92">
        <f>SUM(BH50,BG50,BF50,BC50,BD50,BI50,BJ50,BK50,BL50,BM50,BN50,BO50,BP50,BQ50,BR50,BS50,BT50,BU50,BV50,L50,BX50,BW50,BY50,CA50,CB50,CC50,CD50,CE50,CF50,CG50,CH50,CI50,CJ50,CK50,CL50,CM50,CN50,CS50,CR50,CQ50,CP50,CO50,BZ50,BE50,BB50,BA50,AZ50,AY50,AX50,AW50,AV50,AU50,AT50,AS50,AR50,AQ50,AP50,AO50,AN50,AM50,AL50,AK50,AJ50,AI50,AH50,AG50,AF50,AE50,AD50,AC50,AB50,AA50,Z50,Y50,X50,W50,V50,U50,T50,S50,R50,Q50,P50,O50,N50,M50,CT50,CV50,CX50,CZ50,DB50,DD50,DF50,DH50,DJ50,DL50,DN50,DP50,DR50,DT50,DV50,F50,G50,H50,I50,J50,K50)</f>
        <v>1</v>
      </c>
      <c r="F50" s="117"/>
      <c r="G50" s="47"/>
      <c r="H50" s="114"/>
      <c r="I50" s="47"/>
      <c r="J50" s="111"/>
      <c r="K50" s="47"/>
      <c r="L50" s="98"/>
      <c r="M50" s="47"/>
      <c r="N50" s="24"/>
      <c r="O50" s="47"/>
      <c r="P50" s="24"/>
      <c r="Q50" s="47"/>
      <c r="R50" s="114"/>
      <c r="S50" s="47"/>
      <c r="T50" s="24"/>
      <c r="U50" s="47"/>
      <c r="V50" s="116"/>
      <c r="W50" s="63"/>
      <c r="X50" s="89"/>
      <c r="Y50" s="47"/>
      <c r="Z50" s="115"/>
      <c r="AA50" s="47"/>
      <c r="AB50" s="24"/>
      <c r="AC50" s="47"/>
      <c r="AD50" s="113"/>
      <c r="AE50" s="47"/>
      <c r="AF50" s="16"/>
      <c r="AG50" s="47"/>
      <c r="AH50" s="24"/>
      <c r="AI50" s="49"/>
      <c r="AJ50" s="89"/>
      <c r="AK50" s="47"/>
      <c r="AL50" s="89"/>
      <c r="AM50" s="47">
        <v>1</v>
      </c>
      <c r="AN50" s="24"/>
      <c r="AO50" s="47"/>
      <c r="AP50" s="24"/>
      <c r="AQ50" s="47"/>
      <c r="AR50" s="89"/>
      <c r="AS50" s="47"/>
      <c r="AT50" s="24"/>
      <c r="AU50" s="47"/>
      <c r="AV50" s="24"/>
      <c r="AW50" s="47"/>
      <c r="AX50" s="24"/>
      <c r="AY50" s="47"/>
      <c r="AZ50" s="24"/>
      <c r="BA50" s="49"/>
      <c r="BB50" s="24"/>
      <c r="BC50" s="47"/>
      <c r="BD50" s="24"/>
      <c r="BE50" s="66"/>
      <c r="BF50" s="24"/>
      <c r="BG50" s="46"/>
      <c r="BH50" s="24"/>
      <c r="BI50" s="47"/>
      <c r="BJ50" s="24"/>
      <c r="BK50" s="47"/>
      <c r="BL50" s="89"/>
      <c r="BM50" s="47"/>
      <c r="BN50" s="89"/>
      <c r="BO50" s="47"/>
      <c r="BP50" s="89"/>
      <c r="BQ50" s="54"/>
      <c r="BR50" s="24"/>
      <c r="BS50" s="47"/>
      <c r="BT50" s="24"/>
      <c r="BU50" s="47"/>
      <c r="BV50" s="16"/>
      <c r="BW50" s="54"/>
      <c r="BX50" s="114"/>
      <c r="BY50" s="47"/>
      <c r="BZ50" s="24"/>
      <c r="CA50" s="62"/>
      <c r="CB50" s="24"/>
      <c r="CC50" s="47"/>
      <c r="CD50" s="14"/>
      <c r="CE50" s="47"/>
      <c r="CF50" s="24"/>
      <c r="CG50" s="47"/>
      <c r="CH50" s="24"/>
      <c r="CI50" s="47"/>
      <c r="CJ50" s="24"/>
      <c r="CK50" s="47"/>
      <c r="CL50" s="24"/>
      <c r="CM50" s="47"/>
      <c r="CN50" s="24"/>
      <c r="CO50" s="47"/>
      <c r="CP50" s="17"/>
      <c r="CQ50" s="47"/>
      <c r="CR50" s="24"/>
      <c r="CS50" s="47"/>
      <c r="CT50" s="24"/>
      <c r="CU50" s="24"/>
      <c r="CV50" s="47"/>
      <c r="CW50" s="47"/>
      <c r="CX50" s="24"/>
      <c r="CY50" s="24"/>
      <c r="CZ50" s="47"/>
      <c r="DA50" s="47"/>
      <c r="DB50" s="24"/>
      <c r="DC50" s="24"/>
      <c r="DD50" s="47"/>
      <c r="DE50" s="47"/>
      <c r="DF50" s="24"/>
      <c r="DG50" s="24"/>
      <c r="DH50" s="47"/>
      <c r="DI50" s="47"/>
      <c r="DJ50" s="24"/>
      <c r="DK50" s="24"/>
      <c r="DL50" s="47"/>
      <c r="DM50" s="47"/>
      <c r="DN50" s="24"/>
      <c r="DO50" s="24"/>
      <c r="DP50" s="47"/>
      <c r="DQ50" s="47"/>
      <c r="DR50" s="24"/>
      <c r="DS50" s="24"/>
      <c r="DT50" s="47"/>
      <c r="DU50" s="47"/>
      <c r="DV50" s="24"/>
      <c r="DW50" s="24"/>
    </row>
    <row r="51" spans="1:127" s="13" customFormat="1" ht="15">
      <c r="A51" s="24">
        <v>84</v>
      </c>
      <c r="B51" s="138" t="s">
        <v>162</v>
      </c>
      <c r="C51" s="24">
        <v>260760</v>
      </c>
      <c r="D51" s="24" t="s">
        <v>57</v>
      </c>
      <c r="E51" s="92">
        <f>SUM(BH51,BG51,BF51,BC51,BD51,BI51,BJ51,BK51,BL51,BM51,BN51,BO51,BP51,BQ51,BR51,BS51,BT51,BU51,BV51,L51,BX51,BW51,BY51,CA51,CB51,CC51,CD51,CE51,CF51,CG51,CH51,CI51,CJ51,CK51,CL51,CM51,CN51,CS51,CR51,CQ51,CP51,CO51,BZ51,BE51,BB51,BA51,AZ51,AY51,AX51,AW51,AV51,AU51,AT51,AS51,AR51,AQ51,AP51,AO51,AN51,AM51,AL51,AK51,AJ51,AI51,AH51,AG51,AF51,AE51,AD51,AC51,AB51,AA51,Z51,Y51,X51,W51,V51,U51,T51,S51,R51,Q51,P51,O51,N51,M51,CT51,CV51,CX51,CZ51,DB51,DD51,DF51,DH51,DJ51,DL51,DN51,DP51,DR51,DT51,DV51,F51,G51,H51,I51,J51,K51)</f>
        <v>57</v>
      </c>
      <c r="F51" s="117"/>
      <c r="G51" s="47"/>
      <c r="H51" s="114"/>
      <c r="I51" s="47"/>
      <c r="J51" s="111"/>
      <c r="K51" s="47"/>
      <c r="L51" s="98"/>
      <c r="M51" s="47"/>
      <c r="N51" s="24"/>
      <c r="O51" s="47"/>
      <c r="P51" s="24"/>
      <c r="Q51" s="47"/>
      <c r="R51" s="114"/>
      <c r="S51" s="47"/>
      <c r="T51" s="24"/>
      <c r="U51" s="47"/>
      <c r="V51" s="116">
        <v>13</v>
      </c>
      <c r="W51" s="63">
        <v>10</v>
      </c>
      <c r="X51" s="89"/>
      <c r="Y51" s="47"/>
      <c r="Z51" s="115"/>
      <c r="AA51" s="47"/>
      <c r="AB51" s="24">
        <v>2</v>
      </c>
      <c r="AC51" s="47"/>
      <c r="AD51" s="113"/>
      <c r="AE51" s="47"/>
      <c r="AF51" s="16"/>
      <c r="AG51" s="47">
        <v>6</v>
      </c>
      <c r="AH51" s="24"/>
      <c r="AI51" s="49">
        <v>10</v>
      </c>
      <c r="AJ51" s="89"/>
      <c r="AK51" s="47"/>
      <c r="AL51" s="89"/>
      <c r="AM51" s="47"/>
      <c r="AN51" s="24"/>
      <c r="AO51" s="47"/>
      <c r="AP51" s="24"/>
      <c r="AQ51" s="47"/>
      <c r="AR51" s="89"/>
      <c r="AS51" s="47"/>
      <c r="AT51" s="24"/>
      <c r="AU51" s="47"/>
      <c r="AV51" s="24"/>
      <c r="AW51" s="47"/>
      <c r="AX51" s="24"/>
      <c r="AY51" s="47"/>
      <c r="AZ51" s="24"/>
      <c r="BA51" s="49"/>
      <c r="BB51" s="24"/>
      <c r="BC51" s="47"/>
      <c r="BD51" s="24"/>
      <c r="BE51" s="66"/>
      <c r="BF51" s="24"/>
      <c r="BG51" s="46"/>
      <c r="BH51" s="24"/>
      <c r="BI51" s="47"/>
      <c r="BJ51" s="24"/>
      <c r="BK51" s="47"/>
      <c r="BL51" s="89"/>
      <c r="BM51" s="47"/>
      <c r="BN51" s="89"/>
      <c r="BO51" s="47"/>
      <c r="BP51" s="89"/>
      <c r="BQ51" s="54"/>
      <c r="BR51" s="24"/>
      <c r="BS51" s="47"/>
      <c r="BT51" s="24">
        <v>1</v>
      </c>
      <c r="BU51" s="47"/>
      <c r="BV51" s="16"/>
      <c r="BW51" s="54">
        <v>10</v>
      </c>
      <c r="BX51" s="114">
        <v>2</v>
      </c>
      <c r="BY51" s="47"/>
      <c r="BZ51" s="24"/>
      <c r="CA51" s="62"/>
      <c r="CB51" s="24"/>
      <c r="CC51" s="47"/>
      <c r="CD51" s="14"/>
      <c r="CE51" s="47"/>
      <c r="CF51" s="24"/>
      <c r="CG51" s="47"/>
      <c r="CH51" s="24"/>
      <c r="CI51" s="47"/>
      <c r="CJ51" s="24"/>
      <c r="CK51" s="47"/>
      <c r="CL51" s="24"/>
      <c r="CM51" s="47"/>
      <c r="CN51" s="24"/>
      <c r="CO51" s="47"/>
      <c r="CP51" s="17"/>
      <c r="CQ51" s="47"/>
      <c r="CR51" s="24">
        <v>3</v>
      </c>
      <c r="CS51" s="47"/>
      <c r="CT51" s="24"/>
      <c r="CU51" s="24"/>
      <c r="CV51" s="47"/>
      <c r="CW51" s="47"/>
      <c r="CX51" s="24"/>
      <c r="CY51" s="24"/>
      <c r="CZ51" s="47"/>
      <c r="DA51" s="47"/>
      <c r="DB51" s="24"/>
      <c r="DC51" s="24"/>
      <c r="DD51" s="47"/>
      <c r="DE51" s="47"/>
      <c r="DF51" s="24"/>
      <c r="DG51" s="24"/>
      <c r="DH51" s="47"/>
      <c r="DI51" s="47"/>
      <c r="DJ51" s="24"/>
      <c r="DK51" s="24"/>
      <c r="DL51" s="47"/>
      <c r="DM51" s="47"/>
      <c r="DN51" s="24"/>
      <c r="DO51" s="24"/>
      <c r="DP51" s="47"/>
      <c r="DQ51" s="47"/>
      <c r="DR51" s="24"/>
      <c r="DS51" s="24"/>
      <c r="DT51" s="47"/>
      <c r="DU51" s="47"/>
      <c r="DV51" s="24"/>
      <c r="DW51" s="24"/>
    </row>
    <row r="52" spans="1:127" s="13" customFormat="1" ht="15">
      <c r="A52" s="24">
        <v>85</v>
      </c>
      <c r="B52" s="138" t="s">
        <v>163</v>
      </c>
      <c r="C52" s="24">
        <v>260770</v>
      </c>
      <c r="D52" s="24" t="s">
        <v>57</v>
      </c>
      <c r="E52" s="92">
        <f>SUM(BH52,BG52,BF52,BC52,BD52,BI52,BJ52,BK52,BL52,BM52,BN52,BO52,BP52,BQ52,BR52,BS52,BT52,BU52,BV52,L52,BX52,BW52,BY52,CA52,CB52,CC52,CD52,CE52,CF52,CG52,CH52,CI52,CJ52,CK52,CL52,CM52,CN52,CS52,CR52,CQ52,CP52,CO52,BZ52,BE52,BB52,BA52,AZ52,AY52,AX52,AW52,AV52,AU52,AT52,AS52,AR52,AQ52,AP52,AO52,AN52,AM52,AL52,AK52,AJ52,AI52,AH52,AG52,AF52,AE52,AD52,AC52,AB52,AA52,Z52,Y52,X52,W52,V52,U52,T52,S52,R52,Q52,P52,O52,N52,M52,CT52,CV52,CX52,CZ52,DB52,DD52,DF52,DH52,DJ52,DL52,DN52,DP52,DR52,DT52,DV52,F52,G52,H52,I52,J52,K52)</f>
        <v>12</v>
      </c>
      <c r="F52" s="117"/>
      <c r="G52" s="47"/>
      <c r="H52" s="114"/>
      <c r="I52" s="47">
        <v>8</v>
      </c>
      <c r="J52" s="111"/>
      <c r="K52" s="47"/>
      <c r="L52" s="98"/>
      <c r="M52" s="47">
        <v>1</v>
      </c>
      <c r="N52" s="24"/>
      <c r="O52" s="47"/>
      <c r="P52" s="24"/>
      <c r="Q52" s="47"/>
      <c r="R52" s="114"/>
      <c r="S52" s="47">
        <v>1</v>
      </c>
      <c r="T52" s="24"/>
      <c r="U52" s="47"/>
      <c r="V52" s="116"/>
      <c r="W52" s="47"/>
      <c r="X52" s="89"/>
      <c r="Y52" s="47"/>
      <c r="Z52" s="115"/>
      <c r="AA52" s="47"/>
      <c r="AB52" s="24"/>
      <c r="AC52" s="47"/>
      <c r="AD52" s="113"/>
      <c r="AE52" s="47"/>
      <c r="AF52" s="16"/>
      <c r="AG52" s="47"/>
      <c r="AH52" s="24"/>
      <c r="AI52" s="49"/>
      <c r="AJ52" s="89"/>
      <c r="AK52" s="47"/>
      <c r="AL52" s="89"/>
      <c r="AM52" s="47"/>
      <c r="AN52" s="24"/>
      <c r="AO52" s="47"/>
      <c r="AP52" s="24"/>
      <c r="AQ52" s="47"/>
      <c r="AR52" s="89"/>
      <c r="AS52" s="47"/>
      <c r="AT52" s="24"/>
      <c r="AU52" s="47"/>
      <c r="AV52" s="24"/>
      <c r="AW52" s="47"/>
      <c r="AX52" s="24"/>
      <c r="AY52" s="47"/>
      <c r="AZ52" s="24"/>
      <c r="BA52" s="49"/>
      <c r="BB52" s="24"/>
      <c r="BC52" s="47"/>
      <c r="BD52" s="24"/>
      <c r="BE52" s="66"/>
      <c r="BF52" s="24"/>
      <c r="BG52" s="46"/>
      <c r="BH52" s="24"/>
      <c r="BI52" s="47"/>
      <c r="BJ52" s="24"/>
      <c r="BK52" s="47"/>
      <c r="BL52" s="89"/>
      <c r="BM52" s="47"/>
      <c r="BN52" s="89"/>
      <c r="BO52" s="47"/>
      <c r="BP52" s="89"/>
      <c r="BQ52" s="54"/>
      <c r="BR52" s="24"/>
      <c r="BS52" s="47"/>
      <c r="BT52" s="24"/>
      <c r="BU52" s="47"/>
      <c r="BV52" s="16"/>
      <c r="BW52" s="54"/>
      <c r="BX52" s="114">
        <v>2</v>
      </c>
      <c r="BY52" s="47"/>
      <c r="BZ52" s="24"/>
      <c r="CA52" s="62"/>
      <c r="CB52" s="24"/>
      <c r="CC52" s="47"/>
      <c r="CD52" s="14"/>
      <c r="CE52" s="47"/>
      <c r="CF52" s="24"/>
      <c r="CG52" s="47"/>
      <c r="CH52" s="24"/>
      <c r="CI52" s="47"/>
      <c r="CJ52" s="24"/>
      <c r="CK52" s="47"/>
      <c r="CL52" s="24"/>
      <c r="CM52" s="47"/>
      <c r="CN52" s="24"/>
      <c r="CO52" s="47"/>
      <c r="CP52" s="17"/>
      <c r="CQ52" s="47"/>
      <c r="CR52" s="24"/>
      <c r="CS52" s="47"/>
      <c r="CT52" s="24"/>
      <c r="CU52" s="24"/>
      <c r="CV52" s="47"/>
      <c r="CW52" s="47"/>
      <c r="CX52" s="24"/>
      <c r="CY52" s="24"/>
      <c r="CZ52" s="47"/>
      <c r="DA52" s="47"/>
      <c r="DB52" s="24"/>
      <c r="DC52" s="24"/>
      <c r="DD52" s="47"/>
      <c r="DE52" s="47"/>
      <c r="DF52" s="24"/>
      <c r="DG52" s="24"/>
      <c r="DH52" s="47"/>
      <c r="DI52" s="47"/>
      <c r="DJ52" s="24"/>
      <c r="DK52" s="24"/>
      <c r="DL52" s="47"/>
      <c r="DM52" s="47"/>
      <c r="DN52" s="24"/>
      <c r="DO52" s="24"/>
      <c r="DP52" s="47"/>
      <c r="DQ52" s="47"/>
      <c r="DR52" s="24"/>
      <c r="DS52" s="24"/>
      <c r="DT52" s="47"/>
      <c r="DU52" s="47"/>
      <c r="DV52" s="24"/>
      <c r="DW52" s="24"/>
    </row>
    <row r="53" spans="1:127" s="13" customFormat="1" ht="15">
      <c r="A53" s="24">
        <v>86</v>
      </c>
      <c r="B53" s="138" t="s">
        <v>164</v>
      </c>
      <c r="C53" s="24">
        <v>260780</v>
      </c>
      <c r="D53" s="24" t="s">
        <v>57</v>
      </c>
      <c r="E53" s="92">
        <f>SUM(BH53,BG53,BF53,BC53,BD53,BI53,BJ53,BK53,BL53,BM53,BN53,BO53,BP53,BQ53,BR53,BS53,BT53,BU53,BV53,L53,BX53,BW53,BY53,CA53,CB53,CC53,CD53,CE53,CF53,CG53,CH53,CI53,CJ53,CK53,CL53,CM53,CN53,CS53,CR53,CQ53,CP53,CO53,BZ53,BE53,BB53,BA53,AZ53,AY53,AX53,AW53,AV53,AU53,AT53,AS53,AR53,AQ53,AP53,AO53,AN53,AM53,AL53,AK53,AJ53,AI53,AH53,AG53,AF53,AE53,AD53,AC53,AB53,AA53,Z53,Y53,X53,W53,V53,U53,T53,S53,R53,Q53,P53,O53,N53,M53,CT53,CV53,CX53,CZ53,DB53,DD53,DF53,DH53,DJ53,DL53,DN53,DP53,DR53,DT53,DV53,F53,G53,H53,I53,J53,K53)</f>
        <v>14</v>
      </c>
      <c r="F53" s="117"/>
      <c r="G53" s="47"/>
      <c r="H53" s="114"/>
      <c r="I53" s="47">
        <v>8</v>
      </c>
      <c r="J53" s="111"/>
      <c r="K53" s="47"/>
      <c r="L53" s="98"/>
      <c r="M53" s="47"/>
      <c r="N53" s="24"/>
      <c r="O53" s="47"/>
      <c r="P53" s="24"/>
      <c r="Q53" s="47"/>
      <c r="R53" s="114"/>
      <c r="S53" s="47"/>
      <c r="T53" s="24"/>
      <c r="U53" s="47"/>
      <c r="V53" s="116"/>
      <c r="W53" s="47"/>
      <c r="X53" s="89"/>
      <c r="Y53" s="47"/>
      <c r="Z53" s="115"/>
      <c r="AA53" s="47"/>
      <c r="AB53" s="24">
        <v>1</v>
      </c>
      <c r="AC53" s="47"/>
      <c r="AD53" s="113"/>
      <c r="AE53" s="47"/>
      <c r="AF53" s="16"/>
      <c r="AG53" s="47"/>
      <c r="AH53" s="24"/>
      <c r="AI53" s="49"/>
      <c r="AJ53" s="89"/>
      <c r="AK53" s="47"/>
      <c r="AL53" s="89"/>
      <c r="AM53" s="47"/>
      <c r="AN53" s="24"/>
      <c r="AO53" s="47"/>
      <c r="AP53" s="24">
        <v>1</v>
      </c>
      <c r="AQ53" s="47"/>
      <c r="AR53" s="89"/>
      <c r="AS53" s="47"/>
      <c r="AT53" s="24"/>
      <c r="AU53" s="47"/>
      <c r="AV53" s="24"/>
      <c r="AW53" s="47"/>
      <c r="AX53" s="24"/>
      <c r="AY53" s="47"/>
      <c r="AZ53" s="24"/>
      <c r="BA53" s="49"/>
      <c r="BB53" s="24"/>
      <c r="BC53" s="47"/>
      <c r="BD53" s="24">
        <v>1</v>
      </c>
      <c r="BE53" s="66"/>
      <c r="BF53" s="24"/>
      <c r="BG53" s="46"/>
      <c r="BH53" s="24"/>
      <c r="BI53" s="47"/>
      <c r="BJ53" s="24"/>
      <c r="BK53" s="47"/>
      <c r="BL53" s="89"/>
      <c r="BM53" s="47"/>
      <c r="BN53" s="89"/>
      <c r="BO53" s="47"/>
      <c r="BP53" s="89"/>
      <c r="BQ53" s="54"/>
      <c r="BR53" s="24"/>
      <c r="BS53" s="47"/>
      <c r="BT53" s="24"/>
      <c r="BU53" s="47"/>
      <c r="BV53" s="16"/>
      <c r="BW53" s="54"/>
      <c r="BX53" s="114"/>
      <c r="BY53" s="47">
        <v>2</v>
      </c>
      <c r="BZ53" s="24"/>
      <c r="CA53" s="62"/>
      <c r="CB53" s="24"/>
      <c r="CC53" s="47"/>
      <c r="CD53" s="14"/>
      <c r="CE53" s="47"/>
      <c r="CF53" s="24"/>
      <c r="CG53" s="47"/>
      <c r="CH53" s="24"/>
      <c r="CI53" s="47"/>
      <c r="CJ53" s="24">
        <v>1</v>
      </c>
      <c r="CK53" s="47"/>
      <c r="CL53" s="24"/>
      <c r="CM53" s="47"/>
      <c r="CN53" s="24"/>
      <c r="CO53" s="47"/>
      <c r="CP53" s="17"/>
      <c r="CQ53" s="47"/>
      <c r="CR53" s="24"/>
      <c r="CS53" s="47"/>
      <c r="CT53" s="24"/>
      <c r="CU53" s="24"/>
      <c r="CV53" s="47"/>
      <c r="CW53" s="47"/>
      <c r="CX53" s="24"/>
      <c r="CY53" s="24"/>
      <c r="CZ53" s="47"/>
      <c r="DA53" s="47"/>
      <c r="DB53" s="24"/>
      <c r="DC53" s="24"/>
      <c r="DD53" s="47"/>
      <c r="DE53" s="47"/>
      <c r="DF53" s="24"/>
      <c r="DG53" s="24"/>
      <c r="DH53" s="47"/>
      <c r="DI53" s="47"/>
      <c r="DJ53" s="24"/>
      <c r="DK53" s="24"/>
      <c r="DL53" s="47"/>
      <c r="DM53" s="47"/>
      <c r="DN53" s="24"/>
      <c r="DO53" s="24"/>
      <c r="DP53" s="47"/>
      <c r="DQ53" s="47"/>
      <c r="DR53" s="24"/>
      <c r="DS53" s="24"/>
      <c r="DT53" s="47"/>
      <c r="DU53" s="47"/>
      <c r="DV53" s="24"/>
      <c r="DW53" s="24"/>
    </row>
    <row r="54" spans="1:127" s="13" customFormat="1" ht="15">
      <c r="A54" s="24">
        <v>87</v>
      </c>
      <c r="B54" s="138" t="s">
        <v>165</v>
      </c>
      <c r="C54" s="24">
        <v>260790</v>
      </c>
      <c r="D54" s="24" t="s">
        <v>57</v>
      </c>
      <c r="E54" s="92">
        <f>SUM(BH54,BG54,BF54,BC54,BD54,BI54,BJ54,BK54,BL54,BM54,BN54,BO54,BP54,BQ54,BR54,BS54,BT54,BU54,BV54,L54,BX54,BW54,BY54,CA54,CB54,CC54,CD54,CE54,CF54,CG54,CH54,CI54,CJ54,CK54,CL54,CM54,CN54,CS54,CR54,CQ54,CP54,CO54,BZ54,BE54,BB54,BA54,AZ54,AY54,AX54,AW54,AV54,AU54,AT54,AS54,AR54,AQ54,AP54,AO54,AN54,AM54,AL54,AK54,AJ54,AI54,AH54,AG54,AF54,AE54,AD54,AC54,AB54,AA54,Z54,Y54,X54,W54,V54,U54,T54,S54,R54,Q54,P54,O54,N54,M54,CT54,CV54,CX54,CZ54,DB54,DD54,DF54,DH54,DJ54,DL54,DN54,DP54,DR54,DT54,DV54,F54,G54,H54,I54,J54,K54)</f>
        <v>1</v>
      </c>
      <c r="F54" s="117"/>
      <c r="G54" s="47"/>
      <c r="H54" s="114"/>
      <c r="I54" s="47"/>
      <c r="J54" s="111"/>
      <c r="K54" s="47"/>
      <c r="L54" s="98"/>
      <c r="M54" s="47"/>
      <c r="N54" s="24"/>
      <c r="O54" s="47"/>
      <c r="P54" s="24"/>
      <c r="Q54" s="47"/>
      <c r="R54" s="114"/>
      <c r="S54" s="47"/>
      <c r="T54" s="24"/>
      <c r="U54" s="47"/>
      <c r="V54" s="116"/>
      <c r="W54" s="47"/>
      <c r="X54" s="89"/>
      <c r="Y54" s="47"/>
      <c r="Z54" s="115"/>
      <c r="AA54" s="47"/>
      <c r="AB54" s="24"/>
      <c r="AC54" s="47"/>
      <c r="AD54" s="113"/>
      <c r="AE54" s="47"/>
      <c r="AF54" s="16"/>
      <c r="AG54" s="47"/>
      <c r="AH54" s="24"/>
      <c r="AI54" s="49"/>
      <c r="AJ54" s="89"/>
      <c r="AK54" s="47"/>
      <c r="AL54" s="89"/>
      <c r="AM54" s="47"/>
      <c r="AN54" s="24"/>
      <c r="AO54" s="47"/>
      <c r="AP54" s="24"/>
      <c r="AQ54" s="47"/>
      <c r="AR54" s="89"/>
      <c r="AS54" s="47"/>
      <c r="AT54" s="24"/>
      <c r="AU54" s="47"/>
      <c r="AV54" s="24"/>
      <c r="AW54" s="47"/>
      <c r="AX54" s="24"/>
      <c r="AY54" s="47"/>
      <c r="AZ54" s="24"/>
      <c r="BA54" s="49"/>
      <c r="BB54" s="24"/>
      <c r="BC54" s="47"/>
      <c r="BD54" s="24">
        <v>1</v>
      </c>
      <c r="BE54" s="66"/>
      <c r="BF54" s="24"/>
      <c r="BG54" s="46"/>
      <c r="BH54" s="24"/>
      <c r="BI54" s="47"/>
      <c r="BJ54" s="24"/>
      <c r="BK54" s="47"/>
      <c r="BL54" s="89"/>
      <c r="BM54" s="47"/>
      <c r="BN54" s="89"/>
      <c r="BO54" s="47"/>
      <c r="BP54" s="89"/>
      <c r="BQ54" s="54"/>
      <c r="BR54" s="24"/>
      <c r="BS54" s="47"/>
      <c r="BT54" s="24"/>
      <c r="BU54" s="47"/>
      <c r="BV54" s="16"/>
      <c r="BW54" s="54"/>
      <c r="BX54" s="114"/>
      <c r="BY54" s="47"/>
      <c r="BZ54" s="24"/>
      <c r="CA54" s="62"/>
      <c r="CB54" s="24"/>
      <c r="CC54" s="47"/>
      <c r="CD54" s="14"/>
      <c r="CE54" s="47"/>
      <c r="CF54" s="24"/>
      <c r="CG54" s="47"/>
      <c r="CH54" s="24"/>
      <c r="CI54" s="47"/>
      <c r="CJ54" s="24"/>
      <c r="CK54" s="47"/>
      <c r="CL54" s="24"/>
      <c r="CM54" s="47"/>
      <c r="CN54" s="24"/>
      <c r="CO54" s="47"/>
      <c r="CP54" s="17"/>
      <c r="CQ54" s="47"/>
      <c r="CR54" s="24"/>
      <c r="CS54" s="47"/>
      <c r="CT54" s="24"/>
      <c r="CU54" s="24"/>
      <c r="CV54" s="47"/>
      <c r="CW54" s="47"/>
      <c r="CX54" s="24"/>
      <c r="CY54" s="24"/>
      <c r="CZ54" s="47"/>
      <c r="DA54" s="47"/>
      <c r="DB54" s="24"/>
      <c r="DC54" s="24"/>
      <c r="DD54" s="47"/>
      <c r="DE54" s="47"/>
      <c r="DF54" s="24"/>
      <c r="DG54" s="24"/>
      <c r="DH54" s="47"/>
      <c r="DI54" s="47"/>
      <c r="DJ54" s="24"/>
      <c r="DK54" s="24"/>
      <c r="DL54" s="47"/>
      <c r="DM54" s="47"/>
      <c r="DN54" s="24"/>
      <c r="DO54" s="24"/>
      <c r="DP54" s="47"/>
      <c r="DQ54" s="47"/>
      <c r="DR54" s="24"/>
      <c r="DS54" s="24"/>
      <c r="DT54" s="47"/>
      <c r="DU54" s="47"/>
      <c r="DV54" s="24"/>
      <c r="DW54" s="24"/>
    </row>
    <row r="55" spans="1:127" s="13" customFormat="1" ht="15">
      <c r="A55" s="24">
        <v>88</v>
      </c>
      <c r="B55" s="138" t="s">
        <v>166</v>
      </c>
      <c r="C55" s="24">
        <v>260800</v>
      </c>
      <c r="D55" s="24" t="s">
        <v>57</v>
      </c>
      <c r="E55" s="92">
        <f>SUM(BH55,BG55,BF55,BC55,BD55,BI55,BJ55,BK55,BL55,BM55,BN55,BO55,BP55,BQ55,BR55,BS55,BT55,BU55,BV55,L55,BX55,BW55,BY55,CA55,CB55,CC55,CD55,CE55,CF55,CG55,CH55,CI55,CJ55,CK55,CL55,CM55,CN55,CS55,CR55,CQ55,CP55,CO55,BZ55,BE55,BB55,BA55,AZ55,AY55,AX55,AW55,AV55,AU55,AT55,AS55,AR55,AQ55,AP55,AO55,AN55,AM55,AL55,AK55,AJ55,AI55,AH55,AG55,AF55,AE55,AD55,AC55,AB55,AA55,Z55,Y55,X55,W55,V55,U55,T55,S55,R55,Q55,P55,O55,N55,M55,CT55,CV55,CX55,CZ55,DB55,DD55,DF55,DH55,DJ55,DL55,DN55,DP55,DR55,DT55,DV55,F55,G55,H55,I55,J55,K55)</f>
        <v>2</v>
      </c>
      <c r="F55" s="117"/>
      <c r="G55" s="47"/>
      <c r="H55" s="114"/>
      <c r="I55" s="47">
        <v>2</v>
      </c>
      <c r="J55" s="111"/>
      <c r="K55" s="47"/>
      <c r="L55" s="98"/>
      <c r="M55" s="47"/>
      <c r="N55" s="24"/>
      <c r="O55" s="47"/>
      <c r="P55" s="24"/>
      <c r="Q55" s="47"/>
      <c r="R55" s="114"/>
      <c r="S55" s="47"/>
      <c r="T55" s="24"/>
      <c r="U55" s="47"/>
      <c r="V55" s="116"/>
      <c r="W55" s="47"/>
      <c r="X55" s="89"/>
      <c r="Y55" s="47"/>
      <c r="Z55" s="115"/>
      <c r="AA55" s="47"/>
      <c r="AB55" s="24"/>
      <c r="AC55" s="47"/>
      <c r="AD55" s="113"/>
      <c r="AE55" s="47"/>
      <c r="AF55" s="16"/>
      <c r="AG55" s="47"/>
      <c r="AH55" s="24"/>
      <c r="AI55" s="49"/>
      <c r="AJ55" s="89"/>
      <c r="AK55" s="47"/>
      <c r="AL55" s="89"/>
      <c r="AM55" s="47"/>
      <c r="AN55" s="24"/>
      <c r="AO55" s="47"/>
      <c r="AP55" s="24"/>
      <c r="AQ55" s="47"/>
      <c r="AR55" s="89"/>
      <c r="AS55" s="47"/>
      <c r="AT55" s="24"/>
      <c r="AU55" s="47"/>
      <c r="AV55" s="24"/>
      <c r="AW55" s="47"/>
      <c r="AX55" s="24"/>
      <c r="AY55" s="47"/>
      <c r="AZ55" s="24"/>
      <c r="BA55" s="49"/>
      <c r="BB55" s="24"/>
      <c r="BC55" s="47"/>
      <c r="BD55" s="24"/>
      <c r="BE55" s="66"/>
      <c r="BF55" s="24"/>
      <c r="BG55" s="46"/>
      <c r="BH55" s="24"/>
      <c r="BI55" s="47"/>
      <c r="BJ55" s="24"/>
      <c r="BK55" s="47"/>
      <c r="BL55" s="89"/>
      <c r="BM55" s="47"/>
      <c r="BN55" s="89"/>
      <c r="BO55" s="47"/>
      <c r="BP55" s="89"/>
      <c r="BQ55" s="54"/>
      <c r="BR55" s="24"/>
      <c r="BS55" s="47"/>
      <c r="BT55" s="24"/>
      <c r="BU55" s="47"/>
      <c r="BV55" s="16"/>
      <c r="BW55" s="54"/>
      <c r="BX55" s="114"/>
      <c r="BY55" s="47"/>
      <c r="BZ55" s="24"/>
      <c r="CA55" s="62"/>
      <c r="CB55" s="24"/>
      <c r="CC55" s="47"/>
      <c r="CD55" s="14"/>
      <c r="CE55" s="47"/>
      <c r="CF55" s="24"/>
      <c r="CG55" s="47"/>
      <c r="CH55" s="24"/>
      <c r="CI55" s="47"/>
      <c r="CJ55" s="24"/>
      <c r="CK55" s="47"/>
      <c r="CL55" s="24"/>
      <c r="CM55" s="47"/>
      <c r="CN55" s="24"/>
      <c r="CO55" s="47"/>
      <c r="CP55" s="17"/>
      <c r="CQ55" s="47"/>
      <c r="CR55" s="24"/>
      <c r="CS55" s="47"/>
      <c r="CT55" s="24"/>
      <c r="CU55" s="24"/>
      <c r="CV55" s="47"/>
      <c r="CW55" s="47"/>
      <c r="CX55" s="24"/>
      <c r="CY55" s="24"/>
      <c r="CZ55" s="47"/>
      <c r="DA55" s="47"/>
      <c r="DB55" s="24"/>
      <c r="DC55" s="24"/>
      <c r="DD55" s="47"/>
      <c r="DE55" s="47"/>
      <c r="DF55" s="24"/>
      <c r="DG55" s="24"/>
      <c r="DH55" s="47"/>
      <c r="DI55" s="47"/>
      <c r="DJ55" s="24"/>
      <c r="DK55" s="24"/>
      <c r="DL55" s="47"/>
      <c r="DM55" s="47"/>
      <c r="DN55" s="24"/>
      <c r="DO55" s="24"/>
      <c r="DP55" s="47"/>
      <c r="DQ55" s="47"/>
      <c r="DR55" s="24"/>
      <c r="DS55" s="24"/>
      <c r="DT55" s="47"/>
      <c r="DU55" s="47"/>
      <c r="DV55" s="24"/>
      <c r="DW55" s="24"/>
    </row>
    <row r="56" spans="1:127" s="225" customFormat="1" ht="15">
      <c r="A56" s="218">
        <v>91</v>
      </c>
      <c r="B56" s="219" t="s">
        <v>167</v>
      </c>
      <c r="C56" s="218">
        <v>270260</v>
      </c>
      <c r="D56" s="218" t="s">
        <v>57</v>
      </c>
      <c r="E56" s="220">
        <f>SUM(BH56,BG56,BF56,BC56,BD56,BI56,BJ56,BK56,BL56,BM56,BN56,BO56,BP56,BQ56,BR56,BS56,BT56,BU56,BV56,L56,BX56,BW56,BY56,CA56,CB56,CC56,CD56,CE56,CF56,CG56,CH56,CI56,CJ56,CK56,CL56,CM56,CN56,CS56,CR56,CQ56,CP56,CO56,BZ56,BE56,BB56,BA56,AZ56,AY56,AX56,AW56,AV56,AU56,AT56,AS56,AR56,AQ56,AP56,AO56,AN56,AM56,AL56,AK56,AJ56,AI56,AH56,AG56,AF56,AE56,AD56,AC56,AB56,AA56,Z56,Y56,X56,W56,V56,U56,T56,S56,R56,Q56,P56,O56,N56,M56,CT56,CV56,CX56,CZ56,DB56,DD56,DF56,DH56,DJ56,DL56,DN56,DP56,DR56,DT56,DV56,F56,G56,H56,I56,J56,K56)</f>
        <v>1</v>
      </c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21"/>
      <c r="AG56" s="218"/>
      <c r="AH56" s="218"/>
      <c r="AI56" s="222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22"/>
      <c r="BB56" s="218"/>
      <c r="BC56" s="218"/>
      <c r="BD56" s="218"/>
      <c r="BE56" s="223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21"/>
      <c r="BR56" s="218"/>
      <c r="BS56" s="218"/>
      <c r="BT56" s="218"/>
      <c r="BU56" s="218"/>
      <c r="BV56" s="221"/>
      <c r="BW56" s="221"/>
      <c r="BX56" s="218"/>
      <c r="BY56" s="218"/>
      <c r="BZ56" s="218"/>
      <c r="CA56" s="224"/>
      <c r="CB56" s="218"/>
      <c r="CC56" s="218"/>
      <c r="CD56" s="221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>
        <v>1</v>
      </c>
      <c r="CP56" s="222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  <c r="DO56" s="218"/>
      <c r="DP56" s="218"/>
      <c r="DQ56" s="218"/>
      <c r="DR56" s="218"/>
      <c r="DS56" s="218"/>
      <c r="DT56" s="218"/>
      <c r="DU56" s="218"/>
      <c r="DV56" s="218"/>
      <c r="DW56" s="218"/>
    </row>
    <row r="57" spans="1:127" s="13" customFormat="1" ht="15">
      <c r="A57" s="24">
        <v>93</v>
      </c>
      <c r="B57" s="138" t="s">
        <v>168</v>
      </c>
      <c r="C57" s="24">
        <v>300700</v>
      </c>
      <c r="D57" s="24" t="s">
        <v>57</v>
      </c>
      <c r="E57" s="92">
        <f>SUM(BH57,BG57,BF57,BC57,BD57,BI57,BJ57,BK57,BL57,BM57,BN57,BO57,BP57,BQ57,BR57,BS57,BT57,BU57,BV57,L57,BX57,BW57,BY57,CA57,CB57,CC57,CD57,CE57,CF57,CG57,CH57,CI57,CJ57,CK57,CL57,CM57,CN57,CS57,CR57,CQ57,CP57,CO57,BZ57,BE57,BB57,BA57,AZ57,AY57,AX57,AW57,AV57,AU57,AT57,AS57,AR57,AQ57,AP57,AO57,AN57,AM57,AL57,AK57,AJ57,AI57,AH57,AG57,AF57,AE57,AD57,AC57,AB57,AA57,Z57,Y57,X57,W57,V57,U57,T57,S57,R57,Q57,P57,O57,N57,M57,CT57,CV57,CX57,CZ57,DB57,DD57,DF57,DH57,DJ57,DL57,DN57,DP57,DR57,DT57,DV57,F57,G57,H57,I57,J57,K57)</f>
        <v>45</v>
      </c>
      <c r="F57" s="117"/>
      <c r="G57" s="47"/>
      <c r="H57" s="114"/>
      <c r="I57" s="47"/>
      <c r="J57" s="111"/>
      <c r="K57" s="47"/>
      <c r="L57" s="98"/>
      <c r="M57" s="47"/>
      <c r="N57" s="24"/>
      <c r="O57" s="47"/>
      <c r="P57" s="24"/>
      <c r="Q57" s="47"/>
      <c r="R57" s="114"/>
      <c r="S57" s="47"/>
      <c r="T57" s="24"/>
      <c r="U57" s="47"/>
      <c r="V57" s="116"/>
      <c r="W57" s="47"/>
      <c r="X57" s="89"/>
      <c r="Y57" s="47"/>
      <c r="Z57" s="24"/>
      <c r="AA57" s="47"/>
      <c r="AB57" s="24"/>
      <c r="AC57" s="47"/>
      <c r="AD57" s="24"/>
      <c r="AE57" s="47"/>
      <c r="AF57" s="16"/>
      <c r="AG57" s="47"/>
      <c r="AH57" s="24"/>
      <c r="AI57" s="49"/>
      <c r="AJ57" s="89"/>
      <c r="AK57" s="47"/>
      <c r="AL57" s="89"/>
      <c r="AM57" s="47"/>
      <c r="AN57" s="24"/>
      <c r="AO57" s="47"/>
      <c r="AP57" s="24"/>
      <c r="AQ57" s="47"/>
      <c r="AR57" s="89"/>
      <c r="AS57" s="47"/>
      <c r="AT57" s="24"/>
      <c r="AU57" s="47"/>
      <c r="AV57" s="24"/>
      <c r="AW57" s="47"/>
      <c r="AX57" s="24"/>
      <c r="AY57" s="47"/>
      <c r="AZ57" s="24"/>
      <c r="BA57" s="49"/>
      <c r="BB57" s="24"/>
      <c r="BC57" s="47"/>
      <c r="BD57" s="24"/>
      <c r="BE57" s="66"/>
      <c r="BF57" s="24"/>
      <c r="BG57" s="46"/>
      <c r="BH57" s="24"/>
      <c r="BI57" s="47"/>
      <c r="BJ57" s="24"/>
      <c r="BK57" s="47"/>
      <c r="BL57" s="89"/>
      <c r="BM57" s="47"/>
      <c r="BN57" s="89"/>
      <c r="BO57" s="47"/>
      <c r="BP57" s="89"/>
      <c r="BQ57" s="54"/>
      <c r="BR57" s="24"/>
      <c r="BS57" s="47"/>
      <c r="BT57" s="24"/>
      <c r="BU57" s="47"/>
      <c r="BV57" s="16"/>
      <c r="BW57" s="54"/>
      <c r="BX57" s="24"/>
      <c r="BY57" s="47"/>
      <c r="BZ57" s="24"/>
      <c r="CA57" s="62"/>
      <c r="CB57" s="24"/>
      <c r="CC57" s="47"/>
      <c r="CD57" s="14"/>
      <c r="CE57" s="47"/>
      <c r="CF57" s="24"/>
      <c r="CG57" s="47"/>
      <c r="CH57" s="24"/>
      <c r="CI57" s="47"/>
      <c r="CJ57" s="24"/>
      <c r="CK57" s="47"/>
      <c r="CL57" s="24"/>
      <c r="CM57" s="47"/>
      <c r="CN57" s="96">
        <v>45</v>
      </c>
      <c r="CO57" s="47"/>
      <c r="CP57" s="17"/>
      <c r="CQ57" s="47"/>
      <c r="CR57" s="24"/>
      <c r="CS57" s="47"/>
      <c r="CT57" s="24"/>
      <c r="CU57" s="24"/>
      <c r="CV57" s="47"/>
      <c r="CW57" s="47"/>
      <c r="CX57" s="24"/>
      <c r="CY57" s="24"/>
      <c r="CZ57" s="47"/>
      <c r="DA57" s="47"/>
      <c r="DB57" s="24"/>
      <c r="DC57" s="24"/>
      <c r="DD57" s="47"/>
      <c r="DE57" s="47"/>
      <c r="DF57" s="24"/>
      <c r="DG57" s="24"/>
      <c r="DH57" s="47"/>
      <c r="DI57" s="47"/>
      <c r="DJ57" s="24"/>
      <c r="DK57" s="24"/>
      <c r="DL57" s="47"/>
      <c r="DM57" s="47"/>
      <c r="DN57" s="24"/>
      <c r="DO57" s="24"/>
      <c r="DP57" s="47"/>
      <c r="DQ57" s="47"/>
      <c r="DR57" s="24"/>
      <c r="DS57" s="24"/>
      <c r="DT57" s="47"/>
      <c r="DU57" s="47"/>
      <c r="DV57" s="24"/>
      <c r="DW57" s="24"/>
    </row>
    <row r="58" ht="15">
      <c r="E58" s="90">
        <v>6568</v>
      </c>
    </row>
  </sheetData>
  <mergeCells count="31">
    <mergeCell ref="DF2:DG2"/>
    <mergeCell ref="DN1:DO1"/>
    <mergeCell ref="CV1:CW1"/>
    <mergeCell ref="DF1:DG1"/>
    <mergeCell ref="DD2:DE2"/>
    <mergeCell ref="DD1:DE1"/>
    <mergeCell ref="CT1:CU1"/>
    <mergeCell ref="CT2:CU2"/>
    <mergeCell ref="DN2:DO2"/>
    <mergeCell ref="A1:E1"/>
    <mergeCell ref="DV2:DW2"/>
    <mergeCell ref="DV1:DW1"/>
    <mergeCell ref="DR2:DS2"/>
    <mergeCell ref="DR1:DS1"/>
    <mergeCell ref="DT2:DU2"/>
    <mergeCell ref="DT1:DU1"/>
    <mergeCell ref="DH1:DI1"/>
    <mergeCell ref="CX2:CY2"/>
    <mergeCell ref="CX1:CY1"/>
    <mergeCell ref="CZ2:DA2"/>
    <mergeCell ref="CZ1:DA1"/>
    <mergeCell ref="DH2:DI2"/>
    <mergeCell ref="DL2:DM2"/>
    <mergeCell ref="DL1:DM1"/>
    <mergeCell ref="DB2:DC2"/>
    <mergeCell ref="DB1:DC1"/>
    <mergeCell ref="CV2:CW2"/>
    <mergeCell ref="DJ2:DK2"/>
    <mergeCell ref="DP2:DQ2"/>
    <mergeCell ref="DP1:DQ1"/>
    <mergeCell ref="DJ1:D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Terna</dc:creator>
  <cp:keywords/>
  <dc:description/>
  <cp:lastModifiedBy>CAPCS-Dispozitive</cp:lastModifiedBy>
  <cp:lastPrinted>2018-07-06T14:25:00Z</cp:lastPrinted>
  <dcterms:created xsi:type="dcterms:W3CDTF">2018-05-02T11:02:19Z</dcterms:created>
  <dcterms:modified xsi:type="dcterms:W3CDTF">2021-05-24T09:58:14Z</dcterms:modified>
  <cp:category/>
  <cp:version/>
  <cp:contentType/>
  <cp:contentStatus/>
</cp:coreProperties>
</file>