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325590 Reagenți REPETAT 2025 NEW\MODIFICĂRI 23.01.2025\"/>
    </mc:Choice>
  </mc:AlternateContent>
  <xr:revisionPtr revIDLastSave="0" documentId="13_ncr:1_{F561851D-F323-456A-8EE7-3FAA16B093B5}" xr6:coauthVersionLast="47" xr6:coauthVersionMax="47" xr10:uidLastSave="{00000000-0000-0000-0000-000000000000}"/>
  <bookViews>
    <workbookView xWindow="3510" yWindow="1395" windowWidth="13455" windowHeight="1480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3" i="5" l="1"/>
  <c r="J141" i="5"/>
  <c r="K141" i="5"/>
  <c r="J142" i="5"/>
  <c r="K142"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K143" i="5" s="1"/>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K8" i="5"/>
  <c r="J8" i="5"/>
  <c r="J143" i="5" s="1"/>
  <c r="K12" i="7" l="1"/>
  <c r="J12" i="7"/>
</calcChain>
</file>

<file path=xl/sharedStrings.xml><?xml version="1.0" encoding="utf-8"?>
<sst xmlns="http://schemas.openxmlformats.org/spreadsheetml/2006/main" count="1260" uniqueCount="306">
  <si>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</si>
  <si>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</si>
  <si>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</si>
  <si>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</si>
  <si>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</si>
  <si>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</si>
  <si>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</si>
  <si>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</si>
  <si>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</si>
  <si>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</si>
  <si>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</si>
  <si>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</si>
  <si>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</si>
  <si>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</si>
  <si>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</si>
  <si>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</si>
  <si>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</si>
  <si>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</si>
  <si>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</si>
  <si>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</si>
  <si>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</si>
  <si>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</si>
  <si>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</si>
  <si>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</si>
  <si>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</si>
  <si>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</si>
  <si>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</si>
  <si>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</si>
  <si>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</si>
  <si>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</si>
  <si>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</si>
  <si>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</si>
  <si>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</si>
  <si>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</si>
  <si>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</si>
  <si>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test</t>
  </si>
  <si>
    <t>33600000-6</t>
  </si>
  <si>
    <t>Set p/u determinarea timpului de
protrombină (TP)
(Set 50 teste)</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</si>
  <si>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</si>
  <si>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</si>
  <si>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</si>
  <si>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</si>
  <si>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Sulfat de Cupru- Cu SO4</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</si>
  <si>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</si>
  <si>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</si>
  <si>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</si>
  <si>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</si>
  <si>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Acetonă Analitică
Amb max 0,5 kg</t>
  </si>
  <si>
    <t>Acid acetic glacial
Amb max 0,1 kg</t>
  </si>
  <si>
    <t>Acid acetic glacial
Amb max 0,5 kg</t>
  </si>
  <si>
    <t>Acid acetic glacial
Amb max 1 kg</t>
  </si>
  <si>
    <t>Acid acetic, CH3COOH
Amb max 0,5 kg</t>
  </si>
  <si>
    <t>Acid azotic (HNO3)  Ambalat în formă lichidă până la 1 litru</t>
  </si>
  <si>
    <t>Acid azotic (HNO3)
Amb max 0,5  litru</t>
  </si>
  <si>
    <t>Acid sulfosalicilic amb. max. 0,1 kg
1. Substanță 2. Puritate analitică 3. Amb max. 0,1 kg</t>
  </si>
  <si>
    <t>Albastru de metilen
1. Puritatea analit 2. Ambalaj până la 0,100 kg</t>
  </si>
  <si>
    <t>Azopiram 50ml, pentru identificarea sângelui în materiile fecale
Setul include: Amidopirină și Clorhidrat de anilină necesar pentru 50 ml de azopiram.</t>
  </si>
  <si>
    <t>Azur –Eozină Romanovski 
1. Soluție 2. Ambalaj flacoane până la 250 ml</t>
  </si>
  <si>
    <t xml:space="preserve">Hemoglobină  cu cianidă (sub. solidă) + calibrator, set 3 fl. (3000 ml)
Set 3 fl. cu sub. solidă din care se pregătește 3000 ml + calibrator, compatibil cu materialul de control, de la același producător </t>
  </si>
  <si>
    <t xml:space="preserve">Control pentru  hemoglobină cu 3 nivele  set 3 fl.  x 5 ml, compatibil cu hemoglobina cu cianidă, de la același producător compatibil cu hemoglobina cu cianidă, de la același producător </t>
  </si>
  <si>
    <t>Eozin K
1. Puritatea analit 2. Ambalaj până la 0,100 kg</t>
  </si>
  <si>
    <t>Fuxină acidă
1. Puritatea analit 2. Ambalaj până la 0,100 kg</t>
  </si>
  <si>
    <t>Fuxină bazică
1. Puritatea analit 2. Ambalaj până la 0,100 kg</t>
  </si>
  <si>
    <t>Metanol
Ambalaj cu volum de 1 litru</t>
  </si>
  <si>
    <t>Nitrat de sodiu (Na NO3) (amb.1 kg)
1. Substanță 2. Puritate analitică 3. Amb max. 1 kg</t>
  </si>
  <si>
    <t>Reacție citochimică - Esteraza nespecifică
Ambalaj în set</t>
  </si>
  <si>
    <t>Reacție citochimică - Mieloperoxidaza
Ambalaj în set</t>
  </si>
  <si>
    <t>Reacție citochimică - Reacția PAS (Periodic Acid - Schiff reaction)
Ambalaj în set</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</si>
  <si>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</si>
  <si>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</si>
  <si>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</si>
  <si>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</si>
  <si>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</si>
  <si>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</si>
  <si>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</si>
  <si>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 xml:space="preserve">Pentru TTPA Set- min 480 teste.Reagent, plasma de control de la același producător </t>
  </si>
  <si>
    <t>Soluţie concentrată de Hipohlorid, 0,5%
Ambalaj nu mai mult de 1 litru</t>
  </si>
  <si>
    <t>Sudan-III  1. Puritatea analit 2. Ambalaj până la 100 g</t>
  </si>
  <si>
    <t>Ulei de imersie
Ambalaj până la 100 ml</t>
  </si>
  <si>
    <t xml:space="preserve">Set cu Sulfasalicil-Na pentru determinarea proteinei în
urină.(Ambalare până la 200 ml) </t>
  </si>
  <si>
    <t>Test Panel -test rapid pentru screening la consumul de droguri. Determinare în urină. (Echivalent DOA-10 Test-Panel)</t>
  </si>
  <si>
    <t>Metoda de determinare a proteinei in urina. Calibrator inclus in set.</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</si>
  <si>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</si>
  <si>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</si>
  <si>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 xml:space="preserve">Amoniac </t>
  </si>
  <si>
    <t xml:space="preserve">Reagent pentru histopatologie Alcool etilic(70-76%), Acid acetic(7-10%), Apa(5-10%), Alcool izopropilic(4-5%), Alcool metilic(4-5%). </t>
  </si>
  <si>
    <t>Amesticul de ceara de parafina cu polimeri plastice omogenizata granulat cu punctul de topire 56- 58 C. Cerinte de calitate:IVD . Ambalaj până la 5 kg</t>
  </si>
  <si>
    <t xml:space="preserve">Xelen. Ambalaj maxim 10 litre  butelie. </t>
  </si>
  <si>
    <t>kg</t>
  </si>
  <si>
    <t>litru</t>
  </si>
  <si>
    <t>set</t>
  </si>
  <si>
    <t>gram</t>
  </si>
  <si>
    <t>Bucată</t>
  </si>
  <si>
    <t>Achiziționarea centralizată a REAGENȚILOR conform necesităților IMSP - beneficiari pentru anul 2025 - REPETAT</t>
  </si>
  <si>
    <t>Ser de cal (ecvin)
(Tipul reagentului - Lichid)</t>
  </si>
  <si>
    <t>Teste pentru aprecierea pH mediilor</t>
  </si>
  <si>
    <t>Bila impregnata pe rondele in ambalaj de  până la 100buc</t>
  </si>
  <si>
    <t>FeCl3</t>
  </si>
  <si>
    <t>Formalină 40%</t>
  </si>
  <si>
    <t>Acetonă Analitică (reagent 1,1)</t>
  </si>
  <si>
    <t>Acid sulfosalicilic amb. max. 0,1 kg (reagent 1,11)</t>
  </si>
  <si>
    <t>Albastru de metilen (reagent 1,14)</t>
  </si>
  <si>
    <t>Azopiram 50ml, pentru identificarea sângelui în materiile fecale (reagent 1,15)</t>
  </si>
  <si>
    <t>Azur –Eozină Romanovski 
(Ambalaj flacoane până la 250 ml) (reagent 1,17)</t>
  </si>
  <si>
    <t>Acid acetic glacial
(Amb max 0,1 kg) (reagent 1,2)</t>
  </si>
  <si>
    <t>Control pentru  hemoglobină cu 3 nivele  set 3 fl.  x 5 ml (reagent 1,26)</t>
  </si>
  <si>
    <t>Hemoglobină  cu cianidă (sub. solidă) + calibrator, set 3 fl. (3000 ml) (reagent )</t>
  </si>
  <si>
    <t>Eozin K (reagent 1,27)</t>
  </si>
  <si>
    <t>Acid acetic glacial
(Amb max 0,5 kg) (reagent 1,3)</t>
  </si>
  <si>
    <t>Fuxină acidă (reagent 1.30)</t>
  </si>
  <si>
    <t>Fuxină bazică (reagent 1,31)</t>
  </si>
  <si>
    <t>Metanol (reagent 1,36)</t>
  </si>
  <si>
    <t>Nitrat de sodiu (Na NO3) (amb.1 kg) (reagent 1,37)</t>
  </si>
  <si>
    <t>Acid acetic glacial
(Amb max 1 kg) (reagent 1,4)</t>
  </si>
  <si>
    <t>Reacție citochimică - Esteraza nespecifică (reagent 1.40)</t>
  </si>
  <si>
    <t>Reacție citochimică - Mieloperoxidaza (reagent 1,41)</t>
  </si>
  <si>
    <t>Reacție citochimică - Reacția PAS (Periodic Acid - Schiff reaction) (reagent 1,42)</t>
  </si>
  <si>
    <t>Reagent monoclonal Anti-AB (reagent 1,43)</t>
  </si>
  <si>
    <t>Reagent monoclonal Anti-A (reagent 1,44)</t>
  </si>
  <si>
    <t>Reagent monoclonal Anti-B (reagent 1,45)</t>
  </si>
  <si>
    <t>Reagent monoclonal Anti-D IgG (reagent 1,46)</t>
  </si>
  <si>
    <t>Reagent monoclonal anti D (IgM) sau (IgM+IgG). (reagent 1,49)</t>
  </si>
  <si>
    <t>Acid acetic, CH3COOH (reagent 1,5)</t>
  </si>
  <si>
    <t>Set Material de control pentru aprecierea proteinei in urina  2 nivele 80-85 ml cu calibrator (reagent 1.50)</t>
  </si>
  <si>
    <t>Set Material de control pentru aprecierea proteinei in urina  2 nivele 80-85 ml fara calibrator (reagent 1,51)</t>
  </si>
  <si>
    <t>Set p/u determinarea timpului de
protrombină (TP)
(Set 50 teste) (reagent 1,53)</t>
  </si>
  <si>
    <t>Set p/u determinarea timpului de
tromboplastină parţial activat (TTPA) (reagent 1,54)</t>
  </si>
  <si>
    <t>Set p/u determinarea timpului de
tromboplastină parţial activat (TTPA)
(Set 100 teste) (reagent 1,55)</t>
  </si>
  <si>
    <t>Set p/u determinarea timpului de
tromboplastină parţial activat (TTPA)
(Set 50 teste) (reagent 1,56)</t>
  </si>
  <si>
    <t>Set p/u determinarera activităţii
fibrinolitice (reagent 1,57)</t>
  </si>
  <si>
    <t>Set p/u determinarera fibrinogenului 
(Set 50 teste) (reagent 1,59)</t>
  </si>
  <si>
    <t>Acid azotic (HNO3) (Amb max. 1 litru) (reagent 1,6)</t>
  </si>
  <si>
    <t>Soluţie concentrată de Hipohlorid, 0,5% (reagent 1,61)</t>
  </si>
  <si>
    <t>Sudan-III  (reagent 1,66)</t>
  </si>
  <si>
    <t>Teste pentru determinarea a 2 parametri în urină (glucoza+corpi cetonici)  (reagent 1,67)</t>
  </si>
  <si>
    <t>Teste pentru determinarea proteinei în urina  (reagent 1,68)</t>
  </si>
  <si>
    <t>Ulei de imersie (reagent 1,71)</t>
  </si>
  <si>
    <t>Sulfasalicyl-Na (reagent 1,76)</t>
  </si>
  <si>
    <t>Acid azotic (HNO3)
(Amb max 0,5 litru) (reagent 1,8)</t>
  </si>
  <si>
    <t>Test rapid pentru screening la consumul de droguri (reagent 1.80)</t>
  </si>
  <si>
    <t>Rosu de pirogalol (reagent 1,81)</t>
  </si>
  <si>
    <t>Control p/u D-dimeri,
fast test kit cantitativ (reagent 1,82)</t>
  </si>
  <si>
    <t>D-dimeri, fast test kit cantitativ (reagent )</t>
  </si>
  <si>
    <t>alfa-Amilaza Pancreatică
(Pancreatic amylase)
(Flacoane cu volumul maxim 175 ml.) determinarea la
analizator automat (reagent 3,13)</t>
  </si>
  <si>
    <t>alfa-Amilaza Pancreatică
(Pancreatic amylase)
(Flacoane cu volumul maxim 175 ml.) determinarea la
analizator semiautomat (reagent 3,14)</t>
  </si>
  <si>
    <t>Lipaza (Lipase)
(Flacoane cu volumul maxim 175 ml.) determinarea la analizator
automat (reagent 3,62)</t>
  </si>
  <si>
    <t>Lipaza (Lipase)
(Flacoane cu volumul maxim 175 ml.) determinarea la analizator
semiautomat (reagent 3,63)</t>
  </si>
  <si>
    <t>Proba cu timol
(Flacoane cu volumul maxim 175 ml.) determinarea la analizator
automat (reagent 3,92)</t>
  </si>
  <si>
    <t>Proba cu timol
(Flacoane cu volumul maxim 175 ml.) determinarea la analizator
semiautomat (reagent 3,93)</t>
  </si>
  <si>
    <t>Proba cu timol
(Flacoane cu volumul maxim 10
ml.) determinarea la analizator
automat (reagent 3,94)</t>
  </si>
  <si>
    <t>Imunoglobulina E totală
cu calibratori (reagent 4,104)</t>
  </si>
  <si>
    <t>Lysing Solution 10X Concentrate (reagent 4,107)</t>
  </si>
  <si>
    <t>Mycoplasma hominis
IgA (reagent 4,112)</t>
  </si>
  <si>
    <t>Mycoplasma hominis
IgG (reagent 4,113)</t>
  </si>
  <si>
    <t>Mycoplasma hominis
IgM (reagent 4,114)</t>
  </si>
  <si>
    <t>RF - LATEX (reagent 4,122)</t>
  </si>
  <si>
    <t>RPR-latex test (reagent 4,123)</t>
  </si>
  <si>
    <t>Soluție pentu spalarea celulelor (reagent 4,125)</t>
  </si>
  <si>
    <t>Test expres p/u determinarea calitativă Ag Helycobacter Pylori în mase fecale (reagent 4,131)</t>
  </si>
  <si>
    <t>D-dimeri metoda Latex (reagent 4,137)</t>
  </si>
  <si>
    <t>(Test) Helicobacter Pylory Antigen cu kit de extragere a materiilor fecale (reagent 4,35)</t>
  </si>
  <si>
    <t>Amplisens Leucosis Quantum M-bcr-FRT PCR kit (reagent 4,38)</t>
  </si>
  <si>
    <t>Anti EBV EBNA IgG (reagent 4,46)</t>
  </si>
  <si>
    <t>Anti EBV VCA IgG (reagent 4,47)</t>
  </si>
  <si>
    <t>Anti EBV VCA IgM (reagent 4,48)</t>
  </si>
  <si>
    <t>Anti HAV IgM (reagent 4,52)</t>
  </si>
  <si>
    <t>Anti HCV sumar (reagent 4,54)</t>
  </si>
  <si>
    <t>HBsAg, 96 teste ELISA (reagent 4,55)</t>
  </si>
  <si>
    <t>Anti ureaplasma
urealyticum IgA (reagent 4,72)</t>
  </si>
  <si>
    <t>Anti ureaplasma
urealyticum IgG (reagent 4,73)</t>
  </si>
  <si>
    <t>Anti ureaplasma
urealyticum IgM (reagent 4,74)</t>
  </si>
  <si>
    <t>AntiHBcoreAg sumar  (reagent 4,76)</t>
  </si>
  <si>
    <t>ASLO – LATEX (reagent 4.80)</t>
  </si>
  <si>
    <t>CPR - LATEX (reagent 4,91)</t>
  </si>
  <si>
    <t>Amoniac (reagent 5,12)</t>
  </si>
  <si>
    <t>Clarifier Reagent pentru histopatologie  (reagent 5,14)</t>
  </si>
  <si>
    <t>Sulfat de Cupru- Cu SO4 (reagent 5,16)</t>
  </si>
  <si>
    <t>Parafina cu polimeri plastice omogenizata cu temperatura 56/58  (reagent 5,28)</t>
  </si>
  <si>
    <t>Xelen (reagent 5,37)</t>
  </si>
  <si>
    <t>Colorant p/u marcarea tisulară a preparatelor postoperatorii Negru (30 ml) (reagent 5,48)</t>
  </si>
  <si>
    <t>Colorant p/u marcarea tisulară a preparatelor postoperatorii Albastru(30ml)  (reagent 5,49)</t>
  </si>
  <si>
    <t>Colorant p/u marcarea tisulară a preparatelor postoperatorii Rosu(30 ml) (reagent 5,51)</t>
  </si>
  <si>
    <t>Colorant p/u marcarea tisulară a preparatelor postoperatorii Verde(30 ml) (reagent 5,52)</t>
  </si>
  <si>
    <t>Acid fosforic (reagent 6,1)</t>
  </si>
  <si>
    <t>Amidon 100 g (reagent 6.10)</t>
  </si>
  <si>
    <t>Lizina (reagent 6.100)</t>
  </si>
  <si>
    <t>Maltoza (reagent 6,101)</t>
  </si>
  <si>
    <t>Manitol (Manit) (reagent 6,102)</t>
  </si>
  <si>
    <t>Kit p/u detecterea rapida a carbapenemazei (reagent 6,104)</t>
  </si>
  <si>
    <t>Amidon 250 g  (reagent 6,11)</t>
  </si>
  <si>
    <t>Mediu Pizu (reagent 6,119)</t>
  </si>
  <si>
    <t>Mediu saburoud 
(Lichid) (reagent 6,122)</t>
  </si>
  <si>
    <t>Mediu semilichid cu ser (reagent 6,124)</t>
  </si>
  <si>
    <t>Panel cu godeuri pentru testarea sensibilității la Colistin( MIC Strip Colistin) (reagent 6,136)</t>
  </si>
  <si>
    <t>Miconazol (reagent 6,137)</t>
  </si>
  <si>
    <t>Clorură de Sodiu NaCl (reagent 6.140)</t>
  </si>
  <si>
    <t>Netilmicin (reagent 6,142)</t>
  </si>
  <si>
    <t>ONPG (reagent 6,149)</t>
  </si>
  <si>
    <t>Peptonă fermentativă uscată (reagent 6,155)</t>
  </si>
  <si>
    <t>Resazurin-indicator  al anaerobiozei (reagent 6,161)</t>
  </si>
  <si>
    <t>Test de diagnostic rapid in vitro pentru detectarea carbapenemazelor OXA-48, KPC, NDM, VIM și IMP în cultura bacteriană. (reagent 6,162)</t>
  </si>
  <si>
    <t>Ser bovin (reagent 6,164)</t>
  </si>
  <si>
    <t>Ser de cal (ecvin)
(Tipul reagentului - Lichid) (reagent 6,165)</t>
  </si>
  <si>
    <t>Seruri diagnostice
polivalente Shigella sonnei;
boydii; Flexneri I - VI;
dysenteriae 1-12 (reagent 6.170)</t>
  </si>
  <si>
    <t>Soluţie genţian violetă pentru colorarea Gram (reagent 6,175)</t>
  </si>
  <si>
    <t>Soluţie iodo-iodurată (Lugol) pentru colorarea Gram (reagent 6,176)</t>
  </si>
  <si>
    <t>Teste pentru aprecierea pH mediilor (reagent 6,184)</t>
  </si>
  <si>
    <t>Teste pentru determinarea indolului cu reactiv Covac   (reagent 6,185)</t>
  </si>
  <si>
    <t>Tetrametilparafenildiamina (reagent 6,187)</t>
  </si>
  <si>
    <t>Anaerogen  (reagent 6,19)</t>
  </si>
  <si>
    <t>UTI agar (reagent 6,196)</t>
  </si>
  <si>
    <t>X Y factor (reagent 6,199)</t>
  </si>
  <si>
    <t>Arginina (reagent 6.20)</t>
  </si>
  <si>
    <t>Zaharoză (reagent 6.200)</t>
  </si>
  <si>
    <t>Agar Tehnic (reagent 6,3)</t>
  </si>
  <si>
    <t>Ceftazidim+Avibactam (reagent 6,37)</t>
  </si>
  <si>
    <t>Cloxacilin (reagent 6,47)</t>
  </si>
  <si>
    <t>Set pentru detectarea beta-lactamazelor cu spectru extins la enterobacterale  (reagent 6,49)</t>
  </si>
  <si>
    <t>Bila impregnata pe rondele in ambalaj de  până la 100buc (reagent 6,51)</t>
  </si>
  <si>
    <t>Discuri cu optohina,
novobiocina, bila (reagent 6,55)</t>
  </si>
  <si>
    <t>FeCl3 (reagent 6,63)</t>
  </si>
  <si>
    <t>Geloza Bismut-Sulfit (Geloza Vismut-Sulfit) (reagent 6,71)</t>
  </si>
  <si>
    <t>Glucoza (reagent 6,75)</t>
  </si>
  <si>
    <t>Glucoza (reagent 6,76)</t>
  </si>
  <si>
    <t xml:space="preserve"> Test rapid de aglutinare cu latex pentru gruparea streptococilor  (reagent 6,82)</t>
  </si>
  <si>
    <t>Indicator biologic Bacillus stearothtermophilus  spore  (reagent 6,84)</t>
  </si>
  <si>
    <t>KOH, 0,25 kg (reagent 6,93)</t>
  </si>
  <si>
    <t>KOH, 0,5 kg (reagent 6,94)</t>
  </si>
  <si>
    <t>Lactoza (reagent 6,96)</t>
  </si>
  <si>
    <t>Formalină 40% (reagent NEW)</t>
  </si>
  <si>
    <t>Test rapid pentru determinarea glutamat dehidrogenazei (GDH) in materii fecale prin metoda cromotografica + toxina A+B (reagent NEW)</t>
  </si>
  <si>
    <t>Tromboplastina cu posibilitatea determinarii INP (reagent NEW)</t>
  </si>
  <si>
    <t>Anti HDV sumar (reagent 4,57)</t>
  </si>
  <si>
    <t>AntiHBsAg (reagent 4,77)</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</si>
  <si>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</si>
  <si>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</si>
  <si>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</si>
  <si>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</si>
  <si>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Cerinţe generale* Metoda de determinare ELISA, Set de 6 sau 12 sau 24 sau 48 sau 96 teste , în set să fie inclus și material de control</t>
  </si>
  <si>
    <t>Volum: ambalare până la 100 mL  Solutie de liza a eritrocitelor in probele de sânge integral sau măduvă osoasă , Aplicare: pentru utilizarea în citometria în flux.</t>
  </si>
  <si>
    <t xml:space="preserve">Cerinţe generale*, de asemenea să fie incluşi, în afară de controlul “+”şi “-” calibratori, cu godeuri detașabile. Metoda de determinare ELISA, Set de 6 sau 12 sau 24 sau 48 sau 96 teste </t>
  </si>
  <si>
    <t>Cerinţe generale* + Notă**  Setul să conțină toate componentele pentru maxim 150 teste; Metoda de determinare LATEX-TEST; 
Set să conțină RF LATEX
reagent pentru maximum 150 teste + inclus control pozitiv și negativ, planșet și baghete.</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</si>
  <si>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</si>
  <si>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Volum: până la 5000 mL
PBS optimizat pentru prepararea și spălarea celulelor
Aplicare: ctometrie în flux</t>
  </si>
  <si>
    <t>Metoda Imunocromatografică.  Teste pentru determinarea Ag Helicobacter pylori  în mase fecale, cu o sensibilitate și specificitate de peste 90%, ambalate individual, termen de valabilitate indicat, regenți și consumabile necesari pentru efectuare.</t>
  </si>
  <si>
    <t>D-dimeri . Metoda de determinare calitativa şi semicantitativă latex  reagent Lichid stabil gata p-u lucru . Plazma cu citrat   ambalaj:  Flacoane cu v=1-3 ml</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</si>
  <si>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</si>
  <si>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Kit IVD de diagnostic a transcriptului M-BCR 50 de teste în duplicat detecție cantitativă, kit de extragere și reverstranscripție inclus</t>
  </si>
  <si>
    <t xml:space="preserve">Cerinţe generale*+Nota**, Componența kitului: set diagnostic standart, calibratori, cu sau fără controale. Metoda de determinare ELISA, Set de 6 sau 12 sau 24 sau 48 sau 96 teste </t>
  </si>
  <si>
    <t xml:space="preserve">Cerinţe generale*, de asemenea să fie incluşi, in afară de
controlul “+”şi “-”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</si>
  <si>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</si>
  <si>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</si>
  <si>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Metoda ELISA; Cerinţe generale*, de asemenea să fie incluşi calibratori pentru determinarea cantitativă a anticorpilor, cu godeuri detașabile.. Set de 6 sau 12 sau 24 sau 48 sau 96 teste </t>
  </si>
  <si>
    <t xml:space="preserve">Cerinţe generale*, de asemenea să fie incluşi, în afară de controlul “+”şi “-”, să conțină și calibratori. Metoda de determinare ELISA, Set de 6 sau 12 sau 24 sau 48 sau 96 teste </t>
  </si>
  <si>
    <t>Cerinţe generale* + Notă**  Setul să conțină toate componentele pentru maxim 150 teste; Metoda de determinare LATEX-TEST; 
Set să conțină ASLO LATEX
reagent pentru maximum 150 teste + inclus control pozitiv și negativ, planșet și baghete.</t>
  </si>
  <si>
    <t>Cerinţe generale* + Notă**  Setul să conțină toate componentele pentru maxim 150 teste; Metoda de determinare LATEX-TEST; 
Set să conțină CPR LATEX
reagent pentru maximum 150 teste + inclus control pozitiv și negativ, planșet și baghete.</t>
  </si>
  <si>
    <t>Acid fosforic
Tipul reagentului - Lichid
Ambalaj - pînă la 100 ml</t>
  </si>
  <si>
    <t>Amidon
Tipul reagentului - Anhidru
Ambalaj - pînă la 100 g</t>
  </si>
  <si>
    <t>Tipul reagentului - Anhidru 
Ambalaj - pînă la 0,25 kg</t>
  </si>
  <si>
    <t>Tipul reagentului - Anhidru 
Ambalaj - pînă la 0,1 kg</t>
  </si>
  <si>
    <t xml:space="preserve">Kit p/u detecterea rapida a carbapenemazei (echivalent  cu Mast Carba PAcE), Set până 48 de teste  </t>
  </si>
  <si>
    <t>Tipul reagentului - Anhidru 
Ambalaj - pînă la 0,5 kg</t>
  </si>
  <si>
    <t>Tipul reagentului - Lichid 
Ambalaj - pînă la 500 ml</t>
  </si>
  <si>
    <t>Miconazol, ambalare până la 100 discuri</t>
  </si>
  <si>
    <t>NaCl
Tipul reagentului - Anhidru Ambalaj - pînă la 0,5 kg</t>
  </si>
  <si>
    <t xml:space="preserve">Netilmicin cu 10 mcg de antibiotic, Flacoane de până la 100 discuri </t>
  </si>
  <si>
    <t>ONPG determinarea activităţii β galactozidazei  (Ortho-nitroPhenyl beta-D-galactopyranoside)
Tipul reagentului - Anhidru Ambalaj - pînă la 0,5 kg</t>
  </si>
  <si>
    <t xml:space="preserve">Indicator strip pentru condiții anaerobe. </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</si>
  <si>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</si>
  <si>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 Tipul reagentului - Anhidru  Ambalaj - pînă la 0,5 kg</t>
  </si>
  <si>
    <t>Seruri diagnostice
polivalente Shigella sonnei;
boydii; Flexneri I - VI;
dysenteriae 1-12, Tipul reagentului - Lichid. Volum fiolă de 1 ml</t>
  </si>
  <si>
    <t xml:space="preserve">Soluţie genţian violetă pentru colorarea Gram
Tipul reagenţilor – lichid; amb – 0,125 litri
</t>
  </si>
  <si>
    <t>Soluţie iodo-iodurată (Lugol) pentru colorarea Gram
Tipul reagenţilor – lichid; amb – 0,125 litri</t>
  </si>
  <si>
    <t>Tetrametilparafenildiamina, Tipul reagentului - Anhidru 
Ambalaj - pînă la 25 g</t>
  </si>
  <si>
    <t>Gaz pachet pentru generarea atmosferei anaerobe, pentru anaerostat cu volumul de 2,5 L</t>
  </si>
  <si>
    <t>UTI agar - să nu necesite reagenți suplimentari                                                                  Tipul reagenţilor – dehidratat; amb – 0,5 kg</t>
  </si>
  <si>
    <t>Tipul reagentului - Anhidru</t>
  </si>
  <si>
    <t>Tipul reagentului - Anhidru
Ambalaj - pînă la 0,25 kg</t>
  </si>
  <si>
    <t>Agar Tehnic echivalent cu Agar Difco
Tipul reagentului - Anhidru
Ambalaj - pînă la 0,5 kg</t>
  </si>
  <si>
    <t xml:space="preserve">Ceftazidim-avibactam 10 mcg/4 mcg/disc 
Livrarea in cartuse, pentru mediul Mueller-Hinton agar </t>
  </si>
  <si>
    <t xml:space="preserve">Cloxacillin CX 5 µg/disc
livrarea in cartuse, pentru mediul Mueller-Hinton agar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</si>
  <si>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</si>
  <si>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Discuri impregnate cu soluție de optohina,
novobiocina și bila, în ambalaj de până la 100buc</t>
  </si>
  <si>
    <t>Tipul reagentului - Anhidru 
Ambalaj - pînă la 1 kg</t>
  </si>
  <si>
    <t xml:space="preserve"> Test rapid de aglutinare cu latex pentru gruparea streptococilor din grupele Lancefield A, B, C, D, F și G din plăci de cultură ( echivalent cu.HiStrept Latex Test Kit), set de până la  25 teste</t>
  </si>
  <si>
    <t>Indicator biologic Bacillus stearothtermophilus  spore de până la strip 25/ambalaj</t>
  </si>
  <si>
    <t>Tipul reagentului - Anhidru 
Ambalaj - pînă la 0.25 kg</t>
  </si>
  <si>
    <t>Tipul reagentului - Anhidru 
Ambalaj - pînă la 0.5 kg</t>
  </si>
  <si>
    <t>Test rapid pentru determinarea glutamat dehidrogenazei (GDH) in materii fecale prin metoda cromotografica + toxina A+B la clorhidrium Deficile. Ambalarea de până la 20 teste în set</t>
  </si>
  <si>
    <t>Amestec de tromboplastină cu clorura de calciu lichid, cu activitatea 11-14 sec ISO 1-1,2 pentru determinarea indicelui de protrombina, protrombinei după QUICK în plasma, INR, set până la 100 teste. Ambalaj: Flacon de până la 10 ml cu CaCl2 inclus in set.</t>
  </si>
  <si>
    <t xml:space="preserve">Cerinţe generale*+Nota**, Componența kitului: set diagnostic standart, controale, cu calibratori. Metoda de determinare ELISA, Set de 6 sau 12 sau 24 sau 48 sau 96 teste </t>
  </si>
  <si>
    <t>Teste</t>
  </si>
  <si>
    <t>litri</t>
  </si>
  <si>
    <t>kilogram</t>
  </si>
  <si>
    <t>disc</t>
  </si>
  <si>
    <t>Fiolă</t>
  </si>
  <si>
    <t>Flacon</t>
  </si>
  <si>
    <t>Test</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</si>
  <si>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</si>
  <si>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</si>
  <si>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Amidon
Tipul reagentului - Anhidru
Ambalaj - pînă la 0,5 kg</t>
  </si>
  <si>
    <t xml:space="preserve">Mediu Thayer Martin pentru creșterea meningococcului, cu ser
Tipul reagentului - Anhidru 
Ambalaj - pînă la 0,5 kg </t>
  </si>
  <si>
    <t>Panel cu godeuri pentru testarea sensibilității la colistină cu metoda  microdiluției în bulion. Cu concentrația de la 0,25-16 mcg/ml. Ambalarea până la 50 teste</t>
  </si>
  <si>
    <t>Tipul reagentului - Anhidru Ambalaj - pînă la 0,5 kg</t>
  </si>
  <si>
    <r>
      <t xml:space="preserve">Cerinţe generale*, de asemenea să fie incluşi, în afară de controlul “+”şi “-” calibratori, </t>
    </r>
    <r>
      <rPr>
        <b/>
        <sz val="11"/>
        <color theme="1"/>
        <rFont val="Times New Roman"/>
        <family val="1"/>
        <charset val="204"/>
      </rPr>
      <t>cu godeuri detașabil</t>
    </r>
    <r>
      <rPr>
        <sz val="11"/>
        <color theme="1"/>
        <rFont val="Times New Roman"/>
        <family val="1"/>
        <charset val="204"/>
      </rPr>
      <t xml:space="preserve">e. Metoda de determinare ELISA, Set de 6 sau 12 sau 24 sau 48 sau 96 teste </t>
    </r>
  </si>
  <si>
    <r>
      <t xml:space="preserve">Teste pentru determinarea indolului cu reactiv Covac ambalare  până la </t>
    </r>
    <r>
      <rPr>
        <b/>
        <sz val="11"/>
        <color theme="1"/>
        <rFont val="Times New Roman"/>
        <family val="1"/>
        <charset val="204"/>
      </rPr>
      <t>30</t>
    </r>
    <r>
      <rPr>
        <sz val="11"/>
        <color theme="1"/>
        <rFont val="Times New Roman"/>
        <family val="1"/>
        <charset val="204"/>
      </rPr>
      <t xml:space="preserve"> teste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</si>
</sst>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b/>
      <sz val="12"/>
      <color theme="4" tint="-0.249977111117893"/>
      <name val="Times New Roman"/>
      <family val="1"/>
      <charset val="204"/>
    </font>
    <font>
      <b/>
      <sz val="12"/>
      <color indexed="8"/>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39" fontId="30" fillId="0" borderId="0" xfId="70" applyNumberFormat="1" applyFont="1" applyProtection="1">
      <protection locked="0"/>
    </xf>
    <xf numFmtId="43" fontId="30" fillId="0" borderId="0" xfId="1" applyNumberFormat="1" applyFont="1" applyProtection="1">
      <protection locked="0"/>
    </xf>
    <xf numFmtId="0" fontId="7" fillId="2" borderId="1" xfId="1" applyFont="1" applyFill="1" applyBorder="1" applyAlignment="1" applyProtection="1">
      <alignment horizontal="center" vertical="center" wrapText="1"/>
    </xf>
    <xf numFmtId="0" fontId="31" fillId="0" borderId="1" xfId="0" applyFont="1" applyBorder="1" applyAlignment="1">
      <alignment horizontal="right"/>
    </xf>
    <xf numFmtId="0" fontId="33" fillId="0" borderId="0" xfId="1" applyFont="1" applyAlignment="1" applyProtection="1">
      <alignment horizontal="center"/>
      <protection locked="0"/>
    </xf>
    <xf numFmtId="0" fontId="30" fillId="0" borderId="0" xfId="1" applyFont="1" applyProtection="1">
      <protection locked="0"/>
    </xf>
    <xf numFmtId="0" fontId="34" fillId="0" borderId="0" xfId="1" applyFont="1" applyFill="1" applyBorder="1" applyAlignment="1" applyProtection="1">
      <alignment vertical="top" wrapText="1"/>
      <protection locked="0"/>
    </xf>
    <xf numFmtId="0" fontId="34" fillId="3" borderId="0"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43" fontId="32" fillId="0" borderId="1" xfId="70" applyFont="1" applyFill="1" applyBorder="1"/>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7" borderId="1" xfId="0" applyFont="1" applyFill="1" applyBorder="1" applyAlignment="1">
      <alignment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2"/>
  <sheetViews>
    <sheetView tabSelected="1" topLeftCell="D135" zoomScaleNormal="100" workbookViewId="0">
      <selection activeCell="H104" sqref="H104"/>
    </sheetView>
  </sheetViews>
  <sheetFormatPr defaultRowHeight="15.75"/>
  <cols>
    <col min="1" max="1" width="5.7109375" style="13" customWidth="1"/>
    <col min="2" max="2" width="6.285156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3"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ht="15.75" customHeight="1">
      <c r="A4" s="72" t="s">
        <v>8</v>
      </c>
      <c r="B4" s="73"/>
      <c r="C4" s="74"/>
      <c r="D4" s="75" t="s">
        <v>93</v>
      </c>
      <c r="E4" s="75"/>
      <c r="F4" s="75"/>
      <c r="G4" s="75"/>
      <c r="H4" s="75"/>
      <c r="I4" s="75"/>
      <c r="J4" s="17" t="s">
        <v>13</v>
      </c>
      <c r="K4" s="18"/>
    </row>
    <row r="5" spans="1:11" s="20" customFormat="1">
      <c r="C5" s="19"/>
      <c r="D5" s="60"/>
      <c r="E5" s="61"/>
      <c r="F5" s="61"/>
      <c r="G5" s="61"/>
      <c r="H5" s="62"/>
      <c r="I5" s="60"/>
      <c r="J5" s="62"/>
      <c r="K5" s="18"/>
    </row>
    <row r="6" spans="1:11" ht="47.25">
      <c r="A6" s="27" t="s">
        <v>2</v>
      </c>
      <c r="B6" s="27" t="s">
        <v>0</v>
      </c>
      <c r="C6" s="27" t="s">
        <v>1</v>
      </c>
      <c r="D6" s="27" t="s">
        <v>3</v>
      </c>
      <c r="E6" s="40" t="s">
        <v>4</v>
      </c>
      <c r="F6" s="40" t="s">
        <v>5</v>
      </c>
      <c r="G6" s="40" t="s">
        <v>6</v>
      </c>
      <c r="H6" s="31" t="s">
        <v>7</v>
      </c>
      <c r="I6" s="31" t="s">
        <v>28</v>
      </c>
      <c r="J6" s="31" t="s">
        <v>31</v>
      </c>
      <c r="K6" s="12"/>
    </row>
    <row r="7" spans="1:11">
      <c r="A7" s="31">
        <v>1</v>
      </c>
      <c r="B7" s="41">
        <v>2</v>
      </c>
      <c r="C7" s="42"/>
      <c r="D7" s="43"/>
      <c r="E7" s="31">
        <v>3</v>
      </c>
      <c r="F7" s="31">
        <v>4</v>
      </c>
      <c r="G7" s="31">
        <v>5</v>
      </c>
      <c r="H7" s="31">
        <v>6</v>
      </c>
      <c r="I7" s="23">
        <v>7</v>
      </c>
      <c r="J7" s="27">
        <v>8</v>
      </c>
      <c r="K7" s="12"/>
    </row>
    <row r="8" spans="1:11" ht="30">
      <c r="A8" s="32" t="s">
        <v>36</v>
      </c>
      <c r="B8" s="50">
        <v>1</v>
      </c>
      <c r="C8" s="45" t="s">
        <v>99</v>
      </c>
      <c r="D8" s="45" t="s">
        <v>99</v>
      </c>
      <c r="E8" s="24"/>
      <c r="F8" s="24"/>
      <c r="G8" s="28"/>
      <c r="H8" s="45" t="s">
        <v>47</v>
      </c>
      <c r="I8" s="29"/>
      <c r="J8" s="30"/>
      <c r="K8" s="34"/>
    </row>
    <row r="9" spans="1:11" ht="45">
      <c r="A9" s="32" t="s">
        <v>36</v>
      </c>
      <c r="B9" s="50">
        <v>2</v>
      </c>
      <c r="C9" s="45" t="s">
        <v>100</v>
      </c>
      <c r="D9" s="45" t="s">
        <v>100</v>
      </c>
      <c r="E9" s="24"/>
      <c r="F9" s="24"/>
      <c r="G9" s="28"/>
      <c r="H9" s="45" t="s">
        <v>54</v>
      </c>
      <c r="I9" s="29"/>
      <c r="J9" s="30"/>
      <c r="K9" s="35"/>
    </row>
    <row r="10" spans="1:11" ht="30">
      <c r="A10" s="32" t="s">
        <v>36</v>
      </c>
      <c r="B10" s="50">
        <v>3</v>
      </c>
      <c r="C10" s="45" t="s">
        <v>101</v>
      </c>
      <c r="D10" s="45" t="s">
        <v>101</v>
      </c>
      <c r="H10" s="45" t="s">
        <v>55</v>
      </c>
    </row>
    <row r="11" spans="1:11" ht="60">
      <c r="A11" s="32" t="s">
        <v>36</v>
      </c>
      <c r="B11" s="50">
        <v>4</v>
      </c>
      <c r="C11" s="45" t="s">
        <v>102</v>
      </c>
      <c r="D11" s="45" t="s">
        <v>102</v>
      </c>
      <c r="H11" s="45" t="s">
        <v>56</v>
      </c>
    </row>
    <row r="12" spans="1:11" ht="75">
      <c r="A12" s="32" t="s">
        <v>36</v>
      </c>
      <c r="B12" s="50">
        <v>5</v>
      </c>
      <c r="C12" s="45" t="s">
        <v>103</v>
      </c>
      <c r="D12" s="45" t="s">
        <v>103</v>
      </c>
      <c r="H12" s="45" t="s">
        <v>57</v>
      </c>
    </row>
    <row r="13" spans="1:11" ht="45">
      <c r="A13" s="32" t="s">
        <v>36</v>
      </c>
      <c r="B13" s="50">
        <v>6</v>
      </c>
      <c r="C13" s="45" t="s">
        <v>104</v>
      </c>
      <c r="D13" s="45" t="s">
        <v>104</v>
      </c>
      <c r="H13" s="45" t="s">
        <v>48</v>
      </c>
    </row>
    <row r="14" spans="1:11" ht="60">
      <c r="A14" s="32" t="s">
        <v>36</v>
      </c>
      <c r="B14" s="50">
        <v>7</v>
      </c>
      <c r="C14" s="45" t="s">
        <v>105</v>
      </c>
      <c r="D14" s="45" t="s">
        <v>105</v>
      </c>
      <c r="H14" s="45" t="s">
        <v>59</v>
      </c>
    </row>
    <row r="15" spans="1:11" ht="60">
      <c r="A15" s="32" t="s">
        <v>36</v>
      </c>
      <c r="B15" s="50">
        <v>7</v>
      </c>
      <c r="C15" s="45" t="s">
        <v>106</v>
      </c>
      <c r="D15" s="45" t="s">
        <v>106</v>
      </c>
      <c r="H15" s="45" t="s">
        <v>58</v>
      </c>
    </row>
    <row r="16" spans="1:11" ht="30">
      <c r="A16" s="32" t="s">
        <v>36</v>
      </c>
      <c r="B16" s="50">
        <v>8</v>
      </c>
      <c r="C16" s="45" t="s">
        <v>107</v>
      </c>
      <c r="D16" s="45" t="s">
        <v>107</v>
      </c>
      <c r="H16" s="45" t="s">
        <v>60</v>
      </c>
    </row>
    <row r="17" spans="1:8" ht="45">
      <c r="A17" s="32" t="s">
        <v>36</v>
      </c>
      <c r="B17" s="50">
        <v>9</v>
      </c>
      <c r="C17" s="45" t="s">
        <v>108</v>
      </c>
      <c r="D17" s="45" t="s">
        <v>108</v>
      </c>
      <c r="H17" s="45" t="s">
        <v>49</v>
      </c>
    </row>
    <row r="18" spans="1:8" ht="30">
      <c r="A18" s="32" t="s">
        <v>36</v>
      </c>
      <c r="B18" s="50">
        <v>10</v>
      </c>
      <c r="C18" s="45" t="s">
        <v>109</v>
      </c>
      <c r="D18" s="45" t="s">
        <v>109</v>
      </c>
      <c r="H18" s="45" t="s">
        <v>61</v>
      </c>
    </row>
    <row r="19" spans="1:8" ht="30">
      <c r="A19" s="32" t="s">
        <v>36</v>
      </c>
      <c r="B19" s="50">
        <v>11</v>
      </c>
      <c r="C19" s="45" t="s">
        <v>110</v>
      </c>
      <c r="D19" s="45" t="s">
        <v>110</v>
      </c>
      <c r="H19" s="45" t="s">
        <v>62</v>
      </c>
    </row>
    <row r="20" spans="1:8" ht="30">
      <c r="A20" s="32" t="s">
        <v>36</v>
      </c>
      <c r="B20" s="50">
        <v>12</v>
      </c>
      <c r="C20" s="45" t="s">
        <v>111</v>
      </c>
      <c r="D20" s="45" t="s">
        <v>111</v>
      </c>
      <c r="H20" s="45" t="s">
        <v>63</v>
      </c>
    </row>
    <row r="21" spans="1:8" ht="45">
      <c r="A21" s="32" t="s">
        <v>36</v>
      </c>
      <c r="B21" s="50">
        <v>13</v>
      </c>
      <c r="C21" s="45" t="s">
        <v>112</v>
      </c>
      <c r="D21" s="45" t="s">
        <v>112</v>
      </c>
      <c r="H21" s="45" t="s">
        <v>64</v>
      </c>
    </row>
    <row r="22" spans="1:8" ht="45">
      <c r="A22" s="32" t="s">
        <v>36</v>
      </c>
      <c r="B22" s="50">
        <v>14</v>
      </c>
      <c r="C22" s="45" t="s">
        <v>113</v>
      </c>
      <c r="D22" s="45" t="s">
        <v>113</v>
      </c>
      <c r="H22" s="45" t="s">
        <v>50</v>
      </c>
    </row>
    <row r="23" spans="1:8" ht="45">
      <c r="A23" s="32" t="s">
        <v>36</v>
      </c>
      <c r="B23" s="50">
        <v>15</v>
      </c>
      <c r="C23" s="45" t="s">
        <v>114</v>
      </c>
      <c r="D23" s="45" t="s">
        <v>114</v>
      </c>
      <c r="H23" s="45" t="s">
        <v>65</v>
      </c>
    </row>
    <row r="24" spans="1:8" ht="45">
      <c r="A24" s="32" t="s">
        <v>36</v>
      </c>
      <c r="B24" s="50">
        <v>16</v>
      </c>
      <c r="C24" s="45" t="s">
        <v>115</v>
      </c>
      <c r="D24" s="45" t="s">
        <v>115</v>
      </c>
      <c r="H24" s="45" t="s">
        <v>66</v>
      </c>
    </row>
    <row r="25" spans="1:8" ht="60">
      <c r="A25" s="32" t="s">
        <v>36</v>
      </c>
      <c r="B25" s="50">
        <v>17</v>
      </c>
      <c r="C25" s="45" t="s">
        <v>116</v>
      </c>
      <c r="D25" s="45" t="s">
        <v>116</v>
      </c>
      <c r="H25" s="45" t="s">
        <v>67</v>
      </c>
    </row>
    <row r="26" spans="1:8" ht="75">
      <c r="A26" s="32" t="s">
        <v>36</v>
      </c>
      <c r="B26" s="50">
        <v>18</v>
      </c>
      <c r="C26" s="45" t="s">
        <v>117</v>
      </c>
      <c r="D26" s="45" t="s">
        <v>117</v>
      </c>
      <c r="H26" s="45" t="s">
        <v>68</v>
      </c>
    </row>
    <row r="27" spans="1:8" ht="75">
      <c r="A27" s="32" t="s">
        <v>36</v>
      </c>
      <c r="B27" s="50">
        <v>19</v>
      </c>
      <c r="C27" s="45" t="s">
        <v>118</v>
      </c>
      <c r="D27" s="45" t="s">
        <v>118</v>
      </c>
      <c r="H27" s="45" t="s">
        <v>69</v>
      </c>
    </row>
    <row r="28" spans="1:8" ht="75">
      <c r="A28" s="32" t="s">
        <v>36</v>
      </c>
      <c r="B28" s="50">
        <v>20</v>
      </c>
      <c r="C28" s="45" t="s">
        <v>119</v>
      </c>
      <c r="D28" s="45" t="s">
        <v>119</v>
      </c>
      <c r="H28" s="45" t="s">
        <v>70</v>
      </c>
    </row>
    <row r="29" spans="1:8" ht="75">
      <c r="A29" s="32" t="s">
        <v>36</v>
      </c>
      <c r="B29" s="50">
        <v>21</v>
      </c>
      <c r="C29" s="45" t="s">
        <v>120</v>
      </c>
      <c r="D29" s="45" t="s">
        <v>120</v>
      </c>
      <c r="H29" s="45" t="s">
        <v>71</v>
      </c>
    </row>
    <row r="30" spans="1:8" ht="90">
      <c r="A30" s="32" t="s">
        <v>36</v>
      </c>
      <c r="B30" s="50">
        <v>22</v>
      </c>
      <c r="C30" s="45" t="s">
        <v>121</v>
      </c>
      <c r="D30" s="45" t="s">
        <v>121</v>
      </c>
      <c r="H30" s="45" t="s">
        <v>72</v>
      </c>
    </row>
    <row r="31" spans="1:8" ht="45">
      <c r="A31" s="32" t="s">
        <v>36</v>
      </c>
      <c r="B31" s="50">
        <v>23</v>
      </c>
      <c r="C31" s="45" t="s">
        <v>122</v>
      </c>
      <c r="D31" s="45" t="s">
        <v>122</v>
      </c>
      <c r="H31" s="45" t="s">
        <v>51</v>
      </c>
    </row>
    <row r="32" spans="1:8" ht="90">
      <c r="A32" s="32" t="s">
        <v>36</v>
      </c>
      <c r="B32" s="50">
        <v>24</v>
      </c>
      <c r="C32" s="45" t="s">
        <v>123</v>
      </c>
      <c r="D32" s="45" t="s">
        <v>123</v>
      </c>
      <c r="H32" s="45" t="s">
        <v>73</v>
      </c>
    </row>
    <row r="33" spans="1:8" ht="90">
      <c r="A33" s="32" t="s">
        <v>36</v>
      </c>
      <c r="B33" s="50">
        <v>25</v>
      </c>
      <c r="C33" s="45" t="s">
        <v>124</v>
      </c>
      <c r="D33" s="45" t="s">
        <v>124</v>
      </c>
      <c r="H33" s="45" t="s">
        <v>74</v>
      </c>
    </row>
    <row r="34" spans="1:8" ht="75">
      <c r="A34" s="32" t="s">
        <v>36</v>
      </c>
      <c r="B34" s="50">
        <v>26</v>
      </c>
      <c r="C34" s="45" t="s">
        <v>125</v>
      </c>
      <c r="D34" s="45" t="s">
        <v>125</v>
      </c>
      <c r="H34" s="45" t="s">
        <v>37</v>
      </c>
    </row>
    <row r="35" spans="1:8" ht="75">
      <c r="A35" s="32" t="s">
        <v>36</v>
      </c>
      <c r="B35" s="50">
        <v>27</v>
      </c>
      <c r="C35" s="45" t="s">
        <v>126</v>
      </c>
      <c r="D35" s="45" t="s">
        <v>126</v>
      </c>
      <c r="H35" s="45" t="s">
        <v>75</v>
      </c>
    </row>
    <row r="36" spans="1:8" ht="90">
      <c r="A36" s="32" t="s">
        <v>36</v>
      </c>
      <c r="B36" s="50">
        <v>28</v>
      </c>
      <c r="C36" s="45" t="s">
        <v>127</v>
      </c>
      <c r="D36" s="45" t="s">
        <v>127</v>
      </c>
      <c r="H36" s="45" t="s">
        <v>38</v>
      </c>
    </row>
    <row r="37" spans="1:8" ht="90">
      <c r="A37" s="32" t="s">
        <v>36</v>
      </c>
      <c r="B37" s="50">
        <v>29</v>
      </c>
      <c r="C37" s="45" t="s">
        <v>128</v>
      </c>
      <c r="D37" s="45" t="s">
        <v>128</v>
      </c>
      <c r="H37" s="45" t="s">
        <v>39</v>
      </c>
    </row>
    <row r="38" spans="1:8" ht="60">
      <c r="A38" s="32" t="s">
        <v>36</v>
      </c>
      <c r="B38" s="50">
        <v>30</v>
      </c>
      <c r="C38" s="45" t="s">
        <v>129</v>
      </c>
      <c r="D38" s="45" t="s">
        <v>129</v>
      </c>
      <c r="H38" s="45" t="s">
        <v>40</v>
      </c>
    </row>
    <row r="39" spans="1:8" ht="60">
      <c r="A39" s="32" t="s">
        <v>36</v>
      </c>
      <c r="B39" s="50">
        <v>31</v>
      </c>
      <c r="C39" s="45" t="s">
        <v>130</v>
      </c>
      <c r="D39" s="45" t="s">
        <v>130</v>
      </c>
      <c r="H39" s="45" t="s">
        <v>41</v>
      </c>
    </row>
    <row r="40" spans="1:8" ht="45">
      <c r="A40" s="32" t="s">
        <v>36</v>
      </c>
      <c r="B40" s="50">
        <v>32</v>
      </c>
      <c r="C40" s="45" t="s">
        <v>131</v>
      </c>
      <c r="D40" s="45" t="s">
        <v>131</v>
      </c>
      <c r="H40" s="45" t="s">
        <v>52</v>
      </c>
    </row>
    <row r="41" spans="1:8" ht="45">
      <c r="A41" s="32" t="s">
        <v>36</v>
      </c>
      <c r="B41" s="50">
        <v>33</v>
      </c>
      <c r="C41" s="45" t="s">
        <v>132</v>
      </c>
      <c r="D41" s="45" t="s">
        <v>132</v>
      </c>
      <c r="H41" s="45" t="s">
        <v>76</v>
      </c>
    </row>
    <row r="42" spans="1:8" ht="30">
      <c r="A42" s="32" t="s">
        <v>36</v>
      </c>
      <c r="B42" s="50">
        <v>34</v>
      </c>
      <c r="C42" s="45" t="s">
        <v>133</v>
      </c>
      <c r="D42" s="45" t="s">
        <v>133</v>
      </c>
      <c r="H42" s="45" t="s">
        <v>77</v>
      </c>
    </row>
    <row r="43" spans="1:8" ht="90">
      <c r="A43" s="32" t="s">
        <v>36</v>
      </c>
      <c r="B43" s="50">
        <v>35</v>
      </c>
      <c r="C43" s="45" t="s">
        <v>134</v>
      </c>
      <c r="D43" s="45" t="s">
        <v>134</v>
      </c>
      <c r="H43" s="45" t="s">
        <v>298</v>
      </c>
    </row>
    <row r="44" spans="1:8" ht="60">
      <c r="A44" s="32" t="s">
        <v>36</v>
      </c>
      <c r="B44" s="50">
        <v>36</v>
      </c>
      <c r="C44" s="45" t="s">
        <v>135</v>
      </c>
      <c r="D44" s="45" t="s">
        <v>135</v>
      </c>
      <c r="H44" s="45" t="s">
        <v>299</v>
      </c>
    </row>
    <row r="45" spans="1:8" ht="30">
      <c r="A45" s="32" t="s">
        <v>36</v>
      </c>
      <c r="B45" s="50">
        <v>37</v>
      </c>
      <c r="C45" s="45" t="s">
        <v>136</v>
      </c>
      <c r="D45" s="45" t="s">
        <v>136</v>
      </c>
      <c r="H45" s="45" t="s">
        <v>78</v>
      </c>
    </row>
    <row r="46" spans="1:8" ht="30">
      <c r="A46" s="32" t="s">
        <v>36</v>
      </c>
      <c r="B46" s="50">
        <v>38</v>
      </c>
      <c r="C46" s="45" t="s">
        <v>137</v>
      </c>
      <c r="D46" s="45" t="s">
        <v>137</v>
      </c>
      <c r="H46" s="45" t="s">
        <v>79</v>
      </c>
    </row>
    <row r="47" spans="1:8" ht="45">
      <c r="A47" s="32" t="s">
        <v>36</v>
      </c>
      <c r="B47" s="50">
        <v>39</v>
      </c>
      <c r="C47" s="45" t="s">
        <v>138</v>
      </c>
      <c r="D47" s="45" t="s">
        <v>138</v>
      </c>
      <c r="H47" s="45" t="s">
        <v>53</v>
      </c>
    </row>
    <row r="48" spans="1:8" ht="60">
      <c r="A48" s="32" t="s">
        <v>36</v>
      </c>
      <c r="B48" s="50">
        <v>40</v>
      </c>
      <c r="C48" s="45" t="s">
        <v>139</v>
      </c>
      <c r="D48" s="45" t="s">
        <v>139</v>
      </c>
      <c r="H48" s="45" t="s">
        <v>80</v>
      </c>
    </row>
    <row r="49" spans="1:8" ht="30">
      <c r="A49" s="32" t="s">
        <v>36</v>
      </c>
      <c r="B49" s="50">
        <v>41</v>
      </c>
      <c r="C49" s="45" t="s">
        <v>140</v>
      </c>
      <c r="D49" s="45" t="s">
        <v>140</v>
      </c>
      <c r="H49" s="45" t="s">
        <v>81</v>
      </c>
    </row>
    <row r="50" spans="1:8" ht="90">
      <c r="A50" s="32" t="s">
        <v>36</v>
      </c>
      <c r="B50" s="50">
        <v>42</v>
      </c>
      <c r="C50" s="45" t="s">
        <v>141</v>
      </c>
      <c r="D50" s="45" t="s">
        <v>141</v>
      </c>
      <c r="H50" s="45" t="s">
        <v>83</v>
      </c>
    </row>
    <row r="51" spans="1:8" ht="150">
      <c r="A51" s="32" t="s">
        <v>36</v>
      </c>
      <c r="B51" s="50">
        <v>42</v>
      </c>
      <c r="C51" s="45" t="s">
        <v>142</v>
      </c>
      <c r="D51" s="45" t="s">
        <v>142</v>
      </c>
      <c r="H51" s="45" t="s">
        <v>82</v>
      </c>
    </row>
    <row r="52" spans="1:8" ht="150">
      <c r="A52" s="32" t="s">
        <v>36</v>
      </c>
      <c r="B52" s="50">
        <v>43</v>
      </c>
      <c r="C52" s="45" t="s">
        <v>143</v>
      </c>
      <c r="D52" s="45" t="s">
        <v>143</v>
      </c>
      <c r="H52" s="45" t="s">
        <v>234</v>
      </c>
    </row>
    <row r="53" spans="1:8" ht="150">
      <c r="A53" s="32" t="s">
        <v>36</v>
      </c>
      <c r="B53" s="50">
        <v>44</v>
      </c>
      <c r="C53" s="45" t="s">
        <v>144</v>
      </c>
      <c r="D53" s="45" t="s">
        <v>144</v>
      </c>
      <c r="H53" s="45" t="s">
        <v>234</v>
      </c>
    </row>
    <row r="54" spans="1:8" ht="135">
      <c r="A54" s="32" t="s">
        <v>36</v>
      </c>
      <c r="B54" s="50">
        <v>45</v>
      </c>
      <c r="C54" s="45" t="s">
        <v>145</v>
      </c>
      <c r="D54" s="45" t="s">
        <v>145</v>
      </c>
      <c r="H54" s="45" t="s">
        <v>235</v>
      </c>
    </row>
    <row r="55" spans="1:8" ht="135">
      <c r="A55" s="32" t="s">
        <v>36</v>
      </c>
      <c r="B55" s="50">
        <v>46</v>
      </c>
      <c r="C55" s="45" t="s">
        <v>146</v>
      </c>
      <c r="D55" s="45" t="s">
        <v>146</v>
      </c>
      <c r="H55" s="45" t="s">
        <v>235</v>
      </c>
    </row>
    <row r="56" spans="1:8" ht="135">
      <c r="A56" s="32" t="s">
        <v>36</v>
      </c>
      <c r="B56" s="50">
        <v>47</v>
      </c>
      <c r="C56" s="45" t="s">
        <v>147</v>
      </c>
      <c r="D56" s="45" t="s">
        <v>147</v>
      </c>
      <c r="H56" s="45" t="s">
        <v>236</v>
      </c>
    </row>
    <row r="57" spans="1:8" ht="135">
      <c r="A57" s="32" t="s">
        <v>36</v>
      </c>
      <c r="B57" s="50">
        <v>48</v>
      </c>
      <c r="C57" s="45" t="s">
        <v>148</v>
      </c>
      <c r="D57" s="45" t="s">
        <v>148</v>
      </c>
      <c r="H57" s="45" t="s">
        <v>236</v>
      </c>
    </row>
    <row r="58" spans="1:8" ht="120">
      <c r="A58" s="32" t="s">
        <v>36</v>
      </c>
      <c r="B58" s="50">
        <v>49</v>
      </c>
      <c r="C58" s="45" t="s">
        <v>149</v>
      </c>
      <c r="D58" s="45" t="s">
        <v>149</v>
      </c>
      <c r="H58" s="45" t="s">
        <v>237</v>
      </c>
    </row>
    <row r="59" spans="1:8" ht="60">
      <c r="A59" s="32" t="s">
        <v>36</v>
      </c>
      <c r="B59" s="50">
        <v>50</v>
      </c>
      <c r="C59" s="45" t="s">
        <v>150</v>
      </c>
      <c r="D59" s="45" t="s">
        <v>150</v>
      </c>
      <c r="H59" s="45" t="s">
        <v>238</v>
      </c>
    </row>
    <row r="60" spans="1:8" ht="45">
      <c r="A60" s="32" t="s">
        <v>36</v>
      </c>
      <c r="B60" s="50">
        <v>51</v>
      </c>
      <c r="C60" s="45" t="s">
        <v>151</v>
      </c>
      <c r="D60" s="45" t="s">
        <v>151</v>
      </c>
      <c r="H60" s="45" t="s">
        <v>239</v>
      </c>
    </row>
    <row r="61" spans="1:8" ht="45">
      <c r="A61" s="32" t="s">
        <v>36</v>
      </c>
      <c r="B61" s="50">
        <v>52</v>
      </c>
      <c r="C61" s="45" t="s">
        <v>152</v>
      </c>
      <c r="D61" s="45" t="s">
        <v>152</v>
      </c>
      <c r="H61" s="45" t="s">
        <v>304</v>
      </c>
    </row>
    <row r="62" spans="1:8" ht="45">
      <c r="A62" s="32" t="s">
        <v>36</v>
      </c>
      <c r="B62" s="50">
        <v>53</v>
      </c>
      <c r="C62" s="45" t="s">
        <v>153</v>
      </c>
      <c r="D62" s="45" t="s">
        <v>153</v>
      </c>
      <c r="H62" s="45" t="s">
        <v>240</v>
      </c>
    </row>
    <row r="63" spans="1:8" ht="45">
      <c r="A63" s="32" t="s">
        <v>36</v>
      </c>
      <c r="B63" s="50">
        <v>54</v>
      </c>
      <c r="C63" s="45" t="s">
        <v>154</v>
      </c>
      <c r="D63" s="45" t="s">
        <v>154</v>
      </c>
      <c r="H63" s="45" t="s">
        <v>240</v>
      </c>
    </row>
    <row r="64" spans="1:8" ht="75">
      <c r="A64" s="32" t="s">
        <v>36</v>
      </c>
      <c r="B64" s="50">
        <v>55</v>
      </c>
      <c r="C64" s="45" t="s">
        <v>155</v>
      </c>
      <c r="D64" s="45" t="s">
        <v>155</v>
      </c>
      <c r="H64" s="45" t="s">
        <v>241</v>
      </c>
    </row>
    <row r="65" spans="1:8" ht="150">
      <c r="A65" s="32" t="s">
        <v>36</v>
      </c>
      <c r="B65" s="50">
        <v>56</v>
      </c>
      <c r="C65" s="45" t="s">
        <v>156</v>
      </c>
      <c r="D65" s="45" t="s">
        <v>156</v>
      </c>
      <c r="H65" s="45" t="s">
        <v>242</v>
      </c>
    </row>
    <row r="66" spans="1:8" ht="45">
      <c r="A66" s="32" t="s">
        <v>36</v>
      </c>
      <c r="B66" s="50">
        <v>57</v>
      </c>
      <c r="C66" s="45" t="s">
        <v>157</v>
      </c>
      <c r="D66" s="45" t="s">
        <v>157</v>
      </c>
      <c r="H66" s="45" t="s">
        <v>243</v>
      </c>
    </row>
    <row r="67" spans="1:8" ht="75">
      <c r="A67" s="32" t="s">
        <v>36</v>
      </c>
      <c r="B67" s="50">
        <v>58</v>
      </c>
      <c r="C67" s="45" t="s">
        <v>158</v>
      </c>
      <c r="D67" s="45" t="s">
        <v>158</v>
      </c>
      <c r="H67" s="45" t="s">
        <v>244</v>
      </c>
    </row>
    <row r="68" spans="1:8" ht="30">
      <c r="A68" s="32" t="s">
        <v>36</v>
      </c>
      <c r="B68" s="50">
        <v>59</v>
      </c>
      <c r="C68" s="45" t="s">
        <v>159</v>
      </c>
      <c r="D68" s="45" t="s">
        <v>159</v>
      </c>
      <c r="H68" s="45" t="s">
        <v>245</v>
      </c>
    </row>
    <row r="69" spans="1:8" ht="75">
      <c r="A69" s="32" t="s">
        <v>36</v>
      </c>
      <c r="B69" s="50">
        <v>60</v>
      </c>
      <c r="C69" s="45" t="s">
        <v>160</v>
      </c>
      <c r="D69" s="45" t="s">
        <v>160</v>
      </c>
      <c r="H69" s="45" t="s">
        <v>246</v>
      </c>
    </row>
    <row r="70" spans="1:8" ht="45">
      <c r="A70" s="32" t="s">
        <v>36</v>
      </c>
      <c r="B70" s="50">
        <v>61</v>
      </c>
      <c r="C70" s="45" t="s">
        <v>161</v>
      </c>
      <c r="D70" s="45" t="s">
        <v>161</v>
      </c>
      <c r="H70" s="45" t="s">
        <v>247</v>
      </c>
    </row>
    <row r="71" spans="1:8" ht="45">
      <c r="A71" s="32" t="s">
        <v>36</v>
      </c>
      <c r="B71" s="50">
        <v>62</v>
      </c>
      <c r="C71" s="45" t="s">
        <v>162</v>
      </c>
      <c r="D71" s="45" t="s">
        <v>162</v>
      </c>
      <c r="H71" s="45" t="s">
        <v>248</v>
      </c>
    </row>
    <row r="72" spans="1:8" ht="45">
      <c r="A72" s="32" t="s">
        <v>36</v>
      </c>
      <c r="B72" s="50">
        <v>63</v>
      </c>
      <c r="C72" s="45" t="s">
        <v>163</v>
      </c>
      <c r="D72" s="45" t="s">
        <v>163</v>
      </c>
      <c r="H72" s="45" t="s">
        <v>248</v>
      </c>
    </row>
    <row r="73" spans="1:8" ht="45">
      <c r="A73" s="32" t="s">
        <v>36</v>
      </c>
      <c r="B73" s="50">
        <v>64</v>
      </c>
      <c r="C73" s="45" t="s">
        <v>164</v>
      </c>
      <c r="D73" s="45" t="s">
        <v>164</v>
      </c>
      <c r="H73" s="45" t="s">
        <v>248</v>
      </c>
    </row>
    <row r="74" spans="1:8" ht="45">
      <c r="A74" s="32" t="s">
        <v>36</v>
      </c>
      <c r="B74" s="50">
        <v>65</v>
      </c>
      <c r="C74" s="45" t="s">
        <v>165</v>
      </c>
      <c r="D74" s="45" t="s">
        <v>165</v>
      </c>
      <c r="H74" s="45" t="s">
        <v>249</v>
      </c>
    </row>
    <row r="75" spans="1:8" ht="75">
      <c r="A75" s="32" t="s">
        <v>36</v>
      </c>
      <c r="B75" s="50">
        <v>66</v>
      </c>
      <c r="C75" s="45" t="s">
        <v>166</v>
      </c>
      <c r="D75" s="45" t="s">
        <v>166</v>
      </c>
      <c r="H75" s="45" t="s">
        <v>250</v>
      </c>
    </row>
    <row r="76" spans="1:8" ht="75">
      <c r="A76" s="32" t="s">
        <v>36</v>
      </c>
      <c r="B76" s="50">
        <v>67</v>
      </c>
      <c r="C76" s="45" t="s">
        <v>167</v>
      </c>
      <c r="D76" s="45" t="s">
        <v>167</v>
      </c>
      <c r="H76" s="45" t="s">
        <v>251</v>
      </c>
    </row>
    <row r="77" spans="1:8" ht="45">
      <c r="A77" s="32" t="s">
        <v>36</v>
      </c>
      <c r="B77" s="50">
        <v>68</v>
      </c>
      <c r="C77" s="45" t="s">
        <v>168</v>
      </c>
      <c r="D77" s="45" t="s">
        <v>168</v>
      </c>
      <c r="H77" s="45" t="s">
        <v>240</v>
      </c>
    </row>
    <row r="78" spans="1:8" ht="45">
      <c r="A78" s="32" t="s">
        <v>36</v>
      </c>
      <c r="B78" s="50">
        <v>69</v>
      </c>
      <c r="C78" s="45" t="s">
        <v>169</v>
      </c>
      <c r="D78" s="45" t="s">
        <v>169</v>
      </c>
      <c r="H78" s="45" t="s">
        <v>252</v>
      </c>
    </row>
    <row r="79" spans="1:8" ht="45">
      <c r="A79" s="32" t="s">
        <v>36</v>
      </c>
      <c r="B79" s="50">
        <v>70</v>
      </c>
      <c r="C79" s="45" t="s">
        <v>170</v>
      </c>
      <c r="D79" s="45" t="s">
        <v>170</v>
      </c>
      <c r="H79" s="45" t="s">
        <v>240</v>
      </c>
    </row>
    <row r="80" spans="1:8" ht="45">
      <c r="A80" s="32" t="s">
        <v>36</v>
      </c>
      <c r="B80" s="50">
        <v>71</v>
      </c>
      <c r="C80" s="45" t="s">
        <v>171</v>
      </c>
      <c r="D80" s="45" t="s">
        <v>171</v>
      </c>
      <c r="H80" s="45" t="s">
        <v>253</v>
      </c>
    </row>
    <row r="81" spans="1:8" ht="75">
      <c r="A81" s="32" t="s">
        <v>36</v>
      </c>
      <c r="B81" s="50">
        <v>72</v>
      </c>
      <c r="C81" s="45" t="s">
        <v>172</v>
      </c>
      <c r="D81" s="45" t="s">
        <v>172</v>
      </c>
      <c r="H81" s="45" t="s">
        <v>254</v>
      </c>
    </row>
    <row r="82" spans="1:8" ht="75">
      <c r="A82" s="32" t="s">
        <v>36</v>
      </c>
      <c r="B82" s="50">
        <v>73</v>
      </c>
      <c r="C82" s="45" t="s">
        <v>173</v>
      </c>
      <c r="D82" s="45" t="s">
        <v>173</v>
      </c>
      <c r="H82" s="45" t="s">
        <v>255</v>
      </c>
    </row>
    <row r="83" spans="1:8" ht="30">
      <c r="A83" s="32" t="s">
        <v>36</v>
      </c>
      <c r="B83" s="50">
        <v>74</v>
      </c>
      <c r="C83" s="45" t="s">
        <v>174</v>
      </c>
      <c r="D83" s="45" t="s">
        <v>174</v>
      </c>
      <c r="H83" s="45" t="s">
        <v>84</v>
      </c>
    </row>
    <row r="84" spans="1:8" ht="45">
      <c r="A84" s="32" t="s">
        <v>36</v>
      </c>
      <c r="B84" s="50">
        <v>75</v>
      </c>
      <c r="C84" s="45" t="s">
        <v>175</v>
      </c>
      <c r="D84" s="45" t="s">
        <v>175</v>
      </c>
      <c r="H84" s="45" t="s">
        <v>85</v>
      </c>
    </row>
    <row r="85" spans="1:8" ht="30">
      <c r="A85" s="32" t="s">
        <v>36</v>
      </c>
      <c r="B85" s="50">
        <v>76</v>
      </c>
      <c r="C85" s="45" t="s">
        <v>176</v>
      </c>
      <c r="D85" s="45" t="s">
        <v>176</v>
      </c>
      <c r="H85" s="45" t="s">
        <v>42</v>
      </c>
    </row>
    <row r="86" spans="1:8" ht="60">
      <c r="A86" s="32" t="s">
        <v>36</v>
      </c>
      <c r="B86" s="50">
        <v>77</v>
      </c>
      <c r="C86" s="45" t="s">
        <v>177</v>
      </c>
      <c r="D86" s="45" t="s">
        <v>177</v>
      </c>
      <c r="H86" s="45" t="s">
        <v>86</v>
      </c>
    </row>
    <row r="87" spans="1:8" ht="25.5">
      <c r="A87" s="32" t="s">
        <v>36</v>
      </c>
      <c r="B87" s="50">
        <v>78</v>
      </c>
      <c r="C87" s="45" t="s">
        <v>178</v>
      </c>
      <c r="D87" s="45" t="s">
        <v>178</v>
      </c>
      <c r="H87" s="45" t="s">
        <v>87</v>
      </c>
    </row>
    <row r="88" spans="1:8" ht="60">
      <c r="A88" s="32" t="s">
        <v>36</v>
      </c>
      <c r="B88" s="50">
        <v>79</v>
      </c>
      <c r="C88" s="45" t="s">
        <v>179</v>
      </c>
      <c r="D88" s="45" t="s">
        <v>179</v>
      </c>
      <c r="H88" s="45" t="s">
        <v>43</v>
      </c>
    </row>
    <row r="89" spans="1:8" ht="75">
      <c r="A89" s="32" t="s">
        <v>36</v>
      </c>
      <c r="B89" s="50">
        <v>80</v>
      </c>
      <c r="C89" s="45" t="s">
        <v>180</v>
      </c>
      <c r="D89" s="45" t="s">
        <v>180</v>
      </c>
      <c r="H89" s="45" t="s">
        <v>44</v>
      </c>
    </row>
    <row r="90" spans="1:8" ht="60">
      <c r="A90" s="32" t="s">
        <v>36</v>
      </c>
      <c r="B90" s="50">
        <v>81</v>
      </c>
      <c r="C90" s="45" t="s">
        <v>181</v>
      </c>
      <c r="D90" s="45" t="s">
        <v>181</v>
      </c>
      <c r="H90" s="45" t="s">
        <v>45</v>
      </c>
    </row>
    <row r="91" spans="1:8" ht="75">
      <c r="A91" s="32" t="s">
        <v>36</v>
      </c>
      <c r="B91" s="50">
        <v>82</v>
      </c>
      <c r="C91" s="45" t="s">
        <v>182</v>
      </c>
      <c r="D91" s="45" t="s">
        <v>182</v>
      </c>
      <c r="H91" s="45" t="s">
        <v>46</v>
      </c>
    </row>
    <row r="92" spans="1:8" ht="45">
      <c r="A92" s="32" t="s">
        <v>36</v>
      </c>
      <c r="B92" s="50">
        <v>83</v>
      </c>
      <c r="C92" s="45" t="s">
        <v>183</v>
      </c>
      <c r="D92" s="45" t="s">
        <v>183</v>
      </c>
      <c r="H92" s="45" t="s">
        <v>256</v>
      </c>
    </row>
    <row r="93" spans="1:8" ht="45">
      <c r="A93" s="32" t="s">
        <v>36</v>
      </c>
      <c r="B93" s="50">
        <v>84</v>
      </c>
      <c r="C93" s="45" t="s">
        <v>184</v>
      </c>
      <c r="D93" s="45" t="s">
        <v>184</v>
      </c>
      <c r="H93" s="45" t="s">
        <v>257</v>
      </c>
    </row>
    <row r="94" spans="1:8" ht="30">
      <c r="A94" s="32" t="s">
        <v>36</v>
      </c>
      <c r="B94" s="50">
        <v>85</v>
      </c>
      <c r="C94" s="45" t="s">
        <v>185</v>
      </c>
      <c r="D94" s="45" t="s">
        <v>185</v>
      </c>
      <c r="H94" s="45" t="s">
        <v>258</v>
      </c>
    </row>
    <row r="95" spans="1:8" ht="30">
      <c r="A95" s="32" t="s">
        <v>36</v>
      </c>
      <c r="B95" s="50">
        <v>86</v>
      </c>
      <c r="C95" s="45" t="s">
        <v>186</v>
      </c>
      <c r="D95" s="45" t="s">
        <v>186</v>
      </c>
      <c r="H95" s="45" t="s">
        <v>259</v>
      </c>
    </row>
    <row r="96" spans="1:8" ht="30">
      <c r="A96" s="32" t="s">
        <v>36</v>
      </c>
      <c r="B96" s="50">
        <v>87</v>
      </c>
      <c r="C96" s="45" t="s">
        <v>187</v>
      </c>
      <c r="D96" s="45" t="s">
        <v>187</v>
      </c>
      <c r="H96" s="45" t="s">
        <v>258</v>
      </c>
    </row>
    <row r="97" spans="1:8" ht="60">
      <c r="A97" s="32" t="s">
        <v>36</v>
      </c>
      <c r="B97" s="50">
        <v>88</v>
      </c>
      <c r="C97" s="45" t="s">
        <v>188</v>
      </c>
      <c r="D97" s="45" t="s">
        <v>188</v>
      </c>
      <c r="H97" s="45" t="s">
        <v>260</v>
      </c>
    </row>
    <row r="98" spans="1:8" ht="45">
      <c r="A98" s="32" t="s">
        <v>36</v>
      </c>
      <c r="B98" s="50">
        <v>89</v>
      </c>
      <c r="C98" s="45" t="s">
        <v>189</v>
      </c>
      <c r="D98" s="45" t="s">
        <v>189</v>
      </c>
      <c r="H98" s="85" t="s">
        <v>300</v>
      </c>
    </row>
    <row r="99" spans="1:8" ht="30">
      <c r="A99" s="32" t="s">
        <v>36</v>
      </c>
      <c r="B99" s="50">
        <v>90</v>
      </c>
      <c r="C99" s="45" t="s">
        <v>190</v>
      </c>
      <c r="D99" s="45" t="s">
        <v>190</v>
      </c>
      <c r="H99" s="45" t="s">
        <v>261</v>
      </c>
    </row>
    <row r="100" spans="1:8" ht="45">
      <c r="A100" s="32" t="s">
        <v>36</v>
      </c>
      <c r="B100" s="50">
        <v>91</v>
      </c>
      <c r="C100" s="45" t="s">
        <v>191</v>
      </c>
      <c r="D100" s="45" t="s">
        <v>191</v>
      </c>
      <c r="H100" s="45" t="s">
        <v>262</v>
      </c>
    </row>
    <row r="101" spans="1:8" ht="45">
      <c r="A101" s="32" t="s">
        <v>36</v>
      </c>
      <c r="B101" s="50">
        <v>92</v>
      </c>
      <c r="C101" s="45" t="s">
        <v>192</v>
      </c>
      <c r="D101" s="45" t="s">
        <v>192</v>
      </c>
      <c r="H101" s="85" t="s">
        <v>301</v>
      </c>
    </row>
    <row r="102" spans="1:8" ht="75">
      <c r="A102" s="32" t="s">
        <v>36</v>
      </c>
      <c r="B102" s="50">
        <v>93</v>
      </c>
      <c r="C102" s="45" t="s">
        <v>193</v>
      </c>
      <c r="D102" s="45" t="s">
        <v>193</v>
      </c>
      <c r="H102" s="85" t="s">
        <v>302</v>
      </c>
    </row>
    <row r="103" spans="1:8" ht="30">
      <c r="A103" s="32" t="s">
        <v>36</v>
      </c>
      <c r="B103" s="50">
        <v>94</v>
      </c>
      <c r="C103" s="45" t="s">
        <v>194</v>
      </c>
      <c r="D103" s="45" t="s">
        <v>194</v>
      </c>
      <c r="H103" s="45" t="s">
        <v>263</v>
      </c>
    </row>
    <row r="104" spans="1:8" ht="30">
      <c r="A104" s="32" t="s">
        <v>36</v>
      </c>
      <c r="B104" s="50">
        <v>95</v>
      </c>
      <c r="C104" s="45" t="s">
        <v>195</v>
      </c>
      <c r="D104" s="45" t="s">
        <v>195</v>
      </c>
      <c r="H104" s="45" t="s">
        <v>264</v>
      </c>
    </row>
    <row r="105" spans="1:8" ht="30">
      <c r="A105" s="32" t="s">
        <v>36</v>
      </c>
      <c r="B105" s="50">
        <v>96</v>
      </c>
      <c r="C105" s="45" t="s">
        <v>196</v>
      </c>
      <c r="D105" s="45" t="s">
        <v>196</v>
      </c>
      <c r="H105" s="45" t="s">
        <v>265</v>
      </c>
    </row>
    <row r="106" spans="1:8" ht="45">
      <c r="A106" s="32" t="s">
        <v>36</v>
      </c>
      <c r="B106" s="50">
        <v>97</v>
      </c>
      <c r="C106" s="45" t="s">
        <v>197</v>
      </c>
      <c r="D106" s="45" t="s">
        <v>197</v>
      </c>
      <c r="H106" s="45" t="s">
        <v>266</v>
      </c>
    </row>
    <row r="107" spans="1:8" ht="30">
      <c r="A107" s="32" t="s">
        <v>36</v>
      </c>
      <c r="B107" s="50">
        <v>98</v>
      </c>
      <c r="C107" s="45" t="s">
        <v>198</v>
      </c>
      <c r="D107" s="45" t="s">
        <v>198</v>
      </c>
      <c r="H107" s="85" t="s">
        <v>303</v>
      </c>
    </row>
    <row r="108" spans="1:8" ht="45">
      <c r="A108" s="32" t="s">
        <v>36</v>
      </c>
      <c r="B108" s="50">
        <v>99</v>
      </c>
      <c r="C108" s="45" t="s">
        <v>199</v>
      </c>
      <c r="D108" s="45" t="s">
        <v>199</v>
      </c>
      <c r="H108" s="45" t="s">
        <v>267</v>
      </c>
    </row>
    <row r="109" spans="1:8" ht="120">
      <c r="A109" s="32" t="s">
        <v>36</v>
      </c>
      <c r="B109" s="50">
        <v>100</v>
      </c>
      <c r="C109" s="45" t="s">
        <v>200</v>
      </c>
      <c r="D109" s="45" t="s">
        <v>200</v>
      </c>
      <c r="H109" s="45" t="s">
        <v>268</v>
      </c>
    </row>
    <row r="110" spans="1:8" ht="30">
      <c r="A110" s="32" t="s">
        <v>36</v>
      </c>
      <c r="B110" s="50">
        <v>101</v>
      </c>
      <c r="C110" s="45" t="s">
        <v>201</v>
      </c>
      <c r="D110" s="45" t="s">
        <v>201</v>
      </c>
      <c r="H110" s="45" t="s">
        <v>269</v>
      </c>
    </row>
    <row r="111" spans="1:8" ht="45">
      <c r="A111" s="32" t="s">
        <v>36</v>
      </c>
      <c r="B111" s="50">
        <v>102</v>
      </c>
      <c r="C111" s="45" t="s">
        <v>202</v>
      </c>
      <c r="D111" s="45" t="s">
        <v>202</v>
      </c>
      <c r="H111" s="45" t="s">
        <v>94</v>
      </c>
    </row>
    <row r="112" spans="1:8" ht="90">
      <c r="A112" s="32" t="s">
        <v>36</v>
      </c>
      <c r="B112" s="50">
        <v>103</v>
      </c>
      <c r="C112" s="45" t="s">
        <v>203</v>
      </c>
      <c r="D112" s="45" t="s">
        <v>203</v>
      </c>
      <c r="H112" s="45" t="s">
        <v>270</v>
      </c>
    </row>
    <row r="113" spans="1:8" ht="45">
      <c r="A113" s="32" t="s">
        <v>36</v>
      </c>
      <c r="B113" s="50">
        <v>104</v>
      </c>
      <c r="C113" s="45" t="s">
        <v>204</v>
      </c>
      <c r="D113" s="45" t="s">
        <v>204</v>
      </c>
      <c r="H113" s="45" t="s">
        <v>271</v>
      </c>
    </row>
    <row r="114" spans="1:8" ht="60">
      <c r="A114" s="32" t="s">
        <v>36</v>
      </c>
      <c r="B114" s="50">
        <v>105</v>
      </c>
      <c r="C114" s="45" t="s">
        <v>205</v>
      </c>
      <c r="D114" s="45" t="s">
        <v>205</v>
      </c>
      <c r="H114" s="45" t="s">
        <v>272</v>
      </c>
    </row>
    <row r="115" spans="1:8" ht="45">
      <c r="A115" s="32" t="s">
        <v>36</v>
      </c>
      <c r="B115" s="50">
        <v>106</v>
      </c>
      <c r="C115" s="45" t="s">
        <v>206</v>
      </c>
      <c r="D115" s="45" t="s">
        <v>206</v>
      </c>
      <c r="H115" s="45" t="s">
        <v>95</v>
      </c>
    </row>
    <row r="116" spans="1:8" ht="60">
      <c r="A116" s="32" t="s">
        <v>36</v>
      </c>
      <c r="B116" s="50">
        <v>107</v>
      </c>
      <c r="C116" s="45" t="s">
        <v>207</v>
      </c>
      <c r="D116" s="45" t="s">
        <v>207</v>
      </c>
      <c r="H116" s="85" t="s">
        <v>305</v>
      </c>
    </row>
    <row r="117" spans="1:8" ht="30">
      <c r="A117" s="32" t="s">
        <v>36</v>
      </c>
      <c r="B117" s="50">
        <v>108</v>
      </c>
      <c r="C117" s="45" t="s">
        <v>208</v>
      </c>
      <c r="D117" s="45" t="s">
        <v>208</v>
      </c>
      <c r="H117" s="45" t="s">
        <v>273</v>
      </c>
    </row>
    <row r="118" spans="1:8" ht="30">
      <c r="A118" s="32" t="s">
        <v>36</v>
      </c>
      <c r="B118" s="50">
        <v>109</v>
      </c>
      <c r="C118" s="45" t="s">
        <v>209</v>
      </c>
      <c r="D118" s="45" t="s">
        <v>209</v>
      </c>
      <c r="H118" s="45" t="s">
        <v>274</v>
      </c>
    </row>
    <row r="119" spans="1:8" ht="30">
      <c r="A119" s="32" t="s">
        <v>36</v>
      </c>
      <c r="B119" s="50">
        <v>110</v>
      </c>
      <c r="C119" s="45" t="s">
        <v>210</v>
      </c>
      <c r="D119" s="45" t="s">
        <v>210</v>
      </c>
      <c r="H119" s="45" t="s">
        <v>275</v>
      </c>
    </row>
    <row r="120" spans="1:8" ht="30">
      <c r="A120" s="32" t="s">
        <v>36</v>
      </c>
      <c r="B120" s="50">
        <v>111</v>
      </c>
      <c r="C120" s="45" t="s">
        <v>211</v>
      </c>
      <c r="D120" s="45" t="s">
        <v>211</v>
      </c>
      <c r="H120" s="45" t="s">
        <v>276</v>
      </c>
    </row>
    <row r="121" spans="1:8" ht="30">
      <c r="A121" s="32" t="s">
        <v>36</v>
      </c>
      <c r="B121" s="50">
        <v>112</v>
      </c>
      <c r="C121" s="45" t="s">
        <v>212</v>
      </c>
      <c r="D121" s="45" t="s">
        <v>212</v>
      </c>
      <c r="H121" s="45" t="s">
        <v>277</v>
      </c>
    </row>
    <row r="122" spans="1:8" ht="30">
      <c r="A122" s="32" t="s">
        <v>36</v>
      </c>
      <c r="B122" s="50">
        <v>113</v>
      </c>
      <c r="C122" s="45" t="s">
        <v>213</v>
      </c>
      <c r="D122" s="45" t="s">
        <v>213</v>
      </c>
      <c r="H122" s="45" t="s">
        <v>277</v>
      </c>
    </row>
    <row r="123" spans="1:8" ht="45">
      <c r="A123" s="32" t="s">
        <v>36</v>
      </c>
      <c r="B123" s="50">
        <v>114</v>
      </c>
      <c r="C123" s="45" t="s">
        <v>214</v>
      </c>
      <c r="D123" s="45" t="s">
        <v>214</v>
      </c>
      <c r="H123" s="45" t="s">
        <v>278</v>
      </c>
    </row>
    <row r="124" spans="1:8" ht="30">
      <c r="A124" s="32" t="s">
        <v>36</v>
      </c>
      <c r="B124" s="50">
        <v>115</v>
      </c>
      <c r="C124" s="45" t="s">
        <v>215</v>
      </c>
      <c r="D124" s="45" t="s">
        <v>215</v>
      </c>
      <c r="H124" s="45" t="s">
        <v>279</v>
      </c>
    </row>
    <row r="125" spans="1:8" ht="30">
      <c r="A125" s="32" t="s">
        <v>36</v>
      </c>
      <c r="B125" s="50">
        <v>116</v>
      </c>
      <c r="C125" s="45" t="s">
        <v>216</v>
      </c>
      <c r="D125" s="45" t="s">
        <v>216</v>
      </c>
      <c r="H125" s="45" t="s">
        <v>280</v>
      </c>
    </row>
    <row r="126" spans="1:8" ht="90">
      <c r="A126" s="32" t="s">
        <v>36</v>
      </c>
      <c r="B126" s="50">
        <v>117</v>
      </c>
      <c r="C126" s="45" t="s">
        <v>217</v>
      </c>
      <c r="D126" s="45" t="s">
        <v>217</v>
      </c>
      <c r="H126" s="45" t="s">
        <v>281</v>
      </c>
    </row>
    <row r="127" spans="1:8" ht="60">
      <c r="A127" s="32" t="s">
        <v>36</v>
      </c>
      <c r="B127" s="50">
        <v>118</v>
      </c>
      <c r="C127" s="45" t="s">
        <v>218</v>
      </c>
      <c r="D127" s="45" t="s">
        <v>218</v>
      </c>
      <c r="H127" s="45" t="s">
        <v>96</v>
      </c>
    </row>
    <row r="128" spans="1:8" ht="45">
      <c r="A128" s="32" t="s">
        <v>36</v>
      </c>
      <c r="B128" s="50">
        <v>119</v>
      </c>
      <c r="C128" s="45" t="s">
        <v>219</v>
      </c>
      <c r="D128" s="45" t="s">
        <v>219</v>
      </c>
      <c r="H128" s="45" t="s">
        <v>282</v>
      </c>
    </row>
    <row r="129" spans="1:8" ht="25.5">
      <c r="A129" s="32" t="s">
        <v>36</v>
      </c>
      <c r="B129" s="50">
        <v>120</v>
      </c>
      <c r="C129" s="45" t="s">
        <v>220</v>
      </c>
      <c r="D129" s="45" t="s">
        <v>220</v>
      </c>
      <c r="H129" s="45" t="s">
        <v>97</v>
      </c>
    </row>
    <row r="130" spans="1:8" ht="45">
      <c r="A130" s="32" t="s">
        <v>36</v>
      </c>
      <c r="B130" s="50">
        <v>121</v>
      </c>
      <c r="C130" s="45" t="s">
        <v>221</v>
      </c>
      <c r="D130" s="45" t="s">
        <v>221</v>
      </c>
      <c r="H130" s="45" t="s">
        <v>261</v>
      </c>
    </row>
    <row r="131" spans="1:8" ht="30">
      <c r="A131" s="32" t="s">
        <v>36</v>
      </c>
      <c r="B131" s="50">
        <v>122</v>
      </c>
      <c r="C131" s="45" t="s">
        <v>222</v>
      </c>
      <c r="D131" s="45" t="s">
        <v>222</v>
      </c>
      <c r="H131" s="45" t="s">
        <v>258</v>
      </c>
    </row>
    <row r="132" spans="1:8" ht="30">
      <c r="A132" s="32" t="s">
        <v>36</v>
      </c>
      <c r="B132" s="50">
        <v>123</v>
      </c>
      <c r="C132" s="45" t="s">
        <v>223</v>
      </c>
      <c r="D132" s="45" t="s">
        <v>223</v>
      </c>
      <c r="H132" s="45" t="s">
        <v>283</v>
      </c>
    </row>
    <row r="133" spans="1:8" ht="75">
      <c r="A133" s="32" t="s">
        <v>36</v>
      </c>
      <c r="B133" s="50">
        <v>124</v>
      </c>
      <c r="C133" s="45" t="s">
        <v>224</v>
      </c>
      <c r="D133" s="45" t="s">
        <v>224</v>
      </c>
      <c r="H133" s="45" t="s">
        <v>284</v>
      </c>
    </row>
    <row r="134" spans="1:8" ht="60">
      <c r="A134" s="32" t="s">
        <v>36</v>
      </c>
      <c r="B134" s="50">
        <v>125</v>
      </c>
      <c r="C134" s="45" t="s">
        <v>225</v>
      </c>
      <c r="D134" s="45" t="s">
        <v>225</v>
      </c>
      <c r="H134" s="45" t="s">
        <v>285</v>
      </c>
    </row>
    <row r="135" spans="1:8" ht="30">
      <c r="A135" s="32" t="s">
        <v>36</v>
      </c>
      <c r="B135" s="50">
        <v>126</v>
      </c>
      <c r="C135" s="45" t="s">
        <v>226</v>
      </c>
      <c r="D135" s="45" t="s">
        <v>226</v>
      </c>
      <c r="H135" s="45" t="s">
        <v>286</v>
      </c>
    </row>
    <row r="136" spans="1:8" ht="30">
      <c r="A136" s="32" t="s">
        <v>36</v>
      </c>
      <c r="B136" s="50">
        <v>127</v>
      </c>
      <c r="C136" s="45" t="s">
        <v>227</v>
      </c>
      <c r="D136" s="45" t="s">
        <v>227</v>
      </c>
      <c r="H136" s="45" t="s">
        <v>287</v>
      </c>
    </row>
    <row r="137" spans="1:8" ht="30">
      <c r="A137" s="32" t="s">
        <v>36</v>
      </c>
      <c r="B137" s="50">
        <v>128</v>
      </c>
      <c r="C137" s="45" t="s">
        <v>228</v>
      </c>
      <c r="D137" s="45" t="s">
        <v>228</v>
      </c>
      <c r="H137" s="45" t="s">
        <v>283</v>
      </c>
    </row>
    <row r="138" spans="1:8" ht="30">
      <c r="A138" s="32" t="s">
        <v>36</v>
      </c>
      <c r="B138" s="50">
        <v>129</v>
      </c>
      <c r="C138" s="45" t="s">
        <v>229</v>
      </c>
      <c r="D138" s="45" t="s">
        <v>229</v>
      </c>
      <c r="H138" s="45" t="s">
        <v>98</v>
      </c>
    </row>
    <row r="139" spans="1:8" ht="105">
      <c r="A139" s="32" t="s">
        <v>36</v>
      </c>
      <c r="B139" s="50">
        <v>130</v>
      </c>
      <c r="C139" s="45" t="s">
        <v>230</v>
      </c>
      <c r="D139" s="45" t="s">
        <v>230</v>
      </c>
      <c r="H139" s="45" t="s">
        <v>288</v>
      </c>
    </row>
    <row r="140" spans="1:8" ht="60">
      <c r="A140" s="32" t="s">
        <v>36</v>
      </c>
      <c r="B140" s="50">
        <v>131</v>
      </c>
      <c r="C140" s="45" t="s">
        <v>231</v>
      </c>
      <c r="D140" s="45" t="s">
        <v>231</v>
      </c>
      <c r="H140" s="45" t="s">
        <v>289</v>
      </c>
    </row>
    <row r="141" spans="1:8" ht="31.5">
      <c r="A141" s="32" t="s">
        <v>36</v>
      </c>
      <c r="B141" s="13">
        <v>132</v>
      </c>
      <c r="C141" s="21" t="s">
        <v>232</v>
      </c>
      <c r="D141" s="21" t="s">
        <v>232</v>
      </c>
      <c r="H141" s="46" t="s">
        <v>290</v>
      </c>
    </row>
    <row r="142" spans="1:8" ht="31.5">
      <c r="A142" s="32" t="s">
        <v>36</v>
      </c>
      <c r="B142" s="13">
        <v>133</v>
      </c>
      <c r="C142" s="21" t="s">
        <v>233</v>
      </c>
      <c r="D142" s="21" t="s">
        <v>233</v>
      </c>
      <c r="H142" s="46" t="s">
        <v>253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topLeftCell="C40" zoomScale="85" zoomScaleNormal="85" workbookViewId="0">
      <selection activeCell="G8" sqref="G8:G142"/>
    </sheetView>
  </sheetViews>
  <sheetFormatPr defaultRowHeight="78" customHeight="1"/>
  <cols>
    <col min="1" max="1" width="3.42578125" style="1" customWidth="1"/>
    <col min="2" max="2" width="5.7109375" style="1" customWidth="1"/>
    <col min="3" max="3" width="9.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52" customWidth="1"/>
    <col min="14" max="16384" width="9.140625" style="1"/>
  </cols>
  <sheetData>
    <row r="1" spans="1:21" ht="15.75">
      <c r="D1" s="78" t="s">
        <v>26</v>
      </c>
      <c r="E1" s="78"/>
      <c r="F1" s="78"/>
      <c r="G1" s="78"/>
      <c r="H1" s="78"/>
      <c r="I1" s="78"/>
      <c r="J1" s="78"/>
      <c r="K1" s="78"/>
      <c r="L1" s="78"/>
      <c r="M1" s="51"/>
    </row>
    <row r="2" spans="1:21" ht="15.75">
      <c r="D2" s="79" t="s">
        <v>17</v>
      </c>
      <c r="E2" s="79"/>
      <c r="F2" s="79"/>
      <c r="G2" s="79"/>
      <c r="H2" s="79"/>
      <c r="I2" s="79"/>
      <c r="J2" s="79"/>
      <c r="K2" s="14"/>
    </row>
    <row r="3" spans="1:21" ht="15.75">
      <c r="B3" s="80" t="s">
        <v>9</v>
      </c>
      <c r="C3" s="80"/>
      <c r="D3" s="80"/>
      <c r="E3" s="81" t="s">
        <v>29</v>
      </c>
      <c r="F3" s="81"/>
      <c r="G3" s="81"/>
      <c r="H3" s="81"/>
      <c r="I3" s="81"/>
      <c r="K3" s="1" t="s">
        <v>10</v>
      </c>
      <c r="L3" s="1" t="s">
        <v>12</v>
      </c>
    </row>
    <row r="4" spans="1:21" s="3" customFormat="1" ht="31.5">
      <c r="A4" s="2"/>
      <c r="B4" s="82" t="s">
        <v>8</v>
      </c>
      <c r="C4" s="82"/>
      <c r="D4" s="82"/>
      <c r="E4" s="83" t="s">
        <v>93</v>
      </c>
      <c r="F4" s="83"/>
      <c r="G4" s="83"/>
      <c r="H4" s="83"/>
      <c r="I4" s="83"/>
      <c r="J4" s="83"/>
      <c r="K4" s="26" t="s">
        <v>11</v>
      </c>
      <c r="L4" s="26" t="s">
        <v>13</v>
      </c>
      <c r="M4" s="53"/>
    </row>
    <row r="5" spans="1:21" s="4" customFormat="1" ht="15.75">
      <c r="A5" s="2"/>
      <c r="E5" s="76"/>
      <c r="F5" s="76"/>
      <c r="G5" s="76"/>
      <c r="H5" s="76"/>
      <c r="I5" s="76"/>
      <c r="J5" s="25"/>
      <c r="K5" s="25"/>
      <c r="L5" s="25"/>
      <c r="M5" s="54"/>
    </row>
    <row r="6" spans="1:21" ht="47.25">
      <c r="A6" s="5"/>
      <c r="B6" s="37" t="s">
        <v>2</v>
      </c>
      <c r="C6" s="37" t="s">
        <v>0</v>
      </c>
      <c r="D6" s="37" t="s">
        <v>1</v>
      </c>
      <c r="E6" s="37" t="s">
        <v>3</v>
      </c>
      <c r="F6" s="37" t="s">
        <v>18</v>
      </c>
      <c r="G6" s="15" t="s">
        <v>19</v>
      </c>
      <c r="H6" s="37" t="s">
        <v>20</v>
      </c>
      <c r="I6" s="37" t="s">
        <v>21</v>
      </c>
      <c r="J6" s="37" t="s">
        <v>22</v>
      </c>
      <c r="K6" s="37" t="s">
        <v>23</v>
      </c>
      <c r="L6" s="37" t="s">
        <v>24</v>
      </c>
      <c r="M6" s="55" t="s">
        <v>30</v>
      </c>
    </row>
    <row r="7" spans="1:21" ht="15.75">
      <c r="A7" s="5"/>
      <c r="B7" s="37">
        <v>1</v>
      </c>
      <c r="C7" s="77">
        <v>2</v>
      </c>
      <c r="D7" s="77"/>
      <c r="E7" s="77"/>
      <c r="F7" s="37">
        <v>3</v>
      </c>
      <c r="G7" s="49">
        <v>4</v>
      </c>
      <c r="H7" s="37">
        <v>5</v>
      </c>
      <c r="I7" s="37">
        <v>6</v>
      </c>
      <c r="J7" s="37">
        <v>7</v>
      </c>
      <c r="K7" s="37">
        <v>8</v>
      </c>
      <c r="L7" s="23">
        <v>9</v>
      </c>
      <c r="M7" s="55"/>
    </row>
    <row r="8" spans="1:21" ht="78" customHeight="1">
      <c r="A8" s="33"/>
      <c r="B8" s="32" t="s">
        <v>36</v>
      </c>
      <c r="C8" s="50">
        <v>1</v>
      </c>
      <c r="D8" s="45" t="s">
        <v>99</v>
      </c>
      <c r="E8" s="45" t="s">
        <v>99</v>
      </c>
      <c r="F8" s="46" t="s">
        <v>89</v>
      </c>
      <c r="G8" s="46">
        <v>4</v>
      </c>
      <c r="H8" s="39"/>
      <c r="I8" s="38"/>
      <c r="J8" s="38">
        <f>H8*G8</f>
        <v>0</v>
      </c>
      <c r="K8" s="38">
        <f>I8*G8</f>
        <v>0</v>
      </c>
      <c r="L8" s="44" t="s">
        <v>32</v>
      </c>
      <c r="M8" s="56">
        <v>598.1</v>
      </c>
      <c r="N8" s="36"/>
      <c r="O8" s="36"/>
      <c r="P8" s="36"/>
      <c r="Q8" s="36"/>
      <c r="R8" s="36"/>
      <c r="S8" s="36"/>
      <c r="T8" s="36"/>
      <c r="U8" s="36"/>
    </row>
    <row r="9" spans="1:21" ht="78" customHeight="1">
      <c r="B9" s="32" t="s">
        <v>36</v>
      </c>
      <c r="C9" s="50">
        <v>2</v>
      </c>
      <c r="D9" s="45" t="s">
        <v>100</v>
      </c>
      <c r="E9" s="45" t="s">
        <v>100</v>
      </c>
      <c r="F9" s="46" t="s">
        <v>88</v>
      </c>
      <c r="G9" s="46">
        <v>55.200000000000017</v>
      </c>
      <c r="H9" s="39"/>
      <c r="I9" s="38"/>
      <c r="J9" s="38">
        <f t="shared" ref="J9:J71" si="0">H9*G9</f>
        <v>0</v>
      </c>
      <c r="K9" s="38">
        <f t="shared" ref="K9:K71" si="1">I9*G9</f>
        <v>0</v>
      </c>
      <c r="L9" s="44" t="s">
        <v>32</v>
      </c>
      <c r="M9" s="56">
        <v>44739.6</v>
      </c>
      <c r="N9" s="36"/>
      <c r="O9" s="36"/>
      <c r="P9" s="36"/>
      <c r="Q9" s="36"/>
      <c r="R9" s="36"/>
      <c r="S9" s="36"/>
      <c r="T9" s="36"/>
      <c r="U9" s="36"/>
    </row>
    <row r="10" spans="1:21" ht="78" customHeight="1">
      <c r="B10" s="32" t="s">
        <v>36</v>
      </c>
      <c r="C10" s="50">
        <v>3</v>
      </c>
      <c r="D10" s="45" t="s">
        <v>101</v>
      </c>
      <c r="E10" s="45" t="s">
        <v>101</v>
      </c>
      <c r="F10" s="46" t="s">
        <v>88</v>
      </c>
      <c r="G10" s="46">
        <v>2</v>
      </c>
      <c r="H10" s="39"/>
      <c r="I10" s="39"/>
      <c r="J10" s="38">
        <f t="shared" si="0"/>
        <v>0</v>
      </c>
      <c r="K10" s="38">
        <f t="shared" si="1"/>
        <v>0</v>
      </c>
      <c r="L10" s="44" t="s">
        <v>32</v>
      </c>
      <c r="M10" s="56">
        <v>20699.769999999997</v>
      </c>
    </row>
    <row r="11" spans="1:21" ht="78" customHeight="1">
      <c r="B11" s="32" t="s">
        <v>36</v>
      </c>
      <c r="C11" s="50">
        <v>4</v>
      </c>
      <c r="D11" s="45" t="s">
        <v>102</v>
      </c>
      <c r="E11" s="45" t="s">
        <v>102</v>
      </c>
      <c r="F11" s="46" t="s">
        <v>90</v>
      </c>
      <c r="G11" s="46">
        <v>10</v>
      </c>
      <c r="H11" s="39"/>
      <c r="I11" s="39"/>
      <c r="J11" s="38">
        <f t="shared" si="0"/>
        <v>0</v>
      </c>
      <c r="K11" s="38">
        <f t="shared" si="1"/>
        <v>0</v>
      </c>
      <c r="L11" s="44" t="s">
        <v>32</v>
      </c>
      <c r="M11" s="56">
        <v>543.4</v>
      </c>
    </row>
    <row r="12" spans="1:21" ht="78" customHeight="1">
      <c r="B12" s="32" t="s">
        <v>36</v>
      </c>
      <c r="C12" s="50">
        <v>5</v>
      </c>
      <c r="D12" s="45" t="s">
        <v>103</v>
      </c>
      <c r="E12" s="45" t="s">
        <v>103</v>
      </c>
      <c r="F12" s="46" t="s">
        <v>34</v>
      </c>
      <c r="G12" s="46">
        <v>500</v>
      </c>
      <c r="H12" s="39"/>
      <c r="I12" s="39"/>
      <c r="J12" s="38">
        <f t="shared" si="0"/>
        <v>0</v>
      </c>
      <c r="K12" s="38">
        <f t="shared" si="1"/>
        <v>0</v>
      </c>
      <c r="L12" s="44" t="s">
        <v>32</v>
      </c>
      <c r="M12" s="56">
        <v>990</v>
      </c>
    </row>
    <row r="13" spans="1:21" ht="78" customHeight="1">
      <c r="B13" s="32" t="s">
        <v>36</v>
      </c>
      <c r="C13" s="50">
        <v>6</v>
      </c>
      <c r="D13" s="45" t="s">
        <v>104</v>
      </c>
      <c r="E13" s="45" t="s">
        <v>104</v>
      </c>
      <c r="F13" s="46" t="s">
        <v>88</v>
      </c>
      <c r="G13" s="46">
        <v>10.199999999999998</v>
      </c>
      <c r="H13" s="39"/>
      <c r="I13" s="39"/>
      <c r="J13" s="38">
        <f t="shared" si="0"/>
        <v>0</v>
      </c>
      <c r="K13" s="38">
        <f t="shared" si="1"/>
        <v>0</v>
      </c>
      <c r="L13" s="44" t="s">
        <v>32</v>
      </c>
      <c r="M13" s="56">
        <v>1525.16</v>
      </c>
    </row>
    <row r="14" spans="1:21" ht="78" customHeight="1">
      <c r="B14" s="32" t="s">
        <v>36</v>
      </c>
      <c r="C14" s="50">
        <v>7</v>
      </c>
      <c r="D14" s="45" t="s">
        <v>105</v>
      </c>
      <c r="E14" s="45" t="s">
        <v>105</v>
      </c>
      <c r="F14" s="46" t="s">
        <v>90</v>
      </c>
      <c r="G14" s="46">
        <v>94.4</v>
      </c>
      <c r="H14" s="39"/>
      <c r="I14" s="39"/>
      <c r="J14" s="38">
        <f t="shared" si="0"/>
        <v>0</v>
      </c>
      <c r="K14" s="38">
        <f t="shared" si="1"/>
        <v>0</v>
      </c>
      <c r="L14" s="44" t="s">
        <v>32</v>
      </c>
      <c r="M14" s="56">
        <v>18880</v>
      </c>
    </row>
    <row r="15" spans="1:21" ht="78" customHeight="1">
      <c r="B15" s="32" t="s">
        <v>36</v>
      </c>
      <c r="C15" s="50">
        <v>7</v>
      </c>
      <c r="D15" s="45" t="s">
        <v>106</v>
      </c>
      <c r="E15" s="45" t="s">
        <v>106</v>
      </c>
      <c r="F15" s="46" t="s">
        <v>90</v>
      </c>
      <c r="G15" s="46">
        <v>170.7</v>
      </c>
      <c r="H15" s="39"/>
      <c r="I15" s="39"/>
      <c r="J15" s="38">
        <f t="shared" si="0"/>
        <v>0</v>
      </c>
      <c r="K15" s="38">
        <f t="shared" si="1"/>
        <v>0</v>
      </c>
      <c r="L15" s="44" t="s">
        <v>32</v>
      </c>
      <c r="M15" s="56">
        <v>34140</v>
      </c>
    </row>
    <row r="16" spans="1:21" ht="78" customHeight="1">
      <c r="B16" s="32" t="s">
        <v>36</v>
      </c>
      <c r="C16" s="50">
        <v>8</v>
      </c>
      <c r="D16" s="45" t="s">
        <v>107</v>
      </c>
      <c r="E16" s="45" t="s">
        <v>107</v>
      </c>
      <c r="F16" s="46" t="s">
        <v>88</v>
      </c>
      <c r="G16" s="46">
        <v>0.17500000000000002</v>
      </c>
      <c r="H16" s="39"/>
      <c r="I16" s="39"/>
      <c r="J16" s="38">
        <f t="shared" si="0"/>
        <v>0</v>
      </c>
      <c r="K16" s="38">
        <f t="shared" si="1"/>
        <v>0</v>
      </c>
      <c r="L16" s="44" t="s">
        <v>32</v>
      </c>
      <c r="M16" s="56">
        <v>4668.18</v>
      </c>
    </row>
    <row r="17" spans="2:13" ht="78" customHeight="1">
      <c r="B17" s="32" t="s">
        <v>36</v>
      </c>
      <c r="C17" s="50">
        <v>9</v>
      </c>
      <c r="D17" s="45" t="s">
        <v>108</v>
      </c>
      <c r="E17" s="45" t="s">
        <v>108</v>
      </c>
      <c r="F17" s="46" t="s">
        <v>88</v>
      </c>
      <c r="G17" s="46">
        <v>16</v>
      </c>
      <c r="H17" s="39"/>
      <c r="I17" s="39"/>
      <c r="J17" s="38">
        <f t="shared" si="0"/>
        <v>0</v>
      </c>
      <c r="K17" s="38">
        <f t="shared" si="1"/>
        <v>0</v>
      </c>
      <c r="L17" s="44" t="s">
        <v>32</v>
      </c>
      <c r="M17" s="56">
        <v>3680.67</v>
      </c>
    </row>
    <row r="18" spans="2:13" ht="78" customHeight="1">
      <c r="B18" s="32" t="s">
        <v>36</v>
      </c>
      <c r="C18" s="50">
        <v>10</v>
      </c>
      <c r="D18" s="45" t="s">
        <v>109</v>
      </c>
      <c r="E18" s="45" t="s">
        <v>109</v>
      </c>
      <c r="F18" s="46" t="s">
        <v>88</v>
      </c>
      <c r="G18" s="46">
        <v>0.1</v>
      </c>
      <c r="H18" s="39"/>
      <c r="I18" s="39"/>
      <c r="J18" s="38">
        <f t="shared" si="0"/>
        <v>0</v>
      </c>
      <c r="K18" s="38">
        <f t="shared" si="1"/>
        <v>0</v>
      </c>
      <c r="L18" s="44" t="s">
        <v>32</v>
      </c>
      <c r="M18" s="56">
        <v>4649.5300000000007</v>
      </c>
    </row>
    <row r="19" spans="2:13" ht="78" customHeight="1">
      <c r="B19" s="32" t="s">
        <v>36</v>
      </c>
      <c r="C19" s="50">
        <v>11</v>
      </c>
      <c r="D19" s="45" t="s">
        <v>110</v>
      </c>
      <c r="E19" s="45" t="s">
        <v>110</v>
      </c>
      <c r="F19" s="46" t="s">
        <v>88</v>
      </c>
      <c r="G19" s="46">
        <v>0.21000000000000002</v>
      </c>
      <c r="H19" s="39"/>
      <c r="I19" s="39"/>
      <c r="J19" s="38">
        <f t="shared" si="0"/>
        <v>0</v>
      </c>
      <c r="K19" s="38">
        <f t="shared" si="1"/>
        <v>0</v>
      </c>
      <c r="L19" s="44" t="s">
        <v>32</v>
      </c>
      <c r="M19" s="56">
        <v>1626.45</v>
      </c>
    </row>
    <row r="20" spans="2:13" ht="78" customHeight="1">
      <c r="B20" s="32" t="s">
        <v>36</v>
      </c>
      <c r="C20" s="50">
        <v>12</v>
      </c>
      <c r="D20" s="45" t="s">
        <v>111</v>
      </c>
      <c r="E20" s="45" t="s">
        <v>111</v>
      </c>
      <c r="F20" s="46" t="s">
        <v>89</v>
      </c>
      <c r="G20" s="46">
        <v>17</v>
      </c>
      <c r="H20" s="39"/>
      <c r="I20" s="39"/>
      <c r="J20" s="38">
        <f t="shared" si="0"/>
        <v>0</v>
      </c>
      <c r="K20" s="38">
        <f t="shared" si="1"/>
        <v>0</v>
      </c>
      <c r="L20" s="44" t="s">
        <v>32</v>
      </c>
      <c r="M20" s="56">
        <v>977.5</v>
      </c>
    </row>
    <row r="21" spans="2:13" ht="78" customHeight="1">
      <c r="B21" s="32" t="s">
        <v>36</v>
      </c>
      <c r="C21" s="50">
        <v>13</v>
      </c>
      <c r="D21" s="45" t="s">
        <v>112</v>
      </c>
      <c r="E21" s="45" t="s">
        <v>112</v>
      </c>
      <c r="F21" s="46" t="s">
        <v>88</v>
      </c>
      <c r="G21" s="46">
        <v>257.10000000000002</v>
      </c>
      <c r="H21" s="39"/>
      <c r="I21" s="39"/>
      <c r="J21" s="38">
        <f t="shared" si="0"/>
        <v>0</v>
      </c>
      <c r="K21" s="38">
        <f t="shared" si="1"/>
        <v>0</v>
      </c>
      <c r="L21" s="44" t="s">
        <v>32</v>
      </c>
      <c r="M21" s="56">
        <v>12022</v>
      </c>
    </row>
    <row r="22" spans="2:13" ht="78" customHeight="1">
      <c r="B22" s="32" t="s">
        <v>36</v>
      </c>
      <c r="C22" s="50">
        <v>14</v>
      </c>
      <c r="D22" s="45" t="s">
        <v>113</v>
      </c>
      <c r="E22" s="45" t="s">
        <v>113</v>
      </c>
      <c r="F22" s="46" t="s">
        <v>88</v>
      </c>
      <c r="G22" s="46">
        <v>27.2</v>
      </c>
      <c r="H22" s="39"/>
      <c r="I22" s="39"/>
      <c r="J22" s="38">
        <f t="shared" si="0"/>
        <v>0</v>
      </c>
      <c r="K22" s="38">
        <f t="shared" si="1"/>
        <v>0</v>
      </c>
      <c r="L22" s="44" t="s">
        <v>32</v>
      </c>
      <c r="M22" s="56">
        <v>13667.1</v>
      </c>
    </row>
    <row r="23" spans="2:13" ht="78" customHeight="1">
      <c r="B23" s="32" t="s">
        <v>36</v>
      </c>
      <c r="C23" s="50">
        <v>15</v>
      </c>
      <c r="D23" s="45" t="s">
        <v>114</v>
      </c>
      <c r="E23" s="45" t="s">
        <v>114</v>
      </c>
      <c r="F23" s="46" t="s">
        <v>90</v>
      </c>
      <c r="G23" s="46">
        <v>2</v>
      </c>
      <c r="H23" s="39"/>
      <c r="I23" s="39"/>
      <c r="J23" s="38">
        <f t="shared" si="0"/>
        <v>0</v>
      </c>
      <c r="K23" s="38">
        <f t="shared" si="1"/>
        <v>0</v>
      </c>
      <c r="L23" s="44" t="s">
        <v>32</v>
      </c>
      <c r="M23" s="56">
        <v>8971.16</v>
      </c>
    </row>
    <row r="24" spans="2:13" ht="78" customHeight="1">
      <c r="B24" s="32" t="s">
        <v>36</v>
      </c>
      <c r="C24" s="50">
        <v>16</v>
      </c>
      <c r="D24" s="45" t="s">
        <v>115</v>
      </c>
      <c r="E24" s="45" t="s">
        <v>115</v>
      </c>
      <c r="F24" s="46" t="s">
        <v>90</v>
      </c>
      <c r="G24" s="46">
        <v>2</v>
      </c>
      <c r="H24" s="39"/>
      <c r="I24" s="39"/>
      <c r="J24" s="38">
        <f t="shared" si="0"/>
        <v>0</v>
      </c>
      <c r="K24" s="38">
        <f t="shared" si="1"/>
        <v>0</v>
      </c>
      <c r="L24" s="44" t="s">
        <v>32</v>
      </c>
      <c r="M24" s="56">
        <v>10414.34</v>
      </c>
    </row>
    <row r="25" spans="2:13" ht="78" customHeight="1">
      <c r="B25" s="32" t="s">
        <v>36</v>
      </c>
      <c r="C25" s="50">
        <v>17</v>
      </c>
      <c r="D25" s="45" t="s">
        <v>116</v>
      </c>
      <c r="E25" s="45" t="s">
        <v>116</v>
      </c>
      <c r="F25" s="46" t="s">
        <v>90</v>
      </c>
      <c r="G25" s="46">
        <v>2</v>
      </c>
      <c r="H25" s="39"/>
      <c r="I25" s="39"/>
      <c r="J25" s="38">
        <f t="shared" si="0"/>
        <v>0</v>
      </c>
      <c r="K25" s="38">
        <f t="shared" si="1"/>
        <v>0</v>
      </c>
      <c r="L25" s="44" t="s">
        <v>32</v>
      </c>
      <c r="M25" s="56">
        <v>8425.08</v>
      </c>
    </row>
    <row r="26" spans="2:13" ht="78" customHeight="1">
      <c r="B26" s="32" t="s">
        <v>36</v>
      </c>
      <c r="C26" s="50">
        <v>18</v>
      </c>
      <c r="D26" s="45" t="s">
        <v>117</v>
      </c>
      <c r="E26" s="45" t="s">
        <v>117</v>
      </c>
      <c r="F26" s="46" t="s">
        <v>34</v>
      </c>
      <c r="G26" s="46">
        <v>10</v>
      </c>
      <c r="H26" s="39"/>
      <c r="I26" s="39"/>
      <c r="J26" s="38">
        <f t="shared" si="0"/>
        <v>0</v>
      </c>
      <c r="K26" s="38">
        <f t="shared" si="1"/>
        <v>0</v>
      </c>
      <c r="L26" s="44" t="s">
        <v>32</v>
      </c>
      <c r="M26" s="56">
        <v>40.049999999999997</v>
      </c>
    </row>
    <row r="27" spans="2:13" ht="78" customHeight="1">
      <c r="B27" s="32" t="s">
        <v>36</v>
      </c>
      <c r="C27" s="50">
        <v>19</v>
      </c>
      <c r="D27" s="45" t="s">
        <v>118</v>
      </c>
      <c r="E27" s="45" t="s">
        <v>118</v>
      </c>
      <c r="F27" s="46" t="s">
        <v>34</v>
      </c>
      <c r="G27" s="46">
        <v>10</v>
      </c>
      <c r="H27" s="39"/>
      <c r="I27" s="39"/>
      <c r="J27" s="38">
        <f t="shared" si="0"/>
        <v>0</v>
      </c>
      <c r="K27" s="38">
        <f t="shared" si="1"/>
        <v>0</v>
      </c>
      <c r="L27" s="44" t="s">
        <v>32</v>
      </c>
      <c r="M27" s="56">
        <v>31.95</v>
      </c>
    </row>
    <row r="28" spans="2:13" ht="78" customHeight="1">
      <c r="B28" s="32" t="s">
        <v>36</v>
      </c>
      <c r="C28" s="50">
        <v>20</v>
      </c>
      <c r="D28" s="45" t="s">
        <v>119</v>
      </c>
      <c r="E28" s="45" t="s">
        <v>119</v>
      </c>
      <c r="F28" s="46" t="s">
        <v>34</v>
      </c>
      <c r="G28" s="46">
        <v>10</v>
      </c>
      <c r="H28" s="39"/>
      <c r="I28" s="39"/>
      <c r="J28" s="38">
        <f t="shared" si="0"/>
        <v>0</v>
      </c>
      <c r="K28" s="38">
        <f t="shared" si="1"/>
        <v>0</v>
      </c>
      <c r="L28" s="44" t="s">
        <v>32</v>
      </c>
      <c r="M28" s="56">
        <v>31.95</v>
      </c>
    </row>
    <row r="29" spans="2:13" ht="78" customHeight="1">
      <c r="B29" s="32" t="s">
        <v>36</v>
      </c>
      <c r="C29" s="50">
        <v>21</v>
      </c>
      <c r="D29" s="45" t="s">
        <v>120</v>
      </c>
      <c r="E29" s="45" t="s">
        <v>120</v>
      </c>
      <c r="F29" s="46" t="s">
        <v>34</v>
      </c>
      <c r="G29" s="46">
        <v>6790</v>
      </c>
      <c r="H29" s="39"/>
      <c r="I29" s="39"/>
      <c r="J29" s="38">
        <f t="shared" si="0"/>
        <v>0</v>
      </c>
      <c r="K29" s="38">
        <f t="shared" si="1"/>
        <v>0</v>
      </c>
      <c r="L29" s="44" t="s">
        <v>32</v>
      </c>
      <c r="M29" s="56">
        <v>78424.5</v>
      </c>
    </row>
    <row r="30" spans="2:13" ht="78" customHeight="1">
      <c r="B30" s="32" t="s">
        <v>36</v>
      </c>
      <c r="C30" s="50">
        <v>22</v>
      </c>
      <c r="D30" s="45" t="s">
        <v>121</v>
      </c>
      <c r="E30" s="45" t="s">
        <v>121</v>
      </c>
      <c r="F30" s="46" t="s">
        <v>34</v>
      </c>
      <c r="G30" s="46">
        <v>1010</v>
      </c>
      <c r="H30" s="39"/>
      <c r="I30" s="39"/>
      <c r="J30" s="38">
        <f t="shared" si="0"/>
        <v>0</v>
      </c>
      <c r="K30" s="38">
        <f t="shared" si="1"/>
        <v>0</v>
      </c>
      <c r="L30" s="44" t="s">
        <v>32</v>
      </c>
      <c r="M30" s="56">
        <v>4499.55</v>
      </c>
    </row>
    <row r="31" spans="2:13" ht="78" customHeight="1">
      <c r="B31" s="32" t="s">
        <v>36</v>
      </c>
      <c r="C31" s="50">
        <v>23</v>
      </c>
      <c r="D31" s="45" t="s">
        <v>122</v>
      </c>
      <c r="E31" s="45" t="s">
        <v>122</v>
      </c>
      <c r="F31" s="46" t="s">
        <v>88</v>
      </c>
      <c r="G31" s="46">
        <v>17</v>
      </c>
      <c r="H31" s="39"/>
      <c r="I31" s="39"/>
      <c r="J31" s="38">
        <f t="shared" si="0"/>
        <v>0</v>
      </c>
      <c r="K31" s="38">
        <f t="shared" si="1"/>
        <v>0</v>
      </c>
      <c r="L31" s="44" t="s">
        <v>32</v>
      </c>
      <c r="M31" s="56">
        <v>3910.71</v>
      </c>
    </row>
    <row r="32" spans="2:13" ht="78" customHeight="1">
      <c r="B32" s="32" t="s">
        <v>36</v>
      </c>
      <c r="C32" s="50">
        <v>24</v>
      </c>
      <c r="D32" s="45" t="s">
        <v>123</v>
      </c>
      <c r="E32" s="45" t="s">
        <v>123</v>
      </c>
      <c r="F32" s="46" t="s">
        <v>90</v>
      </c>
      <c r="G32" s="46">
        <v>68</v>
      </c>
      <c r="H32" s="39"/>
      <c r="I32" s="39"/>
      <c r="J32" s="38">
        <f t="shared" si="0"/>
        <v>0</v>
      </c>
      <c r="K32" s="38">
        <f t="shared" si="1"/>
        <v>0</v>
      </c>
      <c r="L32" s="44" t="s">
        <v>32</v>
      </c>
      <c r="M32" s="56">
        <v>66640</v>
      </c>
    </row>
    <row r="33" spans="2:13" ht="78" customHeight="1">
      <c r="B33" s="32" t="s">
        <v>36</v>
      </c>
      <c r="C33" s="50">
        <v>25</v>
      </c>
      <c r="D33" s="45" t="s">
        <v>124</v>
      </c>
      <c r="E33" s="45" t="s">
        <v>124</v>
      </c>
      <c r="F33" s="46" t="s">
        <v>90</v>
      </c>
      <c r="G33" s="46">
        <v>49</v>
      </c>
      <c r="H33" s="39"/>
      <c r="I33" s="39"/>
      <c r="J33" s="38">
        <f t="shared" si="0"/>
        <v>0</v>
      </c>
      <c r="K33" s="38">
        <f t="shared" si="1"/>
        <v>0</v>
      </c>
      <c r="L33" s="44" t="s">
        <v>32</v>
      </c>
      <c r="M33" s="56">
        <v>48020</v>
      </c>
    </row>
    <row r="34" spans="2:13" ht="78" customHeight="1">
      <c r="B34" s="32" t="s">
        <v>36</v>
      </c>
      <c r="C34" s="50">
        <v>26</v>
      </c>
      <c r="D34" s="45" t="s">
        <v>125</v>
      </c>
      <c r="E34" s="45" t="s">
        <v>125</v>
      </c>
      <c r="F34" s="46" t="s">
        <v>35</v>
      </c>
      <c r="G34" s="46">
        <v>100</v>
      </c>
      <c r="H34" s="39"/>
      <c r="I34" s="39"/>
      <c r="J34" s="38">
        <f t="shared" si="0"/>
        <v>0</v>
      </c>
      <c r="K34" s="38">
        <f t="shared" si="1"/>
        <v>0</v>
      </c>
      <c r="L34" s="44" t="s">
        <v>32</v>
      </c>
      <c r="M34" s="56">
        <v>100</v>
      </c>
    </row>
    <row r="35" spans="2:13" ht="78" customHeight="1">
      <c r="B35" s="32" t="s">
        <v>36</v>
      </c>
      <c r="C35" s="50">
        <v>27</v>
      </c>
      <c r="D35" s="45" t="s">
        <v>126</v>
      </c>
      <c r="E35" s="45" t="s">
        <v>126</v>
      </c>
      <c r="F35" s="46" t="s">
        <v>90</v>
      </c>
      <c r="G35" s="46">
        <v>1</v>
      </c>
      <c r="H35" s="39"/>
      <c r="I35" s="39"/>
      <c r="J35" s="38">
        <f t="shared" si="0"/>
        <v>0</v>
      </c>
      <c r="K35" s="38">
        <f t="shared" si="1"/>
        <v>0</v>
      </c>
      <c r="L35" s="44" t="s">
        <v>32</v>
      </c>
      <c r="M35" s="56">
        <v>222.3</v>
      </c>
    </row>
    <row r="36" spans="2:13" ht="78" customHeight="1">
      <c r="B36" s="32" t="s">
        <v>36</v>
      </c>
      <c r="C36" s="50">
        <v>28</v>
      </c>
      <c r="D36" s="45" t="s">
        <v>127</v>
      </c>
      <c r="E36" s="45" t="s">
        <v>127</v>
      </c>
      <c r="F36" s="46" t="s">
        <v>90</v>
      </c>
      <c r="G36" s="46">
        <v>77</v>
      </c>
      <c r="H36" s="39"/>
      <c r="I36" s="39"/>
      <c r="J36" s="38">
        <f t="shared" si="0"/>
        <v>0</v>
      </c>
      <c r="K36" s="38">
        <f t="shared" si="1"/>
        <v>0</v>
      </c>
      <c r="L36" s="44" t="s">
        <v>32</v>
      </c>
      <c r="M36" s="56">
        <v>4693.1499999999996</v>
      </c>
    </row>
    <row r="37" spans="2:13" ht="78" customHeight="1">
      <c r="B37" s="32" t="s">
        <v>36</v>
      </c>
      <c r="C37" s="50">
        <v>29</v>
      </c>
      <c r="D37" s="45" t="s">
        <v>128</v>
      </c>
      <c r="E37" s="45" t="s">
        <v>128</v>
      </c>
      <c r="F37" s="46" t="s">
        <v>90</v>
      </c>
      <c r="G37" s="46">
        <v>31.2</v>
      </c>
      <c r="H37" s="39"/>
      <c r="I37" s="39"/>
      <c r="J37" s="38">
        <f t="shared" si="0"/>
        <v>0</v>
      </c>
      <c r="K37" s="38">
        <f t="shared" si="1"/>
        <v>0</v>
      </c>
      <c r="L37" s="44" t="s">
        <v>32</v>
      </c>
      <c r="M37" s="56">
        <v>1151.28</v>
      </c>
    </row>
    <row r="38" spans="2:13" ht="78" customHeight="1">
      <c r="B38" s="32" t="s">
        <v>36</v>
      </c>
      <c r="C38" s="50">
        <v>30</v>
      </c>
      <c r="D38" s="45" t="s">
        <v>129</v>
      </c>
      <c r="E38" s="45" t="s">
        <v>129</v>
      </c>
      <c r="F38" s="46" t="s">
        <v>90</v>
      </c>
      <c r="G38" s="46">
        <v>2</v>
      </c>
      <c r="H38" s="39"/>
      <c r="I38" s="39"/>
      <c r="J38" s="38">
        <f t="shared" si="0"/>
        <v>0</v>
      </c>
      <c r="K38" s="38">
        <f t="shared" si="1"/>
        <v>0</v>
      </c>
      <c r="L38" s="44" t="s">
        <v>32</v>
      </c>
      <c r="M38" s="56">
        <v>99</v>
      </c>
    </row>
    <row r="39" spans="2:13" ht="78" customHeight="1">
      <c r="B39" s="32" t="s">
        <v>36</v>
      </c>
      <c r="C39" s="50">
        <v>31</v>
      </c>
      <c r="D39" s="45" t="s">
        <v>130</v>
      </c>
      <c r="E39" s="45" t="s">
        <v>130</v>
      </c>
      <c r="F39" s="46" t="s">
        <v>90</v>
      </c>
      <c r="G39" s="46">
        <v>6</v>
      </c>
      <c r="H39" s="39"/>
      <c r="I39" s="39"/>
      <c r="J39" s="38">
        <f t="shared" si="0"/>
        <v>0</v>
      </c>
      <c r="K39" s="38">
        <f t="shared" si="1"/>
        <v>0</v>
      </c>
      <c r="L39" s="44" t="s">
        <v>32</v>
      </c>
      <c r="M39" s="56">
        <v>361.8</v>
      </c>
    </row>
    <row r="40" spans="2:13" ht="78" customHeight="1">
      <c r="B40" s="32" t="s">
        <v>36</v>
      </c>
      <c r="C40" s="50">
        <v>32</v>
      </c>
      <c r="D40" s="45" t="s">
        <v>131</v>
      </c>
      <c r="E40" s="45" t="s">
        <v>131</v>
      </c>
      <c r="F40" s="46" t="s">
        <v>89</v>
      </c>
      <c r="G40" s="46">
        <v>47.7</v>
      </c>
      <c r="H40" s="39"/>
      <c r="I40" s="39"/>
      <c r="J40" s="38">
        <f t="shared" si="0"/>
        <v>0</v>
      </c>
      <c r="K40" s="38">
        <f t="shared" si="1"/>
        <v>0</v>
      </c>
      <c r="L40" s="44" t="s">
        <v>32</v>
      </c>
      <c r="M40" s="56">
        <v>7552.5</v>
      </c>
    </row>
    <row r="41" spans="2:13" ht="78" customHeight="1">
      <c r="B41" s="32" t="s">
        <v>36</v>
      </c>
      <c r="C41" s="50">
        <v>33</v>
      </c>
      <c r="D41" s="45" t="s">
        <v>132</v>
      </c>
      <c r="E41" s="45" t="s">
        <v>132</v>
      </c>
      <c r="F41" s="46" t="s">
        <v>34</v>
      </c>
      <c r="G41" s="46">
        <v>2000</v>
      </c>
      <c r="H41" s="39"/>
      <c r="I41" s="39"/>
      <c r="J41" s="38">
        <f t="shared" si="0"/>
        <v>0</v>
      </c>
      <c r="K41" s="38">
        <f t="shared" si="1"/>
        <v>0</v>
      </c>
      <c r="L41" s="44" t="s">
        <v>32</v>
      </c>
      <c r="M41" s="56">
        <v>360</v>
      </c>
    </row>
    <row r="42" spans="2:13" ht="78" customHeight="1">
      <c r="B42" s="32" t="s">
        <v>36</v>
      </c>
      <c r="C42" s="50">
        <v>34</v>
      </c>
      <c r="D42" s="45" t="s">
        <v>133</v>
      </c>
      <c r="E42" s="45" t="s">
        <v>133</v>
      </c>
      <c r="F42" s="46" t="s">
        <v>91</v>
      </c>
      <c r="G42" s="46">
        <v>380</v>
      </c>
      <c r="H42" s="39"/>
      <c r="I42" s="39"/>
      <c r="J42" s="38">
        <f t="shared" si="0"/>
        <v>0</v>
      </c>
      <c r="K42" s="38">
        <f t="shared" si="1"/>
        <v>0</v>
      </c>
      <c r="L42" s="44" t="s">
        <v>32</v>
      </c>
      <c r="M42" s="56">
        <v>15956.84</v>
      </c>
    </row>
    <row r="43" spans="2:13" ht="78" customHeight="1">
      <c r="B43" s="32" t="s">
        <v>36</v>
      </c>
      <c r="C43" s="50">
        <v>35</v>
      </c>
      <c r="D43" s="45" t="s">
        <v>134</v>
      </c>
      <c r="E43" s="45" t="s">
        <v>134</v>
      </c>
      <c r="F43" s="46" t="s">
        <v>35</v>
      </c>
      <c r="G43" s="46">
        <v>37575</v>
      </c>
      <c r="H43" s="39"/>
      <c r="I43" s="39"/>
      <c r="J43" s="38">
        <f t="shared" si="0"/>
        <v>0</v>
      </c>
      <c r="K43" s="38">
        <f t="shared" si="1"/>
        <v>0</v>
      </c>
      <c r="L43" s="44" t="s">
        <v>32</v>
      </c>
      <c r="M43" s="56">
        <v>10708.880000000001</v>
      </c>
    </row>
    <row r="44" spans="2:13" ht="78" customHeight="1">
      <c r="B44" s="32" t="s">
        <v>36</v>
      </c>
      <c r="C44" s="50">
        <v>36</v>
      </c>
      <c r="D44" s="45" t="s">
        <v>135</v>
      </c>
      <c r="E44" s="45" t="s">
        <v>135</v>
      </c>
      <c r="F44" s="46" t="s">
        <v>35</v>
      </c>
      <c r="G44" s="46">
        <v>14425</v>
      </c>
      <c r="H44" s="39"/>
      <c r="I44" s="39"/>
      <c r="J44" s="38">
        <f t="shared" si="0"/>
        <v>0</v>
      </c>
      <c r="K44" s="38">
        <f t="shared" si="1"/>
        <v>0</v>
      </c>
      <c r="L44" s="44" t="s">
        <v>32</v>
      </c>
      <c r="M44" s="56">
        <v>3678.38</v>
      </c>
    </row>
    <row r="45" spans="2:13" ht="78" customHeight="1">
      <c r="B45" s="32" t="s">
        <v>36</v>
      </c>
      <c r="C45" s="50">
        <v>37</v>
      </c>
      <c r="D45" s="45" t="s">
        <v>136</v>
      </c>
      <c r="E45" s="45" t="s">
        <v>136</v>
      </c>
      <c r="F45" s="46" t="s">
        <v>34</v>
      </c>
      <c r="G45" s="46">
        <v>58875</v>
      </c>
      <c r="H45" s="39"/>
      <c r="I45" s="39"/>
      <c r="J45" s="38">
        <f t="shared" si="0"/>
        <v>0</v>
      </c>
      <c r="K45" s="38">
        <f t="shared" si="1"/>
        <v>0</v>
      </c>
      <c r="L45" s="44" t="s">
        <v>32</v>
      </c>
      <c r="M45" s="56">
        <v>136393.75</v>
      </c>
    </row>
    <row r="46" spans="2:13" ht="78" customHeight="1">
      <c r="B46" s="32" t="s">
        <v>36</v>
      </c>
      <c r="C46" s="50">
        <v>38</v>
      </c>
      <c r="D46" s="45" t="s">
        <v>137</v>
      </c>
      <c r="E46" s="45" t="s">
        <v>137</v>
      </c>
      <c r="F46" s="46" t="s">
        <v>34</v>
      </c>
      <c r="G46" s="46">
        <v>12300</v>
      </c>
      <c r="H46" s="39"/>
      <c r="I46" s="39"/>
      <c r="J46" s="38">
        <f t="shared" si="0"/>
        <v>0</v>
      </c>
      <c r="K46" s="38">
        <f t="shared" si="1"/>
        <v>0</v>
      </c>
      <c r="L46" s="44" t="s">
        <v>32</v>
      </c>
      <c r="M46" s="56">
        <v>5904</v>
      </c>
    </row>
    <row r="47" spans="2:13" ht="78" customHeight="1">
      <c r="B47" s="32" t="s">
        <v>36</v>
      </c>
      <c r="C47" s="50">
        <v>39</v>
      </c>
      <c r="D47" s="45" t="s">
        <v>138</v>
      </c>
      <c r="E47" s="45" t="s">
        <v>138</v>
      </c>
      <c r="F47" s="46" t="s">
        <v>89</v>
      </c>
      <c r="G47" s="46">
        <v>2</v>
      </c>
      <c r="H47" s="39"/>
      <c r="I47" s="39"/>
      <c r="J47" s="38">
        <f t="shared" si="0"/>
        <v>0</v>
      </c>
      <c r="K47" s="38">
        <f t="shared" si="1"/>
        <v>0</v>
      </c>
      <c r="L47" s="44" t="s">
        <v>32</v>
      </c>
      <c r="M47" s="56">
        <v>1104.19</v>
      </c>
    </row>
    <row r="48" spans="2:13" ht="78" customHeight="1">
      <c r="B48" s="32" t="s">
        <v>36</v>
      </c>
      <c r="C48" s="50">
        <v>40</v>
      </c>
      <c r="D48" s="45" t="s">
        <v>139</v>
      </c>
      <c r="E48" s="45" t="s">
        <v>139</v>
      </c>
      <c r="F48" s="46" t="s">
        <v>35</v>
      </c>
      <c r="G48" s="46">
        <v>2360</v>
      </c>
      <c r="H48" s="39"/>
      <c r="I48" s="39"/>
      <c r="J48" s="38">
        <f t="shared" si="0"/>
        <v>0</v>
      </c>
      <c r="K48" s="38">
        <f t="shared" si="1"/>
        <v>0</v>
      </c>
      <c r="L48" s="44" t="s">
        <v>32</v>
      </c>
      <c r="M48" s="56">
        <v>6608</v>
      </c>
    </row>
    <row r="49" spans="2:13" ht="78" customHeight="1">
      <c r="B49" s="32" t="s">
        <v>36</v>
      </c>
      <c r="C49" s="50">
        <v>41</v>
      </c>
      <c r="D49" s="45" t="s">
        <v>140</v>
      </c>
      <c r="E49" s="45" t="s">
        <v>140</v>
      </c>
      <c r="F49" s="46" t="s">
        <v>34</v>
      </c>
      <c r="G49" s="46">
        <v>7000</v>
      </c>
      <c r="H49" s="39"/>
      <c r="I49" s="39"/>
      <c r="J49" s="38">
        <f t="shared" si="0"/>
        <v>0</v>
      </c>
      <c r="K49" s="38">
        <f t="shared" si="1"/>
        <v>0</v>
      </c>
      <c r="L49" s="44" t="s">
        <v>32</v>
      </c>
      <c r="M49" s="56">
        <v>8190</v>
      </c>
    </row>
    <row r="50" spans="2:13" ht="78" customHeight="1">
      <c r="B50" s="32" t="s">
        <v>36</v>
      </c>
      <c r="C50" s="50">
        <v>42</v>
      </c>
      <c r="D50" s="45" t="s">
        <v>141</v>
      </c>
      <c r="E50" s="45" t="s">
        <v>141</v>
      </c>
      <c r="F50" s="46" t="s">
        <v>90</v>
      </c>
      <c r="G50" s="46">
        <v>19</v>
      </c>
      <c r="H50" s="39"/>
      <c r="I50" s="39"/>
      <c r="J50" s="38">
        <f t="shared" si="0"/>
        <v>0</v>
      </c>
      <c r="K50" s="38">
        <f t="shared" si="1"/>
        <v>0</v>
      </c>
      <c r="L50" s="44" t="s">
        <v>32</v>
      </c>
      <c r="M50" s="56">
        <v>7325.64</v>
      </c>
    </row>
    <row r="51" spans="2:13" ht="78" customHeight="1">
      <c r="B51" s="32" t="s">
        <v>36</v>
      </c>
      <c r="C51" s="50">
        <v>42</v>
      </c>
      <c r="D51" s="45" t="s">
        <v>142</v>
      </c>
      <c r="E51" s="45" t="s">
        <v>142</v>
      </c>
      <c r="F51" s="46" t="s">
        <v>92</v>
      </c>
      <c r="G51" s="46">
        <v>5600</v>
      </c>
      <c r="H51" s="39"/>
      <c r="I51" s="39"/>
      <c r="J51" s="38">
        <f t="shared" si="0"/>
        <v>0</v>
      </c>
      <c r="K51" s="38">
        <f t="shared" si="1"/>
        <v>0</v>
      </c>
      <c r="L51" s="44" t="s">
        <v>32</v>
      </c>
      <c r="M51" s="56">
        <v>266112</v>
      </c>
    </row>
    <row r="52" spans="2:13" ht="78" customHeight="1">
      <c r="B52" s="32" t="s">
        <v>36</v>
      </c>
      <c r="C52" s="50">
        <v>43</v>
      </c>
      <c r="D52" s="45" t="s">
        <v>143</v>
      </c>
      <c r="E52" s="45" t="s">
        <v>143</v>
      </c>
      <c r="F52" s="46" t="s">
        <v>34</v>
      </c>
      <c r="G52" s="46">
        <v>1150</v>
      </c>
      <c r="H52" s="39"/>
      <c r="I52" s="39"/>
      <c r="J52" s="38">
        <f t="shared" si="0"/>
        <v>0</v>
      </c>
      <c r="K52" s="38">
        <f t="shared" si="1"/>
        <v>0</v>
      </c>
      <c r="L52" s="44" t="s">
        <v>32</v>
      </c>
      <c r="M52" s="56">
        <v>11854.59</v>
      </c>
    </row>
    <row r="53" spans="2:13" ht="78" customHeight="1">
      <c r="B53" s="32" t="s">
        <v>36</v>
      </c>
      <c r="C53" s="50">
        <v>44</v>
      </c>
      <c r="D53" s="45" t="s">
        <v>144</v>
      </c>
      <c r="E53" s="45" t="s">
        <v>144</v>
      </c>
      <c r="F53" s="46" t="s">
        <v>34</v>
      </c>
      <c r="G53" s="46">
        <v>6795</v>
      </c>
      <c r="H53" s="39"/>
      <c r="I53" s="39"/>
      <c r="J53" s="38">
        <f t="shared" si="0"/>
        <v>0</v>
      </c>
      <c r="K53" s="38">
        <f t="shared" si="1"/>
        <v>0</v>
      </c>
      <c r="L53" s="44" t="s">
        <v>32</v>
      </c>
      <c r="M53" s="56">
        <v>70045.12999999999</v>
      </c>
    </row>
    <row r="54" spans="2:13" ht="78" customHeight="1">
      <c r="B54" s="32" t="s">
        <v>36</v>
      </c>
      <c r="C54" s="50">
        <v>45</v>
      </c>
      <c r="D54" s="45" t="s">
        <v>145</v>
      </c>
      <c r="E54" s="45" t="s">
        <v>145</v>
      </c>
      <c r="F54" s="46" t="s">
        <v>34</v>
      </c>
      <c r="G54" s="46">
        <v>1650</v>
      </c>
      <c r="H54" s="39"/>
      <c r="I54" s="39"/>
      <c r="J54" s="38">
        <f t="shared" si="0"/>
        <v>0</v>
      </c>
      <c r="K54" s="38">
        <f t="shared" si="1"/>
        <v>0</v>
      </c>
      <c r="L54" s="44" t="s">
        <v>32</v>
      </c>
      <c r="M54" s="56">
        <v>23402.5</v>
      </c>
    </row>
    <row r="55" spans="2:13" ht="78" customHeight="1">
      <c r="B55" s="32" t="s">
        <v>36</v>
      </c>
      <c r="C55" s="50">
        <v>46</v>
      </c>
      <c r="D55" s="45" t="s">
        <v>146</v>
      </c>
      <c r="E55" s="45" t="s">
        <v>146</v>
      </c>
      <c r="F55" s="46" t="s">
        <v>34</v>
      </c>
      <c r="G55" s="46">
        <v>520</v>
      </c>
      <c r="H55" s="39"/>
      <c r="I55" s="39"/>
      <c r="J55" s="38">
        <f t="shared" si="0"/>
        <v>0</v>
      </c>
      <c r="K55" s="38">
        <f t="shared" si="1"/>
        <v>0</v>
      </c>
      <c r="L55" s="44" t="s">
        <v>32</v>
      </c>
      <c r="M55" s="56">
        <v>7375.34</v>
      </c>
    </row>
    <row r="56" spans="2:13" ht="78" customHeight="1">
      <c r="B56" s="32" t="s">
        <v>36</v>
      </c>
      <c r="C56" s="50">
        <v>47</v>
      </c>
      <c r="D56" s="45" t="s">
        <v>147</v>
      </c>
      <c r="E56" s="45" t="s">
        <v>147</v>
      </c>
      <c r="F56" s="46" t="s">
        <v>34</v>
      </c>
      <c r="G56" s="46">
        <v>2185</v>
      </c>
      <c r="H56" s="39"/>
      <c r="I56" s="39"/>
      <c r="J56" s="38">
        <f t="shared" si="0"/>
        <v>0</v>
      </c>
      <c r="K56" s="38">
        <f t="shared" si="1"/>
        <v>0</v>
      </c>
      <c r="L56" s="44" t="s">
        <v>32</v>
      </c>
      <c r="M56" s="56">
        <v>453.39</v>
      </c>
    </row>
    <row r="57" spans="2:13" ht="78" customHeight="1">
      <c r="B57" s="32" t="s">
        <v>36</v>
      </c>
      <c r="C57" s="50">
        <v>48</v>
      </c>
      <c r="D57" s="45" t="s">
        <v>148</v>
      </c>
      <c r="E57" s="45" t="s">
        <v>148</v>
      </c>
      <c r="F57" s="46" t="s">
        <v>34</v>
      </c>
      <c r="G57" s="46">
        <v>1725</v>
      </c>
      <c r="H57" s="39"/>
      <c r="I57" s="39"/>
      <c r="J57" s="38">
        <f t="shared" si="0"/>
        <v>0</v>
      </c>
      <c r="K57" s="38">
        <f t="shared" si="1"/>
        <v>0</v>
      </c>
      <c r="L57" s="44" t="s">
        <v>32</v>
      </c>
      <c r="M57" s="56">
        <v>357.94</v>
      </c>
    </row>
    <row r="58" spans="2:13" ht="78" customHeight="1">
      <c r="B58" s="32" t="s">
        <v>36</v>
      </c>
      <c r="C58" s="50">
        <v>49</v>
      </c>
      <c r="D58" s="45" t="s">
        <v>149</v>
      </c>
      <c r="E58" s="45" t="s">
        <v>149</v>
      </c>
      <c r="F58" s="46" t="s">
        <v>34</v>
      </c>
      <c r="G58" s="46">
        <v>11</v>
      </c>
      <c r="H58" s="39"/>
      <c r="I58" s="39"/>
      <c r="J58" s="38">
        <f t="shared" si="0"/>
        <v>0</v>
      </c>
      <c r="K58" s="38">
        <f t="shared" si="1"/>
        <v>0</v>
      </c>
      <c r="L58" s="44" t="s">
        <v>32</v>
      </c>
      <c r="M58" s="56">
        <v>37.619999999999997</v>
      </c>
    </row>
    <row r="59" spans="2:13" ht="78" customHeight="1">
      <c r="B59" s="32" t="s">
        <v>36</v>
      </c>
      <c r="C59" s="50">
        <v>50</v>
      </c>
      <c r="D59" s="45" t="s">
        <v>150</v>
      </c>
      <c r="E59" s="45" t="s">
        <v>150</v>
      </c>
      <c r="F59" s="46" t="s">
        <v>35</v>
      </c>
      <c r="G59" s="46">
        <v>1056</v>
      </c>
      <c r="H59" s="39"/>
      <c r="I59" s="39"/>
      <c r="J59" s="38">
        <f t="shared" si="0"/>
        <v>0</v>
      </c>
      <c r="K59" s="38">
        <f t="shared" si="1"/>
        <v>0</v>
      </c>
      <c r="L59" s="44" t="s">
        <v>32</v>
      </c>
      <c r="M59" s="56">
        <v>9931.68</v>
      </c>
    </row>
    <row r="60" spans="2:13" ht="78" customHeight="1">
      <c r="B60" s="32" t="s">
        <v>36</v>
      </c>
      <c r="C60" s="50">
        <v>51</v>
      </c>
      <c r="D60" s="45" t="s">
        <v>151</v>
      </c>
      <c r="E60" s="45" t="s">
        <v>151</v>
      </c>
      <c r="F60" s="46" t="s">
        <v>34</v>
      </c>
      <c r="G60" s="46">
        <v>400</v>
      </c>
      <c r="H60" s="39"/>
      <c r="I60" s="39"/>
      <c r="J60" s="38">
        <f t="shared" si="0"/>
        <v>0</v>
      </c>
      <c r="K60" s="38">
        <f t="shared" si="1"/>
        <v>0</v>
      </c>
      <c r="L60" s="44" t="s">
        <v>32</v>
      </c>
      <c r="M60" s="56">
        <v>14436.67</v>
      </c>
    </row>
    <row r="61" spans="2:13" ht="78" customHeight="1">
      <c r="B61" s="32" t="s">
        <v>36</v>
      </c>
      <c r="C61" s="50">
        <v>52</v>
      </c>
      <c r="D61" s="45" t="s">
        <v>152</v>
      </c>
      <c r="E61" s="45" t="s">
        <v>152</v>
      </c>
      <c r="F61" s="46" t="s">
        <v>35</v>
      </c>
      <c r="G61" s="46">
        <v>2016</v>
      </c>
      <c r="H61" s="39"/>
      <c r="I61" s="39"/>
      <c r="J61" s="38">
        <f t="shared" si="0"/>
        <v>0</v>
      </c>
      <c r="K61" s="38">
        <f t="shared" si="1"/>
        <v>0</v>
      </c>
      <c r="L61" s="44" t="s">
        <v>32</v>
      </c>
      <c r="M61" s="56">
        <v>40320</v>
      </c>
    </row>
    <row r="62" spans="2:13" ht="78" customHeight="1">
      <c r="B62" s="32" t="s">
        <v>36</v>
      </c>
      <c r="C62" s="50">
        <v>53</v>
      </c>
      <c r="D62" s="45" t="s">
        <v>153</v>
      </c>
      <c r="E62" s="45" t="s">
        <v>153</v>
      </c>
      <c r="F62" s="46" t="s">
        <v>35</v>
      </c>
      <c r="G62" s="46">
        <v>4608</v>
      </c>
      <c r="H62" s="39"/>
      <c r="I62" s="39"/>
      <c r="J62" s="38">
        <f t="shared" si="0"/>
        <v>0</v>
      </c>
      <c r="K62" s="38">
        <f t="shared" si="1"/>
        <v>0</v>
      </c>
      <c r="L62" s="44" t="s">
        <v>32</v>
      </c>
      <c r="M62" s="56">
        <v>87552</v>
      </c>
    </row>
    <row r="63" spans="2:13" ht="78" customHeight="1">
      <c r="B63" s="32" t="s">
        <v>36</v>
      </c>
      <c r="C63" s="50">
        <v>54</v>
      </c>
      <c r="D63" s="45" t="s">
        <v>154</v>
      </c>
      <c r="E63" s="45" t="s">
        <v>154</v>
      </c>
      <c r="F63" s="46" t="s">
        <v>35</v>
      </c>
      <c r="G63" s="46">
        <v>1632</v>
      </c>
      <c r="H63" s="39"/>
      <c r="I63" s="39"/>
      <c r="J63" s="38">
        <f t="shared" si="0"/>
        <v>0</v>
      </c>
      <c r="K63" s="38">
        <f t="shared" si="1"/>
        <v>0</v>
      </c>
      <c r="L63" s="44" t="s">
        <v>32</v>
      </c>
      <c r="M63" s="56">
        <v>52697.279999999999</v>
      </c>
    </row>
    <row r="64" spans="2:13" ht="78" customHeight="1">
      <c r="B64" s="32" t="s">
        <v>36</v>
      </c>
      <c r="C64" s="50">
        <v>55</v>
      </c>
      <c r="D64" s="45" t="s">
        <v>155</v>
      </c>
      <c r="E64" s="45" t="s">
        <v>155</v>
      </c>
      <c r="F64" s="46" t="s">
        <v>291</v>
      </c>
      <c r="G64" s="46">
        <v>52067</v>
      </c>
      <c r="H64" s="39"/>
      <c r="I64" s="39"/>
      <c r="J64" s="38">
        <f t="shared" si="0"/>
        <v>0</v>
      </c>
      <c r="K64" s="38">
        <f t="shared" si="1"/>
        <v>0</v>
      </c>
      <c r="L64" s="44" t="s">
        <v>32</v>
      </c>
      <c r="M64" s="56">
        <v>70290.45</v>
      </c>
    </row>
    <row r="65" spans="2:13" ht="78" customHeight="1">
      <c r="B65" s="32" t="s">
        <v>36</v>
      </c>
      <c r="C65" s="50">
        <v>56</v>
      </c>
      <c r="D65" s="45" t="s">
        <v>156</v>
      </c>
      <c r="E65" s="45" t="s">
        <v>156</v>
      </c>
      <c r="F65" s="46" t="s">
        <v>35</v>
      </c>
      <c r="G65" s="46">
        <v>4000</v>
      </c>
      <c r="H65" s="39"/>
      <c r="I65" s="39"/>
      <c r="J65" s="38">
        <f t="shared" si="0"/>
        <v>0</v>
      </c>
      <c r="K65" s="38">
        <f t="shared" si="1"/>
        <v>0</v>
      </c>
      <c r="L65" s="44" t="s">
        <v>32</v>
      </c>
      <c r="M65" s="56">
        <v>3360</v>
      </c>
    </row>
    <row r="66" spans="2:13" ht="78" customHeight="1">
      <c r="B66" s="32" t="s">
        <v>36</v>
      </c>
      <c r="C66" s="50">
        <v>57</v>
      </c>
      <c r="D66" s="45" t="s">
        <v>157</v>
      </c>
      <c r="E66" s="45" t="s">
        <v>157</v>
      </c>
      <c r="F66" s="46" t="s">
        <v>34</v>
      </c>
      <c r="G66" s="46">
        <v>25000</v>
      </c>
      <c r="H66" s="39"/>
      <c r="I66" s="39"/>
      <c r="J66" s="38">
        <f t="shared" si="0"/>
        <v>0</v>
      </c>
      <c r="K66" s="38">
        <f t="shared" si="1"/>
        <v>0</v>
      </c>
      <c r="L66" s="44" t="s">
        <v>32</v>
      </c>
      <c r="M66" s="56">
        <v>5000</v>
      </c>
    </row>
    <row r="67" spans="2:13" ht="78" customHeight="1">
      <c r="B67" s="32" t="s">
        <v>36</v>
      </c>
      <c r="C67" s="50">
        <v>58</v>
      </c>
      <c r="D67" s="45" t="s">
        <v>158</v>
      </c>
      <c r="E67" s="45" t="s">
        <v>158</v>
      </c>
      <c r="F67" s="46" t="s">
        <v>35</v>
      </c>
      <c r="G67" s="46">
        <v>100</v>
      </c>
      <c r="H67" s="39"/>
      <c r="I67" s="39"/>
      <c r="J67" s="38">
        <f t="shared" si="0"/>
        <v>0</v>
      </c>
      <c r="K67" s="38">
        <f t="shared" si="1"/>
        <v>0</v>
      </c>
      <c r="L67" s="44" t="s">
        <v>32</v>
      </c>
      <c r="M67" s="56">
        <v>1195</v>
      </c>
    </row>
    <row r="68" spans="2:13" ht="78" customHeight="1">
      <c r="B68" s="32" t="s">
        <v>36</v>
      </c>
      <c r="C68" s="50">
        <v>59</v>
      </c>
      <c r="D68" s="45" t="s">
        <v>159</v>
      </c>
      <c r="E68" s="45" t="s">
        <v>159</v>
      </c>
      <c r="F68" s="46" t="s">
        <v>34</v>
      </c>
      <c r="G68" s="46">
        <v>187</v>
      </c>
      <c r="H68" s="39"/>
      <c r="I68" s="39"/>
      <c r="J68" s="38">
        <f t="shared" si="0"/>
        <v>0</v>
      </c>
      <c r="K68" s="38">
        <f t="shared" si="1"/>
        <v>0</v>
      </c>
      <c r="L68" s="44" t="s">
        <v>32</v>
      </c>
      <c r="M68" s="56">
        <v>9350</v>
      </c>
    </row>
    <row r="69" spans="2:13" ht="78" customHeight="1">
      <c r="B69" s="32" t="s">
        <v>36</v>
      </c>
      <c r="C69" s="50">
        <v>60</v>
      </c>
      <c r="D69" s="45" t="s">
        <v>160</v>
      </c>
      <c r="E69" s="45" t="s">
        <v>160</v>
      </c>
      <c r="F69" s="46" t="s">
        <v>35</v>
      </c>
      <c r="G69" s="46">
        <v>588</v>
      </c>
      <c r="H69" s="39"/>
      <c r="I69" s="39"/>
      <c r="J69" s="38">
        <f t="shared" si="0"/>
        <v>0</v>
      </c>
      <c r="K69" s="38">
        <f t="shared" si="1"/>
        <v>0</v>
      </c>
      <c r="L69" s="44" t="s">
        <v>32</v>
      </c>
      <c r="M69" s="56">
        <v>14317.8</v>
      </c>
    </row>
    <row r="70" spans="2:13" ht="78" customHeight="1">
      <c r="B70" s="32" t="s">
        <v>36</v>
      </c>
      <c r="C70" s="50">
        <v>61</v>
      </c>
      <c r="D70" s="45" t="s">
        <v>161</v>
      </c>
      <c r="E70" s="45" t="s">
        <v>161</v>
      </c>
      <c r="F70" s="46" t="s">
        <v>90</v>
      </c>
      <c r="G70" s="46">
        <v>5</v>
      </c>
      <c r="H70" s="39"/>
      <c r="I70" s="39"/>
      <c r="J70" s="38">
        <f t="shared" si="0"/>
        <v>0</v>
      </c>
      <c r="K70" s="38">
        <f t="shared" si="1"/>
        <v>0</v>
      </c>
      <c r="L70" s="44" t="s">
        <v>32</v>
      </c>
      <c r="M70" s="56">
        <v>125416.67</v>
      </c>
    </row>
    <row r="71" spans="2:13" ht="78" customHeight="1">
      <c r="B71" s="32" t="s">
        <v>36</v>
      </c>
      <c r="C71" s="50">
        <v>62</v>
      </c>
      <c r="D71" s="45" t="s">
        <v>162</v>
      </c>
      <c r="E71" s="45" t="s">
        <v>162</v>
      </c>
      <c r="F71" s="46" t="s">
        <v>35</v>
      </c>
      <c r="G71" s="46">
        <v>768</v>
      </c>
      <c r="H71" s="39"/>
      <c r="I71" s="39"/>
      <c r="J71" s="38">
        <f t="shared" si="0"/>
        <v>0</v>
      </c>
      <c r="K71" s="38">
        <f t="shared" si="1"/>
        <v>0</v>
      </c>
      <c r="L71" s="44" t="s">
        <v>32</v>
      </c>
      <c r="M71" s="56">
        <v>13603.2</v>
      </c>
    </row>
    <row r="72" spans="2:13" ht="78" customHeight="1">
      <c r="B72" s="32" t="s">
        <v>36</v>
      </c>
      <c r="C72" s="50">
        <v>63</v>
      </c>
      <c r="D72" s="45" t="s">
        <v>163</v>
      </c>
      <c r="E72" s="45" t="s">
        <v>163</v>
      </c>
      <c r="F72" s="46" t="s">
        <v>35</v>
      </c>
      <c r="G72" s="46">
        <v>768</v>
      </c>
      <c r="H72" s="39"/>
      <c r="I72" s="39"/>
      <c r="J72" s="38">
        <f t="shared" ref="J72:J103" si="2">H72*G72</f>
        <v>0</v>
      </c>
      <c r="K72" s="38">
        <f t="shared" ref="K72:K103" si="3">I72*G72</f>
        <v>0</v>
      </c>
      <c r="L72" s="44" t="s">
        <v>32</v>
      </c>
      <c r="M72" s="56">
        <v>14745.6</v>
      </c>
    </row>
    <row r="73" spans="2:13" ht="78" customHeight="1">
      <c r="B73" s="32" t="s">
        <v>36</v>
      </c>
      <c r="C73" s="50">
        <v>64</v>
      </c>
      <c r="D73" s="45" t="s">
        <v>164</v>
      </c>
      <c r="E73" s="45" t="s">
        <v>164</v>
      </c>
      <c r="F73" s="46" t="s">
        <v>35</v>
      </c>
      <c r="G73" s="46">
        <v>768</v>
      </c>
      <c r="H73" s="39"/>
      <c r="I73" s="39"/>
      <c r="J73" s="38">
        <f t="shared" si="2"/>
        <v>0</v>
      </c>
      <c r="K73" s="38">
        <f t="shared" si="3"/>
        <v>0</v>
      </c>
      <c r="L73" s="44" t="s">
        <v>32</v>
      </c>
      <c r="M73" s="56">
        <v>9504</v>
      </c>
    </row>
    <row r="74" spans="2:13" ht="78" customHeight="1">
      <c r="B74" s="32" t="s">
        <v>36</v>
      </c>
      <c r="C74" s="50">
        <v>65</v>
      </c>
      <c r="D74" s="45" t="s">
        <v>165</v>
      </c>
      <c r="E74" s="45" t="s">
        <v>165</v>
      </c>
      <c r="F74" s="46" t="s">
        <v>35</v>
      </c>
      <c r="G74" s="46">
        <v>864</v>
      </c>
      <c r="H74" s="39"/>
      <c r="I74" s="39"/>
      <c r="J74" s="38">
        <f t="shared" si="2"/>
        <v>0</v>
      </c>
      <c r="K74" s="38">
        <f t="shared" si="3"/>
        <v>0</v>
      </c>
      <c r="L74" s="44" t="s">
        <v>32</v>
      </c>
      <c r="M74" s="56">
        <v>11448</v>
      </c>
    </row>
    <row r="75" spans="2:13" ht="78" customHeight="1">
      <c r="B75" s="32" t="s">
        <v>36</v>
      </c>
      <c r="C75" s="50">
        <v>66</v>
      </c>
      <c r="D75" s="45" t="s">
        <v>166</v>
      </c>
      <c r="E75" s="45" t="s">
        <v>166</v>
      </c>
      <c r="F75" s="46" t="s">
        <v>35</v>
      </c>
      <c r="G75" s="46">
        <v>1728</v>
      </c>
      <c r="H75" s="39"/>
      <c r="I75" s="39"/>
      <c r="J75" s="38">
        <f t="shared" si="2"/>
        <v>0</v>
      </c>
      <c r="K75" s="38">
        <f t="shared" si="3"/>
        <v>0</v>
      </c>
      <c r="L75" s="44" t="s">
        <v>32</v>
      </c>
      <c r="M75" s="56">
        <v>10800</v>
      </c>
    </row>
    <row r="76" spans="2:13" ht="78" customHeight="1">
      <c r="B76" s="32" t="s">
        <v>36</v>
      </c>
      <c r="C76" s="50">
        <v>67</v>
      </c>
      <c r="D76" s="45" t="s">
        <v>167</v>
      </c>
      <c r="E76" s="45" t="s">
        <v>167</v>
      </c>
      <c r="F76" s="46" t="s">
        <v>35</v>
      </c>
      <c r="G76" s="46">
        <v>2436</v>
      </c>
      <c r="H76" s="39"/>
      <c r="I76" s="39"/>
      <c r="J76" s="38">
        <f t="shared" si="2"/>
        <v>0</v>
      </c>
      <c r="K76" s="38">
        <f t="shared" si="3"/>
        <v>0</v>
      </c>
      <c r="L76" s="44" t="s">
        <v>32</v>
      </c>
      <c r="M76" s="56">
        <v>15346.8</v>
      </c>
    </row>
    <row r="77" spans="2:13" ht="78" customHeight="1">
      <c r="B77" s="32" t="s">
        <v>36</v>
      </c>
      <c r="C77" s="50">
        <v>68</v>
      </c>
      <c r="D77" s="45" t="s">
        <v>168</v>
      </c>
      <c r="E77" s="45" t="s">
        <v>168</v>
      </c>
      <c r="F77" s="46" t="s">
        <v>35</v>
      </c>
      <c r="G77" s="46">
        <v>1920</v>
      </c>
      <c r="H77" s="39"/>
      <c r="I77" s="39"/>
      <c r="J77" s="38">
        <f t="shared" si="2"/>
        <v>0</v>
      </c>
      <c r="K77" s="38">
        <f t="shared" si="3"/>
        <v>0</v>
      </c>
      <c r="L77" s="44" t="s">
        <v>32</v>
      </c>
      <c r="M77" s="56">
        <v>38400</v>
      </c>
    </row>
    <row r="78" spans="2:13" ht="78" customHeight="1">
      <c r="B78" s="32" t="s">
        <v>36</v>
      </c>
      <c r="C78" s="50">
        <v>69</v>
      </c>
      <c r="D78" s="45" t="s">
        <v>169</v>
      </c>
      <c r="E78" s="45" t="s">
        <v>169</v>
      </c>
      <c r="F78" s="46" t="s">
        <v>35</v>
      </c>
      <c r="G78" s="46">
        <v>4608</v>
      </c>
      <c r="H78" s="39"/>
      <c r="I78" s="39"/>
      <c r="J78" s="38">
        <f t="shared" si="2"/>
        <v>0</v>
      </c>
      <c r="K78" s="38">
        <f t="shared" si="3"/>
        <v>0</v>
      </c>
      <c r="L78" s="44" t="s">
        <v>32</v>
      </c>
      <c r="M78" s="56">
        <v>87552</v>
      </c>
    </row>
    <row r="79" spans="2:13" ht="78" customHeight="1">
      <c r="B79" s="32" t="s">
        <v>36</v>
      </c>
      <c r="C79" s="50">
        <v>70</v>
      </c>
      <c r="D79" s="45" t="s">
        <v>170</v>
      </c>
      <c r="E79" s="45" t="s">
        <v>170</v>
      </c>
      <c r="F79" s="46" t="s">
        <v>35</v>
      </c>
      <c r="G79" s="46">
        <v>1728</v>
      </c>
      <c r="H79" s="39"/>
      <c r="I79" s="39"/>
      <c r="J79" s="38">
        <f t="shared" si="2"/>
        <v>0</v>
      </c>
      <c r="K79" s="38">
        <f t="shared" si="3"/>
        <v>0</v>
      </c>
      <c r="L79" s="44" t="s">
        <v>32</v>
      </c>
      <c r="M79" s="56">
        <v>55805.760000000002</v>
      </c>
    </row>
    <row r="80" spans="2:13" ht="78" customHeight="1">
      <c r="B80" s="32" t="s">
        <v>36</v>
      </c>
      <c r="C80" s="50">
        <v>71</v>
      </c>
      <c r="D80" s="45" t="s">
        <v>171</v>
      </c>
      <c r="E80" s="45" t="s">
        <v>171</v>
      </c>
      <c r="F80" s="46" t="s">
        <v>35</v>
      </c>
      <c r="G80" s="46">
        <v>1536</v>
      </c>
      <c r="H80" s="39"/>
      <c r="I80" s="39"/>
      <c r="J80" s="38">
        <f t="shared" si="2"/>
        <v>0</v>
      </c>
      <c r="K80" s="38">
        <f t="shared" si="3"/>
        <v>0</v>
      </c>
      <c r="L80" s="44" t="s">
        <v>32</v>
      </c>
      <c r="M80" s="56">
        <v>10444.799999999999</v>
      </c>
    </row>
    <row r="81" spans="2:13" ht="78" customHeight="1">
      <c r="B81" s="32" t="s">
        <v>36</v>
      </c>
      <c r="C81" s="50">
        <v>72</v>
      </c>
      <c r="D81" s="45" t="s">
        <v>172</v>
      </c>
      <c r="E81" s="45" t="s">
        <v>172</v>
      </c>
      <c r="F81" s="46" t="s">
        <v>291</v>
      </c>
      <c r="G81" s="46">
        <v>50317</v>
      </c>
      <c r="H81" s="39"/>
      <c r="I81" s="39"/>
      <c r="J81" s="38">
        <f t="shared" si="2"/>
        <v>0</v>
      </c>
      <c r="K81" s="38">
        <f t="shared" si="3"/>
        <v>0</v>
      </c>
      <c r="L81" s="44" t="s">
        <v>32</v>
      </c>
      <c r="M81" s="56">
        <v>70024.490000000005</v>
      </c>
    </row>
    <row r="82" spans="2:13" ht="78" customHeight="1">
      <c r="B82" s="32" t="s">
        <v>36</v>
      </c>
      <c r="C82" s="50">
        <v>73</v>
      </c>
      <c r="D82" s="45" t="s">
        <v>173</v>
      </c>
      <c r="E82" s="45" t="s">
        <v>173</v>
      </c>
      <c r="F82" s="46" t="s">
        <v>291</v>
      </c>
      <c r="G82" s="46">
        <v>129062</v>
      </c>
      <c r="H82" s="39"/>
      <c r="I82" s="39"/>
      <c r="J82" s="38">
        <f t="shared" si="2"/>
        <v>0</v>
      </c>
      <c r="K82" s="38">
        <f t="shared" si="3"/>
        <v>0</v>
      </c>
      <c r="L82" s="44" t="s">
        <v>32</v>
      </c>
      <c r="M82" s="56">
        <v>180686.8</v>
      </c>
    </row>
    <row r="83" spans="2:13" ht="78" customHeight="1">
      <c r="B83" s="32" t="s">
        <v>36</v>
      </c>
      <c r="C83" s="50">
        <v>74</v>
      </c>
      <c r="D83" s="45" t="s">
        <v>174</v>
      </c>
      <c r="E83" s="45" t="s">
        <v>174</v>
      </c>
      <c r="F83" s="46" t="s">
        <v>292</v>
      </c>
      <c r="G83" s="46">
        <v>7.1</v>
      </c>
      <c r="H83" s="39"/>
      <c r="I83" s="39"/>
      <c r="J83" s="38">
        <f t="shared" si="2"/>
        <v>0</v>
      </c>
      <c r="K83" s="38">
        <f t="shared" si="3"/>
        <v>0</v>
      </c>
      <c r="L83" s="44" t="s">
        <v>32</v>
      </c>
      <c r="M83" s="56">
        <v>475.7</v>
      </c>
    </row>
    <row r="84" spans="2:13" ht="78" customHeight="1">
      <c r="B84" s="32" t="s">
        <v>36</v>
      </c>
      <c r="C84" s="50">
        <v>75</v>
      </c>
      <c r="D84" s="45" t="s">
        <v>175</v>
      </c>
      <c r="E84" s="45" t="s">
        <v>175</v>
      </c>
      <c r="F84" s="46" t="s">
        <v>89</v>
      </c>
      <c r="G84" s="46">
        <v>50</v>
      </c>
      <c r="H84" s="39"/>
      <c r="I84" s="39"/>
      <c r="J84" s="38">
        <f t="shared" si="2"/>
        <v>0</v>
      </c>
      <c r="K84" s="38">
        <f t="shared" si="3"/>
        <v>0</v>
      </c>
      <c r="L84" s="44" t="s">
        <v>32</v>
      </c>
      <c r="M84" s="56">
        <v>14148.960000000001</v>
      </c>
    </row>
    <row r="85" spans="2:13" ht="78" customHeight="1">
      <c r="B85" s="32" t="s">
        <v>36</v>
      </c>
      <c r="C85" s="50">
        <v>76</v>
      </c>
      <c r="D85" s="45" t="s">
        <v>176</v>
      </c>
      <c r="E85" s="45" t="s">
        <v>176</v>
      </c>
      <c r="F85" s="46" t="s">
        <v>293</v>
      </c>
      <c r="G85" s="46">
        <v>4.5</v>
      </c>
      <c r="H85" s="39"/>
      <c r="I85" s="39"/>
      <c r="J85" s="38">
        <f t="shared" si="2"/>
        <v>0</v>
      </c>
      <c r="K85" s="38">
        <f t="shared" si="3"/>
        <v>0</v>
      </c>
      <c r="L85" s="44" t="s">
        <v>32</v>
      </c>
      <c r="M85" s="56">
        <v>351</v>
      </c>
    </row>
    <row r="86" spans="2:13" ht="78" customHeight="1">
      <c r="B86" s="32" t="s">
        <v>36</v>
      </c>
      <c r="C86" s="50">
        <v>77</v>
      </c>
      <c r="D86" s="45" t="s">
        <v>177</v>
      </c>
      <c r="E86" s="45" t="s">
        <v>177</v>
      </c>
      <c r="F86" s="46" t="s">
        <v>88</v>
      </c>
      <c r="G86" s="46">
        <v>15</v>
      </c>
      <c r="H86" s="39"/>
      <c r="I86" s="39"/>
      <c r="J86" s="38">
        <f t="shared" si="2"/>
        <v>0</v>
      </c>
      <c r="K86" s="38">
        <f t="shared" si="3"/>
        <v>0</v>
      </c>
      <c r="L86" s="44" t="s">
        <v>32</v>
      </c>
      <c r="M86" s="56">
        <v>2225</v>
      </c>
    </row>
    <row r="87" spans="2:13" ht="78" customHeight="1">
      <c r="B87" s="32" t="s">
        <v>36</v>
      </c>
      <c r="C87" s="50">
        <v>78</v>
      </c>
      <c r="D87" s="45" t="s">
        <v>178</v>
      </c>
      <c r="E87" s="45" t="s">
        <v>178</v>
      </c>
      <c r="F87" s="46" t="s">
        <v>89</v>
      </c>
      <c r="G87" s="46">
        <v>25</v>
      </c>
      <c r="H87" s="39"/>
      <c r="I87" s="39"/>
      <c r="J87" s="38">
        <f t="shared" si="2"/>
        <v>0</v>
      </c>
      <c r="K87" s="38">
        <f t="shared" si="3"/>
        <v>0</v>
      </c>
      <c r="L87" s="44" t="s">
        <v>32</v>
      </c>
      <c r="M87" s="56">
        <v>1801.69</v>
      </c>
    </row>
    <row r="88" spans="2:13" ht="78" customHeight="1">
      <c r="B88" s="32" t="s">
        <v>36</v>
      </c>
      <c r="C88" s="50">
        <v>79</v>
      </c>
      <c r="D88" s="45" t="s">
        <v>179</v>
      </c>
      <c r="E88" s="45" t="s">
        <v>179</v>
      </c>
      <c r="F88" s="46" t="s">
        <v>92</v>
      </c>
      <c r="G88" s="46">
        <v>15</v>
      </c>
      <c r="H88" s="39"/>
      <c r="I88" s="39"/>
      <c r="J88" s="38">
        <f t="shared" si="2"/>
        <v>0</v>
      </c>
      <c r="K88" s="38">
        <f t="shared" si="3"/>
        <v>0</v>
      </c>
      <c r="L88" s="44" t="s">
        <v>32</v>
      </c>
      <c r="M88" s="56">
        <v>5250</v>
      </c>
    </row>
    <row r="89" spans="2:13" ht="78" customHeight="1">
      <c r="B89" s="32" t="s">
        <v>36</v>
      </c>
      <c r="C89" s="50">
        <v>80</v>
      </c>
      <c r="D89" s="45" t="s">
        <v>180</v>
      </c>
      <c r="E89" s="45" t="s">
        <v>180</v>
      </c>
      <c r="F89" s="46" t="s">
        <v>92</v>
      </c>
      <c r="G89" s="46">
        <v>11</v>
      </c>
      <c r="H89" s="39"/>
      <c r="I89" s="39"/>
      <c r="J89" s="38">
        <f t="shared" si="2"/>
        <v>0</v>
      </c>
      <c r="K89" s="38">
        <f t="shared" si="3"/>
        <v>0</v>
      </c>
      <c r="L89" s="44" t="s">
        <v>32</v>
      </c>
      <c r="M89" s="56">
        <v>3850</v>
      </c>
    </row>
    <row r="90" spans="2:13" ht="78" customHeight="1">
      <c r="B90" s="32" t="s">
        <v>36</v>
      </c>
      <c r="C90" s="50">
        <v>81</v>
      </c>
      <c r="D90" s="45" t="s">
        <v>181</v>
      </c>
      <c r="E90" s="45" t="s">
        <v>181</v>
      </c>
      <c r="F90" s="46" t="s">
        <v>92</v>
      </c>
      <c r="G90" s="46">
        <v>5</v>
      </c>
      <c r="H90" s="39"/>
      <c r="I90" s="39"/>
      <c r="J90" s="38">
        <f t="shared" si="2"/>
        <v>0</v>
      </c>
      <c r="K90" s="38">
        <f t="shared" si="3"/>
        <v>0</v>
      </c>
      <c r="L90" s="44" t="s">
        <v>32</v>
      </c>
      <c r="M90" s="56">
        <v>1750</v>
      </c>
    </row>
    <row r="91" spans="2:13" ht="78" customHeight="1">
      <c r="B91" s="32" t="s">
        <v>36</v>
      </c>
      <c r="C91" s="50">
        <v>82</v>
      </c>
      <c r="D91" s="45" t="s">
        <v>182</v>
      </c>
      <c r="E91" s="45" t="s">
        <v>182</v>
      </c>
      <c r="F91" s="46" t="s">
        <v>92</v>
      </c>
      <c r="G91" s="46">
        <v>15</v>
      </c>
      <c r="H91" s="39"/>
      <c r="I91" s="39"/>
      <c r="J91" s="38">
        <f t="shared" si="2"/>
        <v>0</v>
      </c>
      <c r="K91" s="38">
        <f t="shared" si="3"/>
        <v>0</v>
      </c>
      <c r="L91" s="44" t="s">
        <v>32</v>
      </c>
      <c r="M91" s="56">
        <v>5250</v>
      </c>
    </row>
    <row r="92" spans="2:13" ht="78" customHeight="1">
      <c r="B92" s="32" t="s">
        <v>36</v>
      </c>
      <c r="C92" s="50">
        <v>83</v>
      </c>
      <c r="D92" s="45" t="s">
        <v>183</v>
      </c>
      <c r="E92" s="45" t="s">
        <v>183</v>
      </c>
      <c r="F92" s="46" t="s">
        <v>34</v>
      </c>
      <c r="G92" s="46">
        <v>100</v>
      </c>
      <c r="H92" s="39"/>
      <c r="I92" s="39"/>
      <c r="J92" s="38">
        <f t="shared" si="2"/>
        <v>0</v>
      </c>
      <c r="K92" s="38">
        <f t="shared" si="3"/>
        <v>0</v>
      </c>
      <c r="L92" s="44" t="s">
        <v>32</v>
      </c>
      <c r="M92" s="56">
        <v>54.169999999999995</v>
      </c>
    </row>
    <row r="93" spans="2:13" ht="78" customHeight="1">
      <c r="B93" s="32" t="s">
        <v>36</v>
      </c>
      <c r="C93" s="50">
        <v>84</v>
      </c>
      <c r="D93" s="45" t="s">
        <v>184</v>
      </c>
      <c r="E93" s="45" t="s">
        <v>184</v>
      </c>
      <c r="F93" s="46" t="s">
        <v>91</v>
      </c>
      <c r="G93" s="46">
        <v>100</v>
      </c>
      <c r="H93" s="39"/>
      <c r="I93" s="39"/>
      <c r="J93" s="38">
        <f t="shared" si="2"/>
        <v>0</v>
      </c>
      <c r="K93" s="38">
        <f t="shared" si="3"/>
        <v>0</v>
      </c>
      <c r="L93" s="44" t="s">
        <v>32</v>
      </c>
      <c r="M93" s="56">
        <v>50</v>
      </c>
    </row>
    <row r="94" spans="2:13" ht="78" customHeight="1">
      <c r="B94" s="32" t="s">
        <v>36</v>
      </c>
      <c r="C94" s="50">
        <v>85</v>
      </c>
      <c r="D94" s="45" t="s">
        <v>185</v>
      </c>
      <c r="E94" s="45" t="s">
        <v>185</v>
      </c>
      <c r="F94" s="46" t="s">
        <v>88</v>
      </c>
      <c r="G94" s="46">
        <v>1.25</v>
      </c>
      <c r="H94" s="39"/>
      <c r="I94" s="39"/>
      <c r="J94" s="38">
        <f t="shared" si="2"/>
        <v>0</v>
      </c>
      <c r="K94" s="38">
        <f t="shared" si="3"/>
        <v>0</v>
      </c>
      <c r="L94" s="44" t="s">
        <v>32</v>
      </c>
      <c r="M94" s="56">
        <v>468.75</v>
      </c>
    </row>
    <row r="95" spans="2:13" ht="78" customHeight="1">
      <c r="B95" s="32" t="s">
        <v>36</v>
      </c>
      <c r="C95" s="50">
        <v>86</v>
      </c>
      <c r="D95" s="45" t="s">
        <v>186</v>
      </c>
      <c r="E95" s="45" t="s">
        <v>186</v>
      </c>
      <c r="F95" s="46" t="s">
        <v>88</v>
      </c>
      <c r="G95" s="46">
        <v>1.2000000000000002</v>
      </c>
      <c r="H95" s="39"/>
      <c r="I95" s="39"/>
      <c r="J95" s="38">
        <f t="shared" si="2"/>
        <v>0</v>
      </c>
      <c r="K95" s="38">
        <f t="shared" si="3"/>
        <v>0</v>
      </c>
      <c r="L95" s="44" t="s">
        <v>32</v>
      </c>
      <c r="M95" s="56">
        <v>447</v>
      </c>
    </row>
    <row r="96" spans="2:13" ht="78" customHeight="1">
      <c r="B96" s="32" t="s">
        <v>36</v>
      </c>
      <c r="C96" s="50">
        <v>87</v>
      </c>
      <c r="D96" s="45" t="s">
        <v>187</v>
      </c>
      <c r="E96" s="45" t="s">
        <v>187</v>
      </c>
      <c r="F96" s="46" t="s">
        <v>88</v>
      </c>
      <c r="G96" s="46">
        <v>1.5</v>
      </c>
      <c r="H96" s="39"/>
      <c r="I96" s="39"/>
      <c r="J96" s="38">
        <f t="shared" si="2"/>
        <v>0</v>
      </c>
      <c r="K96" s="38">
        <f t="shared" si="3"/>
        <v>0</v>
      </c>
      <c r="L96" s="44" t="s">
        <v>32</v>
      </c>
      <c r="M96" s="56">
        <v>562.5</v>
      </c>
    </row>
    <row r="97" spans="2:13" ht="78" customHeight="1">
      <c r="B97" s="32" t="s">
        <v>36</v>
      </c>
      <c r="C97" s="50">
        <v>88</v>
      </c>
      <c r="D97" s="45" t="s">
        <v>188</v>
      </c>
      <c r="E97" s="45" t="s">
        <v>188</v>
      </c>
      <c r="F97" s="46" t="s">
        <v>291</v>
      </c>
      <c r="G97" s="46">
        <v>62</v>
      </c>
      <c r="H97" s="39"/>
      <c r="I97" s="39"/>
      <c r="J97" s="38">
        <f t="shared" si="2"/>
        <v>0</v>
      </c>
      <c r="K97" s="38">
        <f t="shared" si="3"/>
        <v>0</v>
      </c>
      <c r="L97" s="44" t="s">
        <v>32</v>
      </c>
      <c r="M97" s="56">
        <v>7534.55</v>
      </c>
    </row>
    <row r="98" spans="2:13" ht="78" customHeight="1">
      <c r="B98" s="32" t="s">
        <v>36</v>
      </c>
      <c r="C98" s="50">
        <v>89</v>
      </c>
      <c r="D98" s="45" t="s">
        <v>189</v>
      </c>
      <c r="E98" s="45" t="s">
        <v>189</v>
      </c>
      <c r="F98" s="46" t="s">
        <v>88</v>
      </c>
      <c r="G98" s="46">
        <v>0.5</v>
      </c>
      <c r="H98" s="39"/>
      <c r="I98" s="39"/>
      <c r="J98" s="38">
        <f t="shared" si="2"/>
        <v>0</v>
      </c>
      <c r="K98" s="38">
        <f t="shared" si="3"/>
        <v>0</v>
      </c>
      <c r="L98" s="44" t="s">
        <v>32</v>
      </c>
      <c r="M98" s="56">
        <v>250</v>
      </c>
    </row>
    <row r="99" spans="2:13" ht="78" customHeight="1">
      <c r="B99" s="32" t="s">
        <v>36</v>
      </c>
      <c r="C99" s="50">
        <v>90</v>
      </c>
      <c r="D99" s="45" t="s">
        <v>190</v>
      </c>
      <c r="E99" s="45" t="s">
        <v>190</v>
      </c>
      <c r="F99" s="46" t="s">
        <v>88</v>
      </c>
      <c r="G99" s="46">
        <v>0.5</v>
      </c>
      <c r="H99" s="39"/>
      <c r="I99" s="39"/>
      <c r="J99" s="38">
        <f t="shared" si="2"/>
        <v>0</v>
      </c>
      <c r="K99" s="38">
        <f t="shared" si="3"/>
        <v>0</v>
      </c>
      <c r="L99" s="44" t="s">
        <v>32</v>
      </c>
      <c r="M99" s="56">
        <v>16956.25</v>
      </c>
    </row>
    <row r="100" spans="2:13" ht="78" customHeight="1">
      <c r="B100" s="32" t="s">
        <v>36</v>
      </c>
      <c r="C100" s="50">
        <v>91</v>
      </c>
      <c r="D100" s="45" t="s">
        <v>191</v>
      </c>
      <c r="E100" s="45" t="s">
        <v>191</v>
      </c>
      <c r="F100" s="46" t="s">
        <v>89</v>
      </c>
      <c r="G100" s="46">
        <v>1.5</v>
      </c>
      <c r="H100" s="39"/>
      <c r="I100" s="39"/>
      <c r="J100" s="38">
        <f t="shared" si="2"/>
        <v>0</v>
      </c>
      <c r="K100" s="38">
        <f t="shared" si="3"/>
        <v>0</v>
      </c>
      <c r="L100" s="44" t="s">
        <v>32</v>
      </c>
      <c r="M100" s="56">
        <v>480</v>
      </c>
    </row>
    <row r="101" spans="2:13" ht="78" customHeight="1">
      <c r="B101" s="32" t="s">
        <v>36</v>
      </c>
      <c r="C101" s="50">
        <v>92</v>
      </c>
      <c r="D101" s="45" t="s">
        <v>192</v>
      </c>
      <c r="E101" s="45" t="s">
        <v>192</v>
      </c>
      <c r="F101" s="46" t="s">
        <v>88</v>
      </c>
      <c r="G101" s="46">
        <v>0.5</v>
      </c>
      <c r="H101" s="39"/>
      <c r="I101" s="39"/>
      <c r="J101" s="38">
        <f t="shared" si="2"/>
        <v>0</v>
      </c>
      <c r="K101" s="38">
        <f t="shared" si="3"/>
        <v>0</v>
      </c>
      <c r="L101" s="44" t="s">
        <v>32</v>
      </c>
      <c r="M101" s="56">
        <v>1250</v>
      </c>
    </row>
    <row r="102" spans="2:13" ht="78" customHeight="1">
      <c r="B102" s="32" t="s">
        <v>36</v>
      </c>
      <c r="C102" s="50">
        <v>93</v>
      </c>
      <c r="D102" s="45" t="s">
        <v>193</v>
      </c>
      <c r="E102" s="45" t="s">
        <v>193</v>
      </c>
      <c r="F102" s="46" t="s">
        <v>90</v>
      </c>
      <c r="G102" s="46">
        <v>340</v>
      </c>
      <c r="H102" s="39"/>
      <c r="I102" s="39"/>
      <c r="J102" s="38">
        <f t="shared" si="2"/>
        <v>0</v>
      </c>
      <c r="K102" s="38">
        <f t="shared" si="3"/>
        <v>0</v>
      </c>
      <c r="L102" s="44" t="s">
        <v>32</v>
      </c>
      <c r="M102" s="56">
        <v>4533.34</v>
      </c>
    </row>
    <row r="103" spans="2:13" ht="78" customHeight="1">
      <c r="B103" s="32" t="s">
        <v>36</v>
      </c>
      <c r="C103" s="50">
        <v>94</v>
      </c>
      <c r="D103" s="45" t="s">
        <v>194</v>
      </c>
      <c r="E103" s="45" t="s">
        <v>194</v>
      </c>
      <c r="F103" s="46" t="s">
        <v>294</v>
      </c>
      <c r="G103" s="46">
        <v>3900</v>
      </c>
      <c r="H103" s="39"/>
      <c r="I103" s="39"/>
      <c r="J103" s="38">
        <f t="shared" si="2"/>
        <v>0</v>
      </c>
      <c r="K103" s="38">
        <f t="shared" si="3"/>
        <v>0</v>
      </c>
      <c r="L103" s="44" t="s">
        <v>32</v>
      </c>
      <c r="M103" s="56">
        <v>2210</v>
      </c>
    </row>
    <row r="104" spans="2:13" ht="78" customHeight="1">
      <c r="B104" s="32" t="s">
        <v>36</v>
      </c>
      <c r="C104" s="50">
        <v>95</v>
      </c>
      <c r="D104" s="45" t="s">
        <v>195</v>
      </c>
      <c r="E104" s="45" t="s">
        <v>195</v>
      </c>
      <c r="F104" s="46" t="s">
        <v>88</v>
      </c>
      <c r="G104" s="46">
        <v>10</v>
      </c>
      <c r="H104" s="39"/>
      <c r="I104" s="39"/>
      <c r="J104" s="38">
        <f t="shared" ref="J104:J140" si="4">H104*G104</f>
        <v>0</v>
      </c>
      <c r="K104" s="38">
        <f t="shared" ref="K104:K140" si="5">I104*G104</f>
        <v>0</v>
      </c>
      <c r="L104" s="44" t="s">
        <v>32</v>
      </c>
      <c r="M104" s="56">
        <v>479.18</v>
      </c>
    </row>
    <row r="105" spans="2:13" ht="78" customHeight="1">
      <c r="B105" s="32" t="s">
        <v>36</v>
      </c>
      <c r="C105" s="50">
        <v>96</v>
      </c>
      <c r="D105" s="45" t="s">
        <v>196</v>
      </c>
      <c r="E105" s="45" t="s">
        <v>196</v>
      </c>
      <c r="F105" s="46" t="s">
        <v>294</v>
      </c>
      <c r="G105" s="46">
        <v>2100</v>
      </c>
      <c r="H105" s="39"/>
      <c r="I105" s="39"/>
      <c r="J105" s="38">
        <f t="shared" si="4"/>
        <v>0</v>
      </c>
      <c r="K105" s="38">
        <f t="shared" si="5"/>
        <v>0</v>
      </c>
      <c r="L105" s="44" t="s">
        <v>32</v>
      </c>
      <c r="M105" s="56">
        <v>857.5</v>
      </c>
    </row>
    <row r="106" spans="2:13" ht="78" customHeight="1">
      <c r="B106" s="32" t="s">
        <v>36</v>
      </c>
      <c r="C106" s="50">
        <v>97</v>
      </c>
      <c r="D106" s="45" t="s">
        <v>197</v>
      </c>
      <c r="E106" s="45" t="s">
        <v>197</v>
      </c>
      <c r="F106" s="46" t="s">
        <v>88</v>
      </c>
      <c r="G106" s="46">
        <v>0.5</v>
      </c>
      <c r="H106" s="39"/>
      <c r="I106" s="39"/>
      <c r="J106" s="38">
        <f t="shared" si="4"/>
        <v>0</v>
      </c>
      <c r="K106" s="38">
        <f t="shared" si="5"/>
        <v>0</v>
      </c>
      <c r="L106" s="44" t="s">
        <v>32</v>
      </c>
      <c r="M106" s="56">
        <v>354.17</v>
      </c>
    </row>
    <row r="107" spans="2:13" ht="78" customHeight="1">
      <c r="B107" s="32" t="s">
        <v>36</v>
      </c>
      <c r="C107" s="50">
        <v>98</v>
      </c>
      <c r="D107" s="45" t="s">
        <v>198</v>
      </c>
      <c r="E107" s="45" t="s">
        <v>198</v>
      </c>
      <c r="F107" s="46" t="s">
        <v>88</v>
      </c>
      <c r="G107" s="46">
        <v>2.5</v>
      </c>
      <c r="H107" s="39"/>
      <c r="I107" s="39"/>
      <c r="J107" s="38">
        <f t="shared" si="4"/>
        <v>0</v>
      </c>
      <c r="K107" s="38">
        <f t="shared" si="5"/>
        <v>0</v>
      </c>
      <c r="L107" s="44" t="s">
        <v>32</v>
      </c>
      <c r="M107" s="56">
        <v>1237.5</v>
      </c>
    </row>
    <row r="108" spans="2:13" ht="78" customHeight="1">
      <c r="B108" s="32" t="s">
        <v>36</v>
      </c>
      <c r="C108" s="50">
        <v>99</v>
      </c>
      <c r="D108" s="45" t="s">
        <v>199</v>
      </c>
      <c r="E108" s="45" t="s">
        <v>199</v>
      </c>
      <c r="F108" s="46" t="s">
        <v>92</v>
      </c>
      <c r="G108" s="46">
        <v>200</v>
      </c>
      <c r="H108" s="39"/>
      <c r="I108" s="39"/>
      <c r="J108" s="38">
        <f t="shared" si="4"/>
        <v>0</v>
      </c>
      <c r="K108" s="38">
        <f t="shared" si="5"/>
        <v>0</v>
      </c>
      <c r="L108" s="44" t="s">
        <v>32</v>
      </c>
      <c r="M108" s="56">
        <v>5020</v>
      </c>
    </row>
    <row r="109" spans="2:13" ht="78" customHeight="1">
      <c r="B109" s="32" t="s">
        <v>36</v>
      </c>
      <c r="C109" s="50">
        <v>100</v>
      </c>
      <c r="D109" s="45" t="s">
        <v>200</v>
      </c>
      <c r="E109" s="45" t="s">
        <v>200</v>
      </c>
      <c r="F109" s="46" t="s">
        <v>90</v>
      </c>
      <c r="G109" s="46">
        <v>3</v>
      </c>
      <c r="H109" s="39"/>
      <c r="I109" s="39"/>
      <c r="J109" s="38">
        <f t="shared" si="4"/>
        <v>0</v>
      </c>
      <c r="K109" s="38">
        <f t="shared" si="5"/>
        <v>0</v>
      </c>
      <c r="L109" s="44" t="s">
        <v>32</v>
      </c>
      <c r="M109" s="56">
        <v>21250.01</v>
      </c>
    </row>
    <row r="110" spans="2:13" ht="78" customHeight="1">
      <c r="B110" s="32" t="s">
        <v>36</v>
      </c>
      <c r="C110" s="50">
        <v>101</v>
      </c>
      <c r="D110" s="45" t="s">
        <v>201</v>
      </c>
      <c r="E110" s="45" t="s">
        <v>201</v>
      </c>
      <c r="F110" s="46" t="s">
        <v>88</v>
      </c>
      <c r="G110" s="46">
        <v>1</v>
      </c>
      <c r="H110" s="39"/>
      <c r="I110" s="39"/>
      <c r="J110" s="38">
        <f t="shared" si="4"/>
        <v>0</v>
      </c>
      <c r="K110" s="38">
        <f t="shared" si="5"/>
        <v>0</v>
      </c>
      <c r="L110" s="44" t="s">
        <v>32</v>
      </c>
      <c r="M110" s="56">
        <v>2291.66</v>
      </c>
    </row>
    <row r="111" spans="2:13" ht="78" customHeight="1">
      <c r="B111" s="32" t="s">
        <v>36</v>
      </c>
      <c r="C111" s="50">
        <v>102</v>
      </c>
      <c r="D111" s="45" t="s">
        <v>202</v>
      </c>
      <c r="E111" s="45" t="s">
        <v>202</v>
      </c>
      <c r="F111" s="46" t="s">
        <v>89</v>
      </c>
      <c r="G111" s="46">
        <v>0.1</v>
      </c>
      <c r="H111" s="39"/>
      <c r="I111" s="39"/>
      <c r="J111" s="38">
        <f t="shared" si="4"/>
        <v>0</v>
      </c>
      <c r="K111" s="38">
        <f t="shared" si="5"/>
        <v>0</v>
      </c>
      <c r="L111" s="44" t="s">
        <v>32</v>
      </c>
      <c r="M111" s="56">
        <v>490</v>
      </c>
    </row>
    <row r="112" spans="2:13" ht="78" customHeight="1">
      <c r="B112" s="32" t="s">
        <v>36</v>
      </c>
      <c r="C112" s="50">
        <v>103</v>
      </c>
      <c r="D112" s="45" t="s">
        <v>203</v>
      </c>
      <c r="E112" s="45" t="s">
        <v>203</v>
      </c>
      <c r="F112" s="46" t="s">
        <v>295</v>
      </c>
      <c r="G112" s="46">
        <v>10</v>
      </c>
      <c r="H112" s="39"/>
      <c r="I112" s="39"/>
      <c r="J112" s="38">
        <f t="shared" si="4"/>
        <v>0</v>
      </c>
      <c r="K112" s="38">
        <f t="shared" si="5"/>
        <v>0</v>
      </c>
      <c r="L112" s="44" t="s">
        <v>32</v>
      </c>
      <c r="M112" s="56">
        <v>6400</v>
      </c>
    </row>
    <row r="113" spans="2:13" ht="78" customHeight="1">
      <c r="B113" s="32" t="s">
        <v>36</v>
      </c>
      <c r="C113" s="50">
        <v>104</v>
      </c>
      <c r="D113" s="45" t="s">
        <v>204</v>
      </c>
      <c r="E113" s="45" t="s">
        <v>204</v>
      </c>
      <c r="F113" s="46" t="s">
        <v>34</v>
      </c>
      <c r="G113" s="46">
        <v>50</v>
      </c>
      <c r="H113" s="39"/>
      <c r="I113" s="39"/>
      <c r="J113" s="38">
        <f t="shared" si="4"/>
        <v>0</v>
      </c>
      <c r="K113" s="38">
        <f t="shared" si="5"/>
        <v>0</v>
      </c>
      <c r="L113" s="44" t="s">
        <v>32</v>
      </c>
      <c r="M113" s="56">
        <v>250</v>
      </c>
    </row>
    <row r="114" spans="2:13" ht="78" customHeight="1">
      <c r="B114" s="32" t="s">
        <v>36</v>
      </c>
      <c r="C114" s="50">
        <v>105</v>
      </c>
      <c r="D114" s="45" t="s">
        <v>205</v>
      </c>
      <c r="E114" s="45" t="s">
        <v>205</v>
      </c>
      <c r="F114" s="46" t="s">
        <v>34</v>
      </c>
      <c r="G114" s="46">
        <v>50</v>
      </c>
      <c r="H114" s="39"/>
      <c r="I114" s="39"/>
      <c r="J114" s="38">
        <f t="shared" si="4"/>
        <v>0</v>
      </c>
      <c r="K114" s="38">
        <f t="shared" si="5"/>
        <v>0</v>
      </c>
      <c r="L114" s="44" t="s">
        <v>32</v>
      </c>
      <c r="M114" s="56">
        <v>250</v>
      </c>
    </row>
    <row r="115" spans="2:13" ht="78" customHeight="1">
      <c r="B115" s="32" t="s">
        <v>36</v>
      </c>
      <c r="C115" s="50">
        <v>106</v>
      </c>
      <c r="D115" s="45" t="s">
        <v>206</v>
      </c>
      <c r="E115" s="45" t="s">
        <v>206</v>
      </c>
      <c r="F115" s="46" t="s">
        <v>296</v>
      </c>
      <c r="G115" s="46">
        <v>16</v>
      </c>
      <c r="H115" s="39"/>
      <c r="I115" s="39"/>
      <c r="J115" s="38">
        <f t="shared" si="4"/>
        <v>0</v>
      </c>
      <c r="K115" s="38">
        <f t="shared" si="5"/>
        <v>0</v>
      </c>
      <c r="L115" s="44" t="s">
        <v>32</v>
      </c>
      <c r="M115" s="56">
        <v>1152</v>
      </c>
    </row>
    <row r="116" spans="2:13" ht="78" customHeight="1">
      <c r="B116" s="32" t="s">
        <v>36</v>
      </c>
      <c r="C116" s="50">
        <v>107</v>
      </c>
      <c r="D116" s="45" t="s">
        <v>207</v>
      </c>
      <c r="E116" s="45" t="s">
        <v>207</v>
      </c>
      <c r="F116" s="46" t="s">
        <v>291</v>
      </c>
      <c r="G116" s="46">
        <v>2985</v>
      </c>
      <c r="H116" s="39"/>
      <c r="I116" s="39"/>
      <c r="J116" s="38">
        <f t="shared" si="4"/>
        <v>0</v>
      </c>
      <c r="K116" s="38">
        <f t="shared" si="5"/>
        <v>0</v>
      </c>
      <c r="L116" s="44" t="s">
        <v>32</v>
      </c>
      <c r="M116" s="56">
        <v>14635</v>
      </c>
    </row>
    <row r="117" spans="2:13" ht="78" customHeight="1">
      <c r="B117" s="32" t="s">
        <v>36</v>
      </c>
      <c r="C117" s="50">
        <v>108</v>
      </c>
      <c r="D117" s="45" t="s">
        <v>208</v>
      </c>
      <c r="E117" s="45" t="s">
        <v>208</v>
      </c>
      <c r="F117" s="46" t="s">
        <v>91</v>
      </c>
      <c r="G117" s="46">
        <v>200</v>
      </c>
      <c r="H117" s="39"/>
      <c r="I117" s="39"/>
      <c r="J117" s="38">
        <f t="shared" si="4"/>
        <v>0</v>
      </c>
      <c r="K117" s="38">
        <f t="shared" si="5"/>
        <v>0</v>
      </c>
      <c r="L117" s="44" t="s">
        <v>32</v>
      </c>
      <c r="M117" s="56">
        <v>200</v>
      </c>
    </row>
    <row r="118" spans="2:13" ht="78" customHeight="1">
      <c r="B118" s="32" t="s">
        <v>36</v>
      </c>
      <c r="C118" s="50">
        <v>109</v>
      </c>
      <c r="D118" s="45" t="s">
        <v>209</v>
      </c>
      <c r="E118" s="45" t="s">
        <v>209</v>
      </c>
      <c r="F118" s="46" t="s">
        <v>89</v>
      </c>
      <c r="G118" s="46">
        <v>200</v>
      </c>
      <c r="H118" s="39"/>
      <c r="I118" s="39"/>
      <c r="J118" s="38">
        <f t="shared" si="4"/>
        <v>0</v>
      </c>
      <c r="K118" s="38">
        <f t="shared" si="5"/>
        <v>0</v>
      </c>
      <c r="L118" s="44" t="s">
        <v>32</v>
      </c>
      <c r="M118" s="56">
        <v>6260</v>
      </c>
    </row>
    <row r="119" spans="2:13" ht="78" customHeight="1">
      <c r="B119" s="32" t="s">
        <v>36</v>
      </c>
      <c r="C119" s="50">
        <v>110</v>
      </c>
      <c r="D119" s="45" t="s">
        <v>210</v>
      </c>
      <c r="E119" s="45" t="s">
        <v>210</v>
      </c>
      <c r="F119" s="46" t="s">
        <v>88</v>
      </c>
      <c r="G119" s="46">
        <v>19.5</v>
      </c>
      <c r="H119" s="39"/>
      <c r="I119" s="39"/>
      <c r="J119" s="38">
        <f t="shared" si="4"/>
        <v>0</v>
      </c>
      <c r="K119" s="38">
        <f t="shared" si="5"/>
        <v>0</v>
      </c>
      <c r="L119" s="44" t="s">
        <v>32</v>
      </c>
      <c r="M119" s="56">
        <v>95550</v>
      </c>
    </row>
    <row r="120" spans="2:13" ht="78" customHeight="1">
      <c r="B120" s="32" t="s">
        <v>36</v>
      </c>
      <c r="C120" s="50">
        <v>111</v>
      </c>
      <c r="D120" s="45" t="s">
        <v>211</v>
      </c>
      <c r="E120" s="45" t="s">
        <v>211</v>
      </c>
      <c r="F120" s="46" t="s">
        <v>294</v>
      </c>
      <c r="G120" s="46">
        <v>170</v>
      </c>
      <c r="H120" s="39"/>
      <c r="I120" s="39"/>
      <c r="J120" s="38">
        <f t="shared" si="4"/>
        <v>0</v>
      </c>
      <c r="K120" s="38">
        <f t="shared" si="5"/>
        <v>0</v>
      </c>
      <c r="L120" s="44" t="s">
        <v>32</v>
      </c>
      <c r="M120" s="56">
        <v>311.67</v>
      </c>
    </row>
    <row r="121" spans="2:13" ht="78" customHeight="1">
      <c r="B121" s="32" t="s">
        <v>36</v>
      </c>
      <c r="C121" s="50">
        <v>112</v>
      </c>
      <c r="D121" s="45" t="s">
        <v>212</v>
      </c>
      <c r="E121" s="45" t="s">
        <v>212</v>
      </c>
      <c r="F121" s="46" t="s">
        <v>88</v>
      </c>
      <c r="G121" s="46">
        <v>0.25</v>
      </c>
      <c r="H121" s="39"/>
      <c r="I121" s="39"/>
      <c r="J121" s="38">
        <f t="shared" si="4"/>
        <v>0</v>
      </c>
      <c r="K121" s="38">
        <f t="shared" si="5"/>
        <v>0</v>
      </c>
      <c r="L121" s="44" t="s">
        <v>32</v>
      </c>
      <c r="M121" s="56">
        <v>93.75</v>
      </c>
    </row>
    <row r="122" spans="2:13" ht="78" customHeight="1">
      <c r="B122" s="32" t="s">
        <v>36</v>
      </c>
      <c r="C122" s="50">
        <v>113</v>
      </c>
      <c r="D122" s="45" t="s">
        <v>213</v>
      </c>
      <c r="E122" s="45" t="s">
        <v>213</v>
      </c>
      <c r="F122" s="46" t="s">
        <v>88</v>
      </c>
      <c r="G122" s="46">
        <v>0.25</v>
      </c>
      <c r="H122" s="39"/>
      <c r="I122" s="39"/>
      <c r="J122" s="38">
        <f t="shared" si="4"/>
        <v>0</v>
      </c>
      <c r="K122" s="38">
        <f t="shared" si="5"/>
        <v>0</v>
      </c>
      <c r="L122" s="44" t="s">
        <v>32</v>
      </c>
      <c r="M122" s="56">
        <v>1475</v>
      </c>
    </row>
    <row r="123" spans="2:13" ht="78" customHeight="1">
      <c r="B123" s="32" t="s">
        <v>36</v>
      </c>
      <c r="C123" s="50">
        <v>114</v>
      </c>
      <c r="D123" s="45" t="s">
        <v>214</v>
      </c>
      <c r="E123" s="45" t="s">
        <v>214</v>
      </c>
      <c r="F123" s="46" t="s">
        <v>88</v>
      </c>
      <c r="G123" s="46">
        <v>0.5</v>
      </c>
      <c r="H123" s="39"/>
      <c r="I123" s="39"/>
      <c r="J123" s="38">
        <f t="shared" si="4"/>
        <v>0</v>
      </c>
      <c r="K123" s="38">
        <f t="shared" si="5"/>
        <v>0</v>
      </c>
      <c r="L123" s="44" t="s">
        <v>32</v>
      </c>
      <c r="M123" s="56">
        <v>911.67</v>
      </c>
    </row>
    <row r="124" spans="2:13" ht="78" customHeight="1">
      <c r="B124" s="32" t="s">
        <v>36</v>
      </c>
      <c r="C124" s="50">
        <v>115</v>
      </c>
      <c r="D124" s="45" t="s">
        <v>215</v>
      </c>
      <c r="E124" s="45" t="s">
        <v>215</v>
      </c>
      <c r="F124" s="46" t="s">
        <v>294</v>
      </c>
      <c r="G124" s="46">
        <v>1750</v>
      </c>
      <c r="H124" s="39"/>
      <c r="I124" s="39"/>
      <c r="J124" s="38">
        <f t="shared" si="4"/>
        <v>0</v>
      </c>
      <c r="K124" s="38">
        <f t="shared" si="5"/>
        <v>0</v>
      </c>
      <c r="L124" s="44" t="s">
        <v>32</v>
      </c>
      <c r="M124" s="56">
        <v>971.25</v>
      </c>
    </row>
    <row r="125" spans="2:13" ht="78" customHeight="1">
      <c r="B125" s="32" t="s">
        <v>36</v>
      </c>
      <c r="C125" s="50">
        <v>116</v>
      </c>
      <c r="D125" s="45" t="s">
        <v>216</v>
      </c>
      <c r="E125" s="45" t="s">
        <v>216</v>
      </c>
      <c r="F125" s="46" t="s">
        <v>294</v>
      </c>
      <c r="G125" s="46">
        <v>600</v>
      </c>
      <c r="H125" s="39"/>
      <c r="I125" s="39"/>
      <c r="J125" s="38">
        <f t="shared" si="4"/>
        <v>0</v>
      </c>
      <c r="K125" s="38">
        <f t="shared" si="5"/>
        <v>0</v>
      </c>
      <c r="L125" s="44" t="s">
        <v>32</v>
      </c>
      <c r="M125" s="56">
        <v>380</v>
      </c>
    </row>
    <row r="126" spans="2:13" ht="78" customHeight="1">
      <c r="B126" s="32" t="s">
        <v>36</v>
      </c>
      <c r="C126" s="50">
        <v>117</v>
      </c>
      <c r="D126" s="45" t="s">
        <v>217</v>
      </c>
      <c r="E126" s="45" t="s">
        <v>217</v>
      </c>
      <c r="F126" s="46" t="s">
        <v>90</v>
      </c>
      <c r="G126" s="46">
        <v>9</v>
      </c>
      <c r="H126" s="39"/>
      <c r="I126" s="39"/>
      <c r="J126" s="38">
        <f t="shared" si="4"/>
        <v>0</v>
      </c>
      <c r="K126" s="38">
        <f t="shared" si="5"/>
        <v>0</v>
      </c>
      <c r="L126" s="44" t="s">
        <v>32</v>
      </c>
      <c r="M126" s="56">
        <v>11250</v>
      </c>
    </row>
    <row r="127" spans="2:13" ht="78" customHeight="1">
      <c r="B127" s="32" t="s">
        <v>36</v>
      </c>
      <c r="C127" s="50">
        <v>118</v>
      </c>
      <c r="D127" s="45" t="s">
        <v>218</v>
      </c>
      <c r="E127" s="45" t="s">
        <v>218</v>
      </c>
      <c r="F127" s="46" t="s">
        <v>294</v>
      </c>
      <c r="G127" s="46">
        <v>1200</v>
      </c>
      <c r="H127" s="39"/>
      <c r="I127" s="39"/>
      <c r="J127" s="38">
        <f t="shared" si="4"/>
        <v>0</v>
      </c>
      <c r="K127" s="38">
        <f t="shared" si="5"/>
        <v>0</v>
      </c>
      <c r="L127" s="44" t="s">
        <v>32</v>
      </c>
      <c r="M127" s="56">
        <v>3051</v>
      </c>
    </row>
    <row r="128" spans="2:13" ht="78" customHeight="1">
      <c r="B128" s="32" t="s">
        <v>36</v>
      </c>
      <c r="C128" s="50">
        <v>119</v>
      </c>
      <c r="D128" s="45" t="s">
        <v>219</v>
      </c>
      <c r="E128" s="45" t="s">
        <v>219</v>
      </c>
      <c r="F128" s="46" t="s">
        <v>294</v>
      </c>
      <c r="G128" s="46">
        <v>850</v>
      </c>
      <c r="H128" s="39"/>
      <c r="I128" s="39"/>
      <c r="J128" s="38">
        <f t="shared" si="4"/>
        <v>0</v>
      </c>
      <c r="K128" s="38">
        <f t="shared" si="5"/>
        <v>0</v>
      </c>
      <c r="L128" s="44" t="s">
        <v>32</v>
      </c>
      <c r="M128" s="56">
        <v>2479.17</v>
      </c>
    </row>
    <row r="129" spans="2:13" ht="78" customHeight="1">
      <c r="B129" s="32" t="s">
        <v>36</v>
      </c>
      <c r="C129" s="50">
        <v>120</v>
      </c>
      <c r="D129" s="45" t="s">
        <v>220</v>
      </c>
      <c r="E129" s="45" t="s">
        <v>220</v>
      </c>
      <c r="F129" s="46" t="s">
        <v>88</v>
      </c>
      <c r="G129" s="46">
        <v>2.5</v>
      </c>
      <c r="H129" s="39"/>
      <c r="I129" s="39"/>
      <c r="J129" s="38">
        <f t="shared" si="4"/>
        <v>0</v>
      </c>
      <c r="K129" s="38">
        <f t="shared" si="5"/>
        <v>0</v>
      </c>
      <c r="L129" s="44" t="s">
        <v>32</v>
      </c>
      <c r="M129" s="56">
        <v>50</v>
      </c>
    </row>
    <row r="130" spans="2:13" ht="78" customHeight="1">
      <c r="B130" s="32" t="s">
        <v>36</v>
      </c>
      <c r="C130" s="50">
        <v>121</v>
      </c>
      <c r="D130" s="45" t="s">
        <v>221</v>
      </c>
      <c r="E130" s="45" t="s">
        <v>221</v>
      </c>
      <c r="F130" s="46" t="s">
        <v>88</v>
      </c>
      <c r="G130" s="46">
        <v>4.5</v>
      </c>
      <c r="H130" s="39"/>
      <c r="I130" s="39"/>
      <c r="J130" s="38">
        <f t="shared" si="4"/>
        <v>0</v>
      </c>
      <c r="K130" s="38">
        <f t="shared" si="5"/>
        <v>0</v>
      </c>
      <c r="L130" s="44" t="s">
        <v>32</v>
      </c>
      <c r="M130" s="56">
        <v>5994.38</v>
      </c>
    </row>
    <row r="131" spans="2:13" ht="78" customHeight="1">
      <c r="B131" s="32" t="s">
        <v>36</v>
      </c>
      <c r="C131" s="50">
        <v>122</v>
      </c>
      <c r="D131" s="45" t="s">
        <v>222</v>
      </c>
      <c r="E131" s="45" t="s">
        <v>222</v>
      </c>
      <c r="F131" s="46" t="s">
        <v>88</v>
      </c>
      <c r="G131" s="46">
        <v>1.75</v>
      </c>
      <c r="H131" s="39"/>
      <c r="I131" s="39"/>
      <c r="J131" s="38">
        <f t="shared" si="4"/>
        <v>0</v>
      </c>
      <c r="K131" s="38">
        <f t="shared" si="5"/>
        <v>0</v>
      </c>
      <c r="L131" s="44" t="s">
        <v>32</v>
      </c>
      <c r="M131" s="56">
        <v>1115.6299999999999</v>
      </c>
    </row>
    <row r="132" spans="2:13" ht="78" customHeight="1">
      <c r="B132" s="32" t="s">
        <v>36</v>
      </c>
      <c r="C132" s="50">
        <v>123</v>
      </c>
      <c r="D132" s="45" t="s">
        <v>223</v>
      </c>
      <c r="E132" s="45" t="s">
        <v>223</v>
      </c>
      <c r="F132" s="46" t="s">
        <v>88</v>
      </c>
      <c r="G132" s="46">
        <v>6</v>
      </c>
      <c r="H132" s="39"/>
      <c r="I132" s="39"/>
      <c r="J132" s="38">
        <f t="shared" si="4"/>
        <v>0</v>
      </c>
      <c r="K132" s="38">
        <f t="shared" si="5"/>
        <v>0</v>
      </c>
      <c r="L132" s="44" t="s">
        <v>32</v>
      </c>
      <c r="M132" s="56">
        <v>1500</v>
      </c>
    </row>
    <row r="133" spans="2:13" ht="78" customHeight="1">
      <c r="B133" s="32" t="s">
        <v>36</v>
      </c>
      <c r="C133" s="50">
        <v>124</v>
      </c>
      <c r="D133" s="45" t="s">
        <v>224</v>
      </c>
      <c r="E133" s="45" t="s">
        <v>224</v>
      </c>
      <c r="F133" s="46" t="s">
        <v>291</v>
      </c>
      <c r="G133" s="46">
        <v>325</v>
      </c>
      <c r="H133" s="39"/>
      <c r="I133" s="39"/>
      <c r="J133" s="38">
        <f t="shared" si="4"/>
        <v>0</v>
      </c>
      <c r="K133" s="38">
        <f t="shared" si="5"/>
        <v>0</v>
      </c>
      <c r="L133" s="44" t="s">
        <v>32</v>
      </c>
      <c r="M133" s="56">
        <v>6391.67</v>
      </c>
    </row>
    <row r="134" spans="2:13" ht="78" customHeight="1">
      <c r="B134" s="32" t="s">
        <v>36</v>
      </c>
      <c r="C134" s="50">
        <v>125</v>
      </c>
      <c r="D134" s="45" t="s">
        <v>225</v>
      </c>
      <c r="E134" s="45" t="s">
        <v>225</v>
      </c>
      <c r="F134" s="46" t="s">
        <v>291</v>
      </c>
      <c r="G134" s="46">
        <v>276</v>
      </c>
      <c r="H134" s="39"/>
      <c r="I134" s="39"/>
      <c r="J134" s="38">
        <f t="shared" si="4"/>
        <v>0</v>
      </c>
      <c r="K134" s="38">
        <f t="shared" si="5"/>
        <v>0</v>
      </c>
      <c r="L134" s="44" t="s">
        <v>32</v>
      </c>
      <c r="M134" s="56">
        <v>8395</v>
      </c>
    </row>
    <row r="135" spans="2:13" ht="78" customHeight="1">
      <c r="B135" s="32" t="s">
        <v>36</v>
      </c>
      <c r="C135" s="50">
        <v>126</v>
      </c>
      <c r="D135" s="45" t="s">
        <v>226</v>
      </c>
      <c r="E135" s="45" t="s">
        <v>226</v>
      </c>
      <c r="F135" s="46" t="s">
        <v>88</v>
      </c>
      <c r="G135" s="46">
        <v>1.25</v>
      </c>
      <c r="H135" s="39"/>
      <c r="I135" s="39"/>
      <c r="J135" s="38">
        <f t="shared" si="4"/>
        <v>0</v>
      </c>
      <c r="K135" s="38">
        <f t="shared" si="5"/>
        <v>0</v>
      </c>
      <c r="L135" s="44" t="s">
        <v>32</v>
      </c>
      <c r="M135" s="56">
        <v>98.960000000000008</v>
      </c>
    </row>
    <row r="136" spans="2:13" ht="78" customHeight="1">
      <c r="B136" s="32" t="s">
        <v>36</v>
      </c>
      <c r="C136" s="50">
        <v>127</v>
      </c>
      <c r="D136" s="45" t="s">
        <v>227</v>
      </c>
      <c r="E136" s="45" t="s">
        <v>227</v>
      </c>
      <c r="F136" s="46" t="s">
        <v>88</v>
      </c>
      <c r="G136" s="46">
        <v>0.5</v>
      </c>
      <c r="H136" s="39"/>
      <c r="I136" s="39"/>
      <c r="J136" s="38">
        <f t="shared" si="4"/>
        <v>0</v>
      </c>
      <c r="K136" s="38">
        <f t="shared" si="5"/>
        <v>0</v>
      </c>
      <c r="L136" s="44" t="s">
        <v>32</v>
      </c>
      <c r="M136" s="56">
        <v>39.58</v>
      </c>
    </row>
    <row r="137" spans="2:13" ht="78" customHeight="1">
      <c r="B137" s="32" t="s">
        <v>36</v>
      </c>
      <c r="C137" s="50">
        <v>128</v>
      </c>
      <c r="D137" s="45" t="s">
        <v>228</v>
      </c>
      <c r="E137" s="45" t="s">
        <v>228</v>
      </c>
      <c r="F137" s="46" t="s">
        <v>88</v>
      </c>
      <c r="G137" s="46">
        <v>2</v>
      </c>
      <c r="H137" s="39"/>
      <c r="I137" s="39"/>
      <c r="J137" s="38">
        <f t="shared" si="4"/>
        <v>0</v>
      </c>
      <c r="K137" s="38">
        <f t="shared" si="5"/>
        <v>0</v>
      </c>
      <c r="L137" s="44" t="s">
        <v>32</v>
      </c>
      <c r="M137" s="56">
        <v>450</v>
      </c>
    </row>
    <row r="138" spans="2:13" ht="78" customHeight="1">
      <c r="B138" s="32" t="s">
        <v>36</v>
      </c>
      <c r="C138" s="50">
        <v>129</v>
      </c>
      <c r="D138" s="45" t="s">
        <v>229</v>
      </c>
      <c r="E138" s="45" t="s">
        <v>229</v>
      </c>
      <c r="F138" s="46" t="s">
        <v>88</v>
      </c>
      <c r="G138" s="46">
        <v>20</v>
      </c>
      <c r="H138" s="39"/>
      <c r="I138" s="39"/>
      <c r="J138" s="38">
        <f t="shared" si="4"/>
        <v>0</v>
      </c>
      <c r="K138" s="38">
        <f t="shared" si="5"/>
        <v>0</v>
      </c>
      <c r="L138" s="44" t="s">
        <v>32</v>
      </c>
      <c r="M138" s="56">
        <v>500</v>
      </c>
    </row>
    <row r="139" spans="2:13" ht="78" customHeight="1">
      <c r="B139" s="32" t="s">
        <v>36</v>
      </c>
      <c r="C139" s="50">
        <v>130</v>
      </c>
      <c r="D139" s="45" t="s">
        <v>230</v>
      </c>
      <c r="E139" s="45" t="s">
        <v>230</v>
      </c>
      <c r="F139" s="46" t="s">
        <v>297</v>
      </c>
      <c r="G139" s="46">
        <v>60</v>
      </c>
      <c r="H139" s="39"/>
      <c r="I139" s="39"/>
      <c r="J139" s="38">
        <f t="shared" si="4"/>
        <v>0</v>
      </c>
      <c r="K139" s="38">
        <f t="shared" si="5"/>
        <v>0</v>
      </c>
      <c r="L139" s="44" t="s">
        <v>32</v>
      </c>
      <c r="M139" s="56">
        <v>2595</v>
      </c>
    </row>
    <row r="140" spans="2:13" ht="78" customHeight="1">
      <c r="B140" s="32" t="s">
        <v>36</v>
      </c>
      <c r="C140" s="50">
        <v>131</v>
      </c>
      <c r="D140" s="45" t="s">
        <v>231</v>
      </c>
      <c r="E140" s="45" t="s">
        <v>231</v>
      </c>
      <c r="F140" s="46" t="s">
        <v>34</v>
      </c>
      <c r="G140" s="46">
        <v>1000</v>
      </c>
      <c r="H140" s="39"/>
      <c r="I140" s="39"/>
      <c r="J140" s="38">
        <f t="shared" si="4"/>
        <v>0</v>
      </c>
      <c r="K140" s="38">
        <f t="shared" si="5"/>
        <v>0</v>
      </c>
      <c r="L140" s="44" t="s">
        <v>32</v>
      </c>
      <c r="M140" s="56">
        <v>5558.34</v>
      </c>
    </row>
    <row r="141" spans="2:13" ht="87" customHeight="1">
      <c r="B141" s="32" t="s">
        <v>36</v>
      </c>
      <c r="C141" s="13">
        <v>132</v>
      </c>
      <c r="D141" s="21" t="s">
        <v>232</v>
      </c>
      <c r="E141" s="21" t="s">
        <v>232</v>
      </c>
      <c r="F141" s="46" t="s">
        <v>35</v>
      </c>
      <c r="G141" s="46">
        <v>480</v>
      </c>
      <c r="H141" s="39"/>
      <c r="I141" s="39"/>
      <c r="J141" s="38">
        <f t="shared" ref="J141:J142" si="6">H141*G141</f>
        <v>0</v>
      </c>
      <c r="K141" s="38">
        <f t="shared" ref="K141:K142" si="7">I141*G141</f>
        <v>0</v>
      </c>
      <c r="L141" s="44" t="s">
        <v>32</v>
      </c>
      <c r="M141" s="56">
        <v>11040</v>
      </c>
    </row>
    <row r="142" spans="2:13" ht="78" customHeight="1">
      <c r="B142" s="32" t="s">
        <v>36</v>
      </c>
      <c r="C142" s="13">
        <v>133</v>
      </c>
      <c r="D142" s="21" t="s">
        <v>233</v>
      </c>
      <c r="E142" s="21" t="s">
        <v>233</v>
      </c>
      <c r="F142" s="46" t="s">
        <v>35</v>
      </c>
      <c r="G142" s="46">
        <v>768</v>
      </c>
      <c r="H142" s="39"/>
      <c r="I142" s="39"/>
      <c r="J142" s="38">
        <f t="shared" si="6"/>
        <v>0</v>
      </c>
      <c r="K142" s="38">
        <f t="shared" si="7"/>
        <v>0</v>
      </c>
      <c r="L142" s="44" t="s">
        <v>32</v>
      </c>
      <c r="M142" s="56">
        <v>9523.2000000000007</v>
      </c>
    </row>
    <row r="143" spans="2:13" ht="78" customHeight="1">
      <c r="H143" s="52" t="s">
        <v>33</v>
      </c>
      <c r="J143" s="47">
        <f>SUM(J8:J142)</f>
        <v>0</v>
      </c>
      <c r="K143" s="47">
        <f>SUM(K8:K142)</f>
        <v>0</v>
      </c>
      <c r="M143" s="48">
        <f>SUM(M8:M142)</f>
        <v>2235845.1699999995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2025-01-23T14:37:05Z</dcterms:modified>
</cp:coreProperties>
</file>