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<sst xmlns="http://schemas.openxmlformats.org/spreadsheetml/2006/main" count="822" uniqueCount="168">
  <si>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</si>
  <si>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</si>
  <si>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</si>
  <si>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</si>
  <si>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</si>
  <si>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</si>
  <si>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</si>
  <si>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</si>
  <si>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</si>
  <si>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</si>
  <si>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</si>
  <si>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</si>
  <si>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</si>
  <si>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</si>
  <si>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</si>
  <si>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</si>
  <si>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</si>
  <si>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</si>
  <si>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</si>
  <si>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</si>
  <si>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</si>
  <si>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</si>
  <si>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</si>
  <si>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</si>
  <si>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</si>
  <si>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</si>
  <si>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</si>
  <si>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</si>
  <si>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</si>
  <si>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</si>
  <si>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</si>
  <si>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</si>
  <si>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</si>
  <si>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</si>
  <si>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</si>
  <si>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Achiziţionarea centralizată a reagenților de laborator - biochimie conform necesităţilor instituţiilor medico-sanitare publice (IMSP) pentru anul 2023</t>
  </si>
  <si>
    <t>ASAT (GOT)
(Flacoane cu volumul 40-175 ml.) determinarea la analizator automat</t>
  </si>
  <si>
    <t>ASAT (GOT)
(Flacoane cu volumul 40-175 ml.) determinarea la analizator semiautomat</t>
  </si>
  <si>
    <t>ASAT (GOT)
(Flacoane cu volumul 500-1000 ml.) determinarea la analizator automat</t>
  </si>
  <si>
    <t>ASAT (GOT)
(Flacoane cu volumul 500-1000 ml.) determinarea la analizator semiautomat</t>
  </si>
  <si>
    <t>ALAT (GPT)
(Flacoane cu volumul 40-175 ml.) determinarea la analizator automat</t>
  </si>
  <si>
    <t>ALAT (GPT)
(Flacoane cu volumul 40-175 ml.) determinarea la analizator semiautomat</t>
  </si>
  <si>
    <t>ALAT (GPT)
(Flacoane cu volumul 500-1000 ml.)determinarea la analizator automat</t>
  </si>
  <si>
    <t>ALAT (GPT)
(Flacoane cu volumul 500-1000 ml.) determinarea la analizator semiautomat</t>
  </si>
  <si>
    <t>Albumina (Albumin)
(Flacoane cu volumul 40-175 ml.) determinarea la analizator automat</t>
  </si>
  <si>
    <t>Albumina (Albumin)
(Flacoane cu volumul 40-175 ml.) determinarea la analizator semiautomat</t>
  </si>
  <si>
    <t>Albumina (Albumin)
(Flacoane cu volumul 500-1000 ml.) determinarea la analizator automat</t>
  </si>
  <si>
    <t>Albumina (Albumin)
(Flacoane cu volumul 500-1000 ml.) determinarea la analizator semiautomat</t>
  </si>
  <si>
    <t>Fosfataza alcalină (Alkaline Phosphatase)
(Flacoane cu volumul 40-175 ml.) determinarea la analizator automat</t>
  </si>
  <si>
    <t>Fosfataza alcalină (Alkaline Phosphatase)
(Flacoane cu volumul 40-175 ml.) determinarea la analizator semiautomat</t>
  </si>
  <si>
    <t>Fosfataza alcalină (Alkaline Phosphatase)
(Flacoane cu volumul 500-1000 ml.) determinarea la analizator automat</t>
  </si>
  <si>
    <t>Fosfataza alcalină (Alkaline Phosphatase)
(Flacoane cu volumul 500-1000 ml.) determinarea la analizator semiautomat</t>
  </si>
  <si>
    <t>alfa-Amilaza (alfa-Amylase)
(Flacoane cu volumul 40-175 ml.) determinarea la analizator automat</t>
  </si>
  <si>
    <t>alfa-Amilaza (alfa-Amylase)
(Flacoane cu volumul 40-175 ml.) determinarea la analizator semiautomat</t>
  </si>
  <si>
    <t>alfa-Amilaza (alfa-Amylase)
(Flacoane cu volumul 500-1000 ml.) determinarea la analizator automat</t>
  </si>
  <si>
    <t>alfa-Amilaza (alfa-Amylase)
(Flacoane cu volumul 500-1000 ml.) determinarea la analizator semiautomat</t>
  </si>
  <si>
    <t>alfa-Amilaza Pancreatică (Pancreatic amylase) 
(Flacoane cu volumul 40-175 ml.) determinarea la analizator automat</t>
  </si>
  <si>
    <t>alfa-Amilaza Pancreatică (Pancreatic amylase)
(Flacoane cu volumul 40-175 ml.) determinarea la analizator semiautomat</t>
  </si>
  <si>
    <t>Bilirubina totală (Total Bilirubin)
(Flacoane cu volumul 40-175 ml.) determinarea la analizator automat</t>
  </si>
  <si>
    <t>Bilirubina totală (Total Bilirubin)
(Flacoane cu volumul 40-175 ml.) determinarea la analizator semiautomat</t>
  </si>
  <si>
    <t>Bilirubina totală (Total Bilirubin)
(Flacoane cu volumul 500-1000 ml.) determinarea la analizator automat</t>
  </si>
  <si>
    <t>Bilirubina totală (Total Bilirubin)
(Flacoane cu volumul 500-1000 ml.) determinarea la analizator semiautomat</t>
  </si>
  <si>
    <t>Bilirubina directă (Direct Bilirubin)
(Flacoane cu volumul 40-175 ml.) determinarea la analizator automat</t>
  </si>
  <si>
    <t>Bilirubina directă (Direct Bilirubin)
(Flacoane cu volumul 40-175 ml.) determinarea la analizator semiautomat</t>
  </si>
  <si>
    <t>Bilirubina directă (Direct Bilirubin)
(Flacoane cu volumul 500-1000 ml.) determinarea la analizator automat</t>
  </si>
  <si>
    <t>Bilirubina directă (Direct Bilirubin)
(Flacoane cu volumul 500-1000 ml.) determinarea la analizator semiautomat</t>
  </si>
  <si>
    <t>Bilirubina directă (Direct Bilirubin)
(Flacoane cu volumul 40-175 ml.)determinarea la analizator automat</t>
  </si>
  <si>
    <t>Calciu (Calcium)
(Flacoane cu volumul 40-175 ml.)determinarea la analizator automat</t>
  </si>
  <si>
    <t>Calciu (Calcium)
(Flacoane cu volumul 40-175 ml.)determinarea la analizator semiautomat</t>
  </si>
  <si>
    <t>Calciu (Calcium)
(Flacoane cu volumul 40-175 ml.) determinarea la analizator semiautomat</t>
  </si>
  <si>
    <t>Cholesterol total (Cholesterol)
(Flacoane cu volu+B82mul 40-175 ml.)determinarea la analizator automat</t>
  </si>
  <si>
    <t>Cholesterol total (Cholesterol)
(Flacoane cu volu+B82mul 40-175 ml.)determinarea la analizator semiautomat</t>
  </si>
  <si>
    <t>Cholesterol total (Cholesterol)
(Flacoane cu volumul 500-1000 ml.)determinarea la analizator automat</t>
  </si>
  <si>
    <t>Cholesterol total (Cholesterol)
(Flacoane cu volumul 500-1000 ml.)determinarea la analizator semiautomat</t>
  </si>
  <si>
    <t>Creatinina (Creatinine)
(Flacoane cu volumul 40-175 ml.))determinarea la analizator automat</t>
  </si>
  <si>
    <t>Creatinina (Creatinine)
(Flacoane cu volumul 40-175 ml.))determinarea la analizator semiautomat</t>
  </si>
  <si>
    <t>Creatinina (Creatinine)
(Flacoane cu volumul 500-1000 ml.) determinarea la analizator automat</t>
  </si>
  <si>
    <t>Creatinina (Creatinine)
(Flacoane cu volumul 500-1000 ml.)determinarea la analizator semiautomat</t>
  </si>
  <si>
    <t>Gamma-GT (Gamma-GT)
(Flacoane cu volumul 40-175 ml.)determinarea la analizator automat</t>
  </si>
  <si>
    <t>Gamma-GT (Gamma-GT)
(Flacoane cu volumul 40-175 ml.)determinarea la analizator semiautomat</t>
  </si>
  <si>
    <t>Glucoza (Glucose)
(Flacoane cu volumul 40-175 ml.)determinarea la analizator automat</t>
  </si>
  <si>
    <t>Glucoza (Glucose)
(Flacoane cu volumul 40-175 ml.)determinarea la analizator semiautomat</t>
  </si>
  <si>
    <t>Glucoza (Glucose)
(Flacoane cu volumul 500-1000 ml.)determinarea la analizator automat</t>
  </si>
  <si>
    <t>Glucoza (Glucose)
(Flacoane cu volumul 500-1000 ml.)determinarea la analizator semiautomat</t>
  </si>
  <si>
    <t>Fier (Iron)
(Flacoane cu volumul 40-175 ml.)determinarea la analizator automat</t>
  </si>
  <si>
    <t>Fier (Iron)
(Flacoane cu volumul 40-175 ml.)determinarea la analizator semiautomat</t>
  </si>
  <si>
    <t>Fier (Iron)
(Flacoane cu volumul 500-1000 ml.)determinarea la analizator automat</t>
  </si>
  <si>
    <t>Fier (Iron)
(Flacoane cu volumul 500-1000 ml.)determinarea la analizator semiautomat</t>
  </si>
  <si>
    <t>LDH (LDH)
(Flacoane cu volumul 40-175 ml.)determinarea la analizator automat</t>
  </si>
  <si>
    <t>LDH (LDH)
(Flacoane cu volumul 40-175 ml.)determinarea la analizator semiautomat</t>
  </si>
  <si>
    <t>Lipaza (Lipase)
(Flacoane cu volumul 40-175 ml.)determinarea la analizator automat</t>
  </si>
  <si>
    <t>Lipaza (Lipase)
(Flacoane cu volumul 40-175 ml.)determinarea la analizator semiautomat</t>
  </si>
  <si>
    <t>Magneziu (Magnesium)
(Flacoane cu volumul 40-175 ml.)determinarea la analizator automat</t>
  </si>
  <si>
    <t>Magneziu (Magnesium)
(Flacoane cu volumul 40-175 ml.)determinarea la analizator semiautomat</t>
  </si>
  <si>
    <t>Proteina Totală (Total Protein)
(Flacoane cu volumul 40-175 ml.)determinarea la analizator automat</t>
  </si>
  <si>
    <t>Proteina Totală (Total Protein)
(Flacoane cu volumul 40-175 ml.)determinarea la analizator semiautomat</t>
  </si>
  <si>
    <t>Proteina Totală (Total Protein)
(Flacoane cu volumul 500-1000 ml.)determinarea la analizator automat</t>
  </si>
  <si>
    <t>Proteina Totală (Total Protein)
(Flacoane cu volumul 500-1000 ml.)determinarea la analizator semiautomat</t>
  </si>
  <si>
    <t>Trigliceride (Triglicerides)
(Flacoane cu volumul 40-175 ml.)determinarea la analizator automat</t>
  </si>
  <si>
    <t>Trigliceride (Triglicerides)
(Flacoane cu volumul 40-175 ml.)determinarea la analizator semiautomat</t>
  </si>
  <si>
    <t>Trigliceride (Triglicerides)
(Flacoane cu volumul 500-1000 ml.)determinarea la analizator automat</t>
  </si>
  <si>
    <t>Trigliceride (Triglicerides)
(Flacoane cu volumul 500-1000 ml.)determinarea la analizator semiautomat</t>
  </si>
  <si>
    <t>Uree (Urea)
(Flacoane cu volumul 40-175 ml.)determinarea la analizator automat</t>
  </si>
  <si>
    <t>Uree (Urea)
(Flacoane cu volumul 40-175 ml.)determinarea la analizator semiautomat</t>
  </si>
  <si>
    <t>Uree (Urea)
(Flacoane cu volumul 500-1000 ml.)determinarea la analizator automat</t>
  </si>
  <si>
    <t>Uree (Urea)
(Flacoane cu volumul 500-1000 ml.)determinarea la analizator semiautomat</t>
  </si>
  <si>
    <t>Acidul Uric (Uric Acid)
(Flacoane cu volumul 40-175 ml.)determinarea la analizator automat</t>
  </si>
  <si>
    <t>Acidul Uric (Uric Acid)
(Flacoane cu volumul 40-175 ml.)determinarea la analizator semiautomat</t>
  </si>
  <si>
    <t>Hemoglobina glicozilata (HbA1c)
(Flacoane cu volumul 40-175 ml.) determinarea la analizator automat</t>
  </si>
  <si>
    <t>Hemoglobina glicozilata (HbA1c)
(Flacoane cu volumul 40-175 ml.) determinarea la analizator semiautomat</t>
  </si>
  <si>
    <t>LDL Colesterol (LDL Cholesterol)
(Flacoane cu volumul 40-175 ml.)determinarea la analizator automat</t>
  </si>
  <si>
    <t>LDL Colesterol (LDL Cholesterol)
(Flacoane cu volumul 40-175 ml.)determinarea la analizator semiautomat</t>
  </si>
  <si>
    <t>HDL Colesterol (HDL Cholesterol)
(Flacoane cu volumul 40-175 ml.)determinarea la analizator automat</t>
  </si>
  <si>
    <t>HDL Colesterol (HDL Cholesterol)
(Flacoane cu volumul 40-175 ml.)determinarea la analizator semiautomat</t>
  </si>
  <si>
    <t>Creatinchinaz a totală (Creatinkinase totale)
(Flacoane cu volumul 40-175 ml.)determinarea la analizator automat</t>
  </si>
  <si>
    <t>Creatinchinaz a totală (Creatinkinase totale)
(Flacoane cu volumul 40-175 ml.)determinarea la analizator semiautomat</t>
  </si>
  <si>
    <t>Creatinchinaz a MB (Creatinkinase MB)
(Flacoane cu volumul 40-175 ml.)determinarea la analizator automat</t>
  </si>
  <si>
    <t>Creatinchinaz a MB (Creatinkinase MB)
(Flacoane cu volumul 40-175 ml.)determinarea la analizator semiautomat</t>
  </si>
  <si>
    <t>Proba cu timol
(Flacoane cu volumul 40-175 ml.)determinarea la analizator automat</t>
  </si>
  <si>
    <t>Proba cu timol
(Flacoane cu volumul 40-175 ml.)determinarea la analizator semiautomat</t>
  </si>
  <si>
    <t>Proba cu timol
(Flacoane cu volumul 10 ml.)determinarea la analizator automat</t>
  </si>
  <si>
    <t>Proba cu timol
(Flacoane cu volumul 10 ml.)determinarea la analizator semiautomat</t>
  </si>
  <si>
    <t>ml</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</si>
  <si>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</si>
  <si>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</si>
  <si>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1,5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</si>
  <si>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&lt; 4 U/L
Coeficientul de variaţie intraserial: &lt; 1.5
Coeficientul de variaţie extraserial: &lt; 1.0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</si>
  <si>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&lt; 4 U/L
Coeficientul de variaţie intraserial: &lt; 1.5
Coeficientul de variaţie extraserial: &lt; 1.0
Interferenţe: Acid Ascorbic pînă la 1.7    mmol/l, Bilirubina pînă la 0,7 mmol/l, Hemoglobina pînă la 3.8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</si>
  <si>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BCG
Tipul reagenţilor: Lichid Stabil gata pentru folosire. Monoreagent. Cu calibrator
Material pentru investigatii: Ser, plasma EDTA sau heparinizată
Limita minimă de detectie pentru set: &lt; 2.0 g/l
Coeficientul de variaţie intraserial: &lt; 0,15
Coeficientul de variaţie extraserial: &lt;0,15
Interferenţe: Acid Ascorbic pînă la 1,7 mmol/l, Bilirubina pînă la 0,7 mmol/l, Lipemie pînă la 5,6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</si>
  <si>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BCG
Tipul reagenţilor: Lichid Stabil gata pentru folosire. Monoreagent. Cu calibrator
Material pentru investigatii: Ser, plasma EDTA sau heparinizată
Limita minimă de detectie pentru set: &lt; 2.0 g/l
Coeficientul de variaţie intraserial: &lt; 0,15
Coeficientul de variaţie extraserial: &lt;0,15
Interferenţe: Acid Ascorbic pînă la 1,7 mmol/l, Bilirubina pînă la 0,7 mmol/l, Lipemie pînă la 5,6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</si>
  <si>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heparinizată
Limita minimă de detectie pentru set: &lt; 3,0 U/L
Coeficientul de variaţie intraserial: &lt; 3.0
Coeficientul de variaţie extraserial: &lt; 3.0
Interferenţe: Acid Ascorbic pînă la 1,7 mmol/l, Bilirubina pînă la 0,7 mmol/l, Lipemie pînă la 21 g/l, Hemoglobina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</si>
  <si>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heparinizată
Limita minimă de detectie pentru set: &lt; 3,0 U/L
Coeficientul de variaţie intraserial: &lt; 3.0
Coeficientul de variaţie extraserial: &lt; 3.0
Interferenţe: Acid Ascorbic pînă la 1,7 mmol/l, Bilirubina pînă la 0,7 mmol/l, Lipemie pînă la 21 g/l, Hemoglobina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ate (se accepta inscriptia pe ambalaj in una din limbile de circulare intenațională).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</si>
  <si>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CNP-G3
Tipul reagenţilor: Lichid Stabil gata pentru folosire. Bireagent
Material pentru investigatii: Ser, plasma EDTA sau heparinizată
Limita minimă de detectie pentru set: &lt; 33,0 U/L
Coeficientul de variaţie intraserial: &lt; 5.0
Coeficientul de variaţie extraserial: &lt; 8.0
Interferenţe: Acid Ascorbic pînă la 1,7 mmol/l, Bilirubina pînă la 0,7 mmol/l, Lipemie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</si>
  <si>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&lt; 5,0 U/L
Coeficientul de variaţie intraserial: &lt; 4.0
Coeficientul de variaţie extraserial: &lt;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</si>
  <si>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DCA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</si>
  <si>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DCA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</si>
  <si>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Indraşec
Tipul reagenţilor: Lichid Stabil gata pentru folosire. Bireagent.
Material pentru investigatii: Ser, plasma EDTA sau heparinizată
Limita minimă de detectie pentru set: &lt; 1.3 mmol/l
Coeficientul de variaţie intraserial: &lt; 5.0
Coeficientul de variaţie extraserial: &lt;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</si>
  <si>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DCA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</si>
  <si>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DCA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</si>
  <si>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Indraşec
Tipul reagenţilor: Lichid Stabil gata pentru folosire. Bireagent
Material pentru investigatii: Ser, plasma EDTA sau heparinizată
Limita minimă de detectie pentru set: &lt; 1.8 mmol/l
Coeficientul de variaţie intraserial: &lt; 0.03
Coeficientul de variaţie extraserial: &lt; 0.01
Interferenţe: Acid Ascorbic pînă la 1,7 mmol/l, Hemoglobina pînă la 5,5 g/l, Lipemie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</si>
  <si>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Arsenazo III
Tipul reagenţilor: Lichid Stabil gata pentru folosire. Monoreagent. Cu calibrator
Material pentru investigatii: Ser, plasma heparinizată , urina
Limita minimă de detectie pentru set: &lt; 0.01m mol/l
Coeficientul de variaţie intraserial: &lt; 0.3
Coeficientul de variaţie extraserial: &lt;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</si>
  <si>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crezolftaleină
Tipul reagenţilor: Lichid Stabil gata pentru folosire, cu calibrator
Material pentru investigatii: Ser, plasma heparinizată , urina
Limita minimă de detectie pentru set: &lt; 0.01m mol/l
Coeficientul de variaţie intraserial: &lt; 0.3
Coeficientul de variaţie extraserial: &lt; 0.3
Interferenţe: Acid Ascorbic pînă la 1,7 mmol/l, Bilirubina pînă la 0,7 mmol/l, Lipemie pînă la 21 g/l, Hemoglobina pînă la 5,5 g/l, Magneziu pînă la 8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</si>
  <si>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CHOD-PAP
Tipul reagenţilor: Lichid Stabil gata pentru folosire. Monoreagent. Cu calibrator
Material pentru investigatii: Ser, plasma EDTA sau heparinizată
Limita minimă de detectie pentru set: &lt; 0,08 mmol/l
Coeficientul de variaţie intraserial: &lt; 2.0
Coeficientul de variaţie extraserial: &lt;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</si>
  <si>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CHOD-PAP
Tipul reagenţilor: Lichid Stabil gata pentru folosire. Monoreagent. Cu calibrator
Material pentru investigatii: Ser, plasma EDTA sau heparinizată
Limita minimă de detectie pentru set: &lt; 0,08 mmol/l
Coeficientul de variaţie intraserial: &lt; 2.0
Coeficientul de variaţie extraserial: &lt; 2.5
Interferenţe: Acid Ascorbic pînă la 0,3 mmol/l, Bilirubina pînă la 0,35 mmol/l, Hemoglobina pînă la 2,1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e (se accepta inscriptia pe ambalaj in una din limbile de circulare intenațională).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</si>
  <si>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&lt; 15 mcmol/l
Coeficientul de variaţie intraserial: &lt; 0.05
Coeficientul de variaţie extraserial: &lt;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</si>
  <si>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Jaffe fără deproteinizare. Determinare cinetică cu calibrator.
Tipul reagenţilor: Lichid Stabil gata pentru folosire. Bireagent. Cu calibrator
Material pentru investigatii: Ser, plasma heparinizată , urina
Limita minimă de detectie pentru set: &lt; 15 mcmol/l
Coeficientul de variaţie intraserial: &lt; 0.05
Coeficientul de variaţie extraserial: &lt; 0.05
Interferenţe: Acid Ascorbic pînă la 1,7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</si>
  <si>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heparinizată
Limita minimă de detectie pentru set: &lt; 2 U/L
Coeficientul de variaţie intraserial: &lt; 1,5
Coeficientul de variaţie extraserial: &lt; 1,0
Interferenţe: Acid Ascorbic pînă la 1,7 mmol/l, Bilirubina pînă la 0,7 mmol/l, Hemoglobina pînă la 4,5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</si>
  <si>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heparinizată
Limita minimă de detectie pentru set: &lt; 2 U/L
Coeficientul de variaţie intraserial: &lt; 1,5
Coeficientul de variaţie extraserial: &lt; 1,0
Interferenţe: Acid Ascorbic pînă la 1,7 mmol/l, Bilirubina pînă la 0,7 mmol/l, Hemoglobina pînă la 4,5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</si>
  <si>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Hexokinaza
Tipul reagenţilor: Lichid Stabil gata pentru folosire. Bireagent. Cu calibrator
Material pentru investigatii: Ser, plasma EDTA, fluorinizată sau heparinizată , urina
Limita minimă de detectie pentru set: &lt; 0.1 mmol/l
Coeficientul de variaţie intraserial: &lt; 7.0
Coeficientul de variaţie extraserial: &lt;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</si>
  <si>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Hexokinaza
Tipul reagenţilor: Lichid Stabil gata pentru folosire. Bireagent. Cu calibrator
Material pentru investigatii: Ser, plasma EDTA, fluorinizată sau heparinizată , urina
Limita minimă de detectie pentru set: &lt; 0.1 mmol/l
Coeficientul de variaţie intraserial: &lt; 7.0
Coeficientul de variaţie extraserial: &lt;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</si>
  <si>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Hexokinaza
Tipul reagenţilor: Lichid Stabil gata pentru folosire. Bireagent. Cu calibrator
Material pentru investigatii: Ser, plasma EDTA, fluorinizată sau heparinizată , urina
Limita minimă de detectie pentru set: &lt; 0.1 mmol/l
Coeficientul de variaţie intraserial: &lt; 7.0
Coeficientul de variaţie extraserial: &lt; 3.0
Interferenţe: Acid Ascorbic pînă la 0,9 mmol/l, Bilirubina pînă la 0,7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</si>
  <si>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GOD-PAP
Tipul reagenţilor: Lichid Stabil gata pentru folosire. Bireagent. Cu calibrator
Material pentru investigatii: Ser, plasma EDTA , fluorinizată sau heparinizată , urina
Limita minimă de detectie pentru set: &lt; 0.1 mmol/l
Coeficientul de variaţie intraserial: &lt; 7.0
Coeficientul de variaţie extraserial: &lt; 3.0
Interferenţe: Acid Ascorbic pînă la 0,9 mmol/l, Bilirubina pînă la 0,9 mmol/l, Hemoglobina pînă la 5 g/l, Lipemie pînă la 20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</si>
  <si>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feren.
Tipul reagenţilor: Lichid Stabil gata pentru folosire. Bireagent.
Material pentru investigatii: Ser, plasma heparinizată
Limita minimă de detectie pentru set: &lt; 0.9 mcmol/ l
Coeficientul de variaţie intraserial: &lt; 3.0
Coeficientul de variaţie extraserial: &lt; 4.0
Interferenţe: Bilirubina pînă la 1,0 mmol/l, Hemoglobina pînă la 1,1 g/l, Lipemie pînă la 21 g/l, Cupru pînă la 6,5 mmol/l, Zinc pînă la 0,06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</si>
  <si>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feren.
Tipul reagenţilor: Lichid Stabil gata pentru folosire. Bireagent.
Material pentru investigatii: Ser, plasma heparinizată
Limita minimă de detectie pentru set: &lt; 0.9 mcmol/ l
Coeficientul de variaţie intraserial: &lt; 3.0
Coeficientul de variaţie extraserial: &lt; 4.0
Interferenţe: Bilirubina pînă la 1,0 mmol/l, Hemoglobina pînă la 1,1 g/l, Lipemie pînă la 21 g/l, Cupru pînă la 6,5 mmol/l, Zinc pînă la 0,06 mmol/l.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</si>
  <si>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fermentativa. Determinare cinetica
Tipul reagenţilor: Lichid Stabil gata pentru folosire. Bireagent. Cu calibrator
Material pentru investigatii: Ser, plasma EDTA sau heparinizată
Limita minimă de detectie pentru set: &lt; 5,0 U/L
Coeficientul de variaţie intraserial: &lt; 10,0
Coeficientul de variaţie extraserial: &lt; 8,0
Interferenţe: Acid Ascorbic pînă la 1,7 mmol/l, Bilirubina pînă la 0,7 mmol/l,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</si>
  <si>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Colorimetric fermentativa
Tipul reagenţilor: Lichid Stabil gata pentru folosire. Bireagent.
Material pentru investigatii: Ser, plasma heparinizată
Limita minimă de detectie pentru set: &lt; 2,0 U/L
Coeficientul de variaţie intraserial: &lt; 1,5
Coeficientul de variaţie extraserial: &lt; 1,0
Interferenţe: Acid Ascorbic pînă la 1,7 mmol/l, Bilirubina pînă la 1,0 mmol/l, Lipemie -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</si>
  <si>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Fotometrica
Tipul reagenţilor: Lichid Stabil gata pentru folosire. Monoreagent. Cu calibrator
Material pentru investigatii: Ser, plasma heparinizată ,urina, LCR.
Limita minimă de detectie pentru set: &lt; 0.02m mol/l
Coeficientul de variaţie intraserial: &lt; 0.03
Coeficientul de variaţie extraserial: &lt; 0.06
Interferenţe: Acid Ascorbic pînă la 1,7 mmol/l, Bilirubina pînă la 0,7 mmol/l,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</si>
  <si>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cu biuret.
Tipul reagenţilor: Lichid Stabil gata pentru folosire. Bireagent. Cu calibrator
Material pentru investigatii: Ser, plasma heparinizată
Limita minimă de detectie pentru set: &lt; 5,0 g/l
Coeficientul de variaţie intraserial: &lt; 0.1
Coeficientul de variaţie extraserial: &lt; 0.15
Interferenţe: Acid Ascorbic pînă la 1,7 mmol/l, Bilirubina pînă la 0,7 mmol/l, Hemoglobina pînă la 5,5 g/l, Lipemie - trigliceride pînă la 11g/l.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</si>
  <si>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GPO
Tipul reagenţilor: Lichid Stabil gata pentru folosire. Monoreagent. Cu calibrator
Material pentru investigatii: Ser, plasma EDTA sau heparinizată
Limita minimă de detectie pentru set: &lt; 0,01 mmol/l
Coeficientul de variaţie intraserial: &lt; 3.5
Coeficientul de variaţie extraserial: &lt; 3.0
Interferenţe: Acid Ascorbic pînă la 0,35 mmol/l, Bilirubina pînă la 0,7 mmol/l, Hemoglobina pînă la 2,6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</si>
  <si>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Tipul reagenţilor: Lichid Stabil gata pentru folosire. Bireagent. Cu calibrator
Material pentru investigatii: Ser, plasma fara hepariniat de amoniu, urina proaspata
Limita minimă de detectie pentru set: &lt; 0.3 mmol/l
Coeficientul de variaţie intraserial: &lt; 2.0
Coeficientul de variaţie extraserial: &lt; 3.5
Interferenţe: Acid Ascorbic pînă la 1,7 mmol/l, Bilirubina pînă la 0,7 mmol/l, Hemoglobina pînă la 5,5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</si>
  <si>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Cinetică ureaze UV.
Tipul reagenţilor: Lichid Stabil gata pentru folosire. Bireagent. Cu calibrator
Material pentru investigatii: Ser, plasma fara hepariniat de amoniu, urina proaspata
Limita minimă de detectie pentru set: &lt; 0.3 mmol/l
Coeficientul de variaţie intraserial: &lt; 2.0
Coeficientul de variaţie extraserial: &lt; 3.5
Interferenţe: Acid Ascorbic pînă la 1,7 mmol/l, Bilirubina pînă la 0,7 mmol/l, Hemoglobina pînă la 5,5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</si>
  <si>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Tipul reagenţilor: Lichid Stabil gata pentru folosire. Bireagent. Cu calibrator
Material pentru investigatii: Ser, plasma EDTA sau heparinizată , urina
Limita minimă de detectie pentru set: &lt; 4.2 mcmol/ l
Coeficientul de variaţie intraserial: &lt; 0.1
Coeficientul de variaţie extraserial: &lt; 0.15
Interferenţe: Bilirubina pînă la 0,18 mmol/l, Hemoglobina pînă la 1,1 g/l, Lipemie - trigliceride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</si>
  <si>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Imunoturbidim etrică
Tipul reagenţilor: Lichid Stabil gata pentru folosire. Bireagent. Cu calibrator, minimum 3 niveluri.
Material pentru investigatii: Sînge integru cu EDTA
Limita minimă de detectie pentru set: &lt; 1,5%
Coeficientul de variaţie intraserial: &lt; 0,3
Coeficientul de variaţie extraserial: &lt;0,2
Interferenţe: Acid Ascorbic pînă la 3.5    mmol/l, Bilirubina pînă la 4,4 mmol/l, Lipemie - trigliceride pînă la 21g/l, Hemoglobina pînă la 5.5    g/l, Factorul reumatoid pînă la 500 Ul/ml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</si>
  <si>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cu protecţia selectivă a colesterolului LDL. Fără sedimentare.
Tipul reagenţilor: Lichid Stabil gata pentru folosire. Bireagent
Material pentru investigatii: Ser, plasma EDTA sau heparinizată
Limita minimă de detectie pentru set: &lt; 0.03 mmol/l
Coeficientul de variaţie intraserial: &lt; 1.5
Coeficientul de variaţie extraserial: &lt; 1.0
Interferenţe: Acid Ascorbic pînă la 3,0 mmol/l, Bilirubina pînă la 0,9 mmol/l, Hemoglobina pînă la 5,5 g/l, Lipemie - trigliceride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</si>
  <si>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cu protecţia selectivă a colesterolului LDL. Fără sedimentare.
Tipul reagenţilor: Lichid Stabil gata pentru folosire. Bireagent
Material pentru investigatii: Ser, plasma EDTA sau heparinizată
Limita minimă de detectie pentru set: &lt; 0.03 mmol/l
Coeficientul de variaţie intraserial: &lt; 1.5
Coeficientul de variaţie extraserial: &lt; 1.0
Interferenţe: Acid Ascorbic pînă la 3,0 mmol/l, Bilirubina pînă la 0,9 mmol/l, Hemoglobina pînă la 5,5 g/l, Lipemie - trigliceride pînă la 11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</si>
  <si>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cu imunoinhibiţia a colesterolului LDL şi VLDL. Fara sedimentare.
Tipul reagenţilor: Lichid Stabil gata pentru folosire. Bireagent. Cu calibrator.
Material pentru investigatii: Ser, plasma EDTA sau heparinizată
Limita minimă de detectie pentru set: &lt; 0.03 mmol/l
Coeficientul de variaţie intraserial: &lt; 1.5
Coeficientul de variaţie extraserial: &lt; 2.0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</si>
  <si>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&lt; 2 U/L
Coeficientul de variaţie intraserial: &lt; 2,0
Coeficientul de variaţie extraserial: &lt;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</si>
  <si>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Soluție concentrată , pentru diluție 1:50.                                                                                                                                                                                             Material pentru investigatii: Ser, plasma EDTA sau heparinizată
Limita minimă de detectie pentru set: &lt; 0.5 mg/dl
Coeficientul de variaţie intraserial: &lt; 5.0
Coeficientul de variaţie extraserial: &lt; 8.0
Interferenţe: Bilirubina pînă la 0,7 mmol/l, Hemoglobina pînă la 1,5 g/l lipemie trigliceride pînă la 2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</si>
</sst>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0">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Alignment="1">
      <alignment vertical="top" wrapText="1"/>
    </xf>
    <xf numFmtId="0" fontId="10" fillId="0" borderId="1" xfId="0" applyFont="1" applyBorder="1" applyProtection="1">
      <protection locked="0"/>
    </xf>
    <xf numFmtId="1" fontId="10" fillId="0" borderId="1" xfId="0" applyNumberFormat="1" applyFont="1" applyBorder="1" applyProtection="1">
      <protection locked="0"/>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0" borderId="1" xfId="0" applyFont="1" applyBorder="1" applyProtection="1">
      <protection locked="0"/>
    </xf>
    <xf numFmtId="0" fontId="14" fillId="3" borderId="1" xfId="0" applyFont="1" applyFill="1" applyBorder="1" applyProtection="1">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04"/>
  <sheetViews>
    <sheetView workbookViewId="0" topLeftCell="A8">
      <selection activeCell="H8" sqref="H8:H104"/>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81" t="s">
        <v>31</v>
      </c>
      <c r="D1" s="81"/>
      <c r="E1" s="81"/>
      <c r="F1" s="81"/>
      <c r="G1" s="81"/>
      <c r="H1" s="81"/>
      <c r="I1" s="81"/>
      <c r="J1" s="81"/>
    </row>
    <row r="2" spans="4:8" ht="12.75">
      <c r="D2" s="82" t="s">
        <v>17</v>
      </c>
      <c r="E2" s="82"/>
      <c r="F2" s="82"/>
      <c r="G2" s="82"/>
      <c r="H2" s="82"/>
    </row>
    <row r="3" spans="1:10" ht="12.75">
      <c r="A3" s="83" t="s">
        <v>12</v>
      </c>
      <c r="B3" s="83"/>
      <c r="C3" s="83"/>
      <c r="D3" s="84" t="s">
        <v>29</v>
      </c>
      <c r="E3" s="84"/>
      <c r="F3" s="84"/>
      <c r="G3" s="84"/>
      <c r="H3" s="84"/>
      <c r="I3" s="23" t="s">
        <v>13</v>
      </c>
      <c r="J3" s="9" t="s">
        <v>15</v>
      </c>
    </row>
    <row r="4" spans="1:11" s="12" customFormat="1" ht="12.75">
      <c r="A4" s="85" t="s">
        <v>11</v>
      </c>
      <c r="B4" s="85"/>
      <c r="C4" s="85"/>
      <c r="D4" s="86" t="s">
        <v>35</v>
      </c>
      <c r="E4" s="87"/>
      <c r="F4" s="87"/>
      <c r="G4" s="87"/>
      <c r="H4" s="87"/>
      <c r="I4" s="88"/>
      <c r="J4" s="11" t="s">
        <v>16</v>
      </c>
      <c r="K4" s="8"/>
    </row>
    <row r="5" spans="4:11" ht="12.75">
      <c r="D5" s="78"/>
      <c r="E5" s="78"/>
      <c r="F5" s="78"/>
      <c r="G5" s="78"/>
      <c r="H5" s="78"/>
      <c r="I5" s="78"/>
      <c r="J5" s="78"/>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79">
        <v>2</v>
      </c>
      <c r="C7" s="79"/>
      <c r="D7" s="80"/>
      <c r="E7" s="16">
        <v>3</v>
      </c>
      <c r="F7" s="30"/>
      <c r="G7" s="10">
        <v>5</v>
      </c>
      <c r="H7" s="10">
        <v>6</v>
      </c>
      <c r="I7" s="19">
        <v>7</v>
      </c>
      <c r="J7" s="10">
        <v>8</v>
      </c>
      <c r="K7" s="8"/>
    </row>
    <row r="8" spans="1:9" s="13" customFormat="1" ht="316.8">
      <c r="A8" s="14" t="s">
        <v>2</v>
      </c>
      <c r="B8" s="72">
        <v>1</v>
      </c>
      <c r="C8" s="73" t="s">
        <v>36</v>
      </c>
      <c r="D8" s="73" t="s">
        <v>36</v>
      </c>
      <c r="E8" s="17"/>
      <c r="F8" s="28"/>
      <c r="G8" s="28"/>
      <c r="H8" s="66" t="s">
        <v>123</v>
      </c>
      <c r="I8" s="27"/>
    </row>
    <row r="9" spans="1:9" s="13" customFormat="1" ht="316.8">
      <c r="A9" s="14" t="s">
        <v>2</v>
      </c>
      <c r="B9" s="72">
        <v>2</v>
      </c>
      <c r="C9" s="73" t="s">
        <v>37</v>
      </c>
      <c r="D9" s="73" t="s">
        <v>37</v>
      </c>
      <c r="E9" s="17"/>
      <c r="F9" s="28"/>
      <c r="G9" s="28"/>
      <c r="H9" s="66" t="s">
        <v>124</v>
      </c>
      <c r="I9" s="27"/>
    </row>
    <row r="10" spans="1:9" s="13" customFormat="1" ht="316.8">
      <c r="A10" s="14" t="s">
        <v>2</v>
      </c>
      <c r="B10" s="72">
        <v>3</v>
      </c>
      <c r="C10" s="73" t="s">
        <v>38</v>
      </c>
      <c r="D10" s="73" t="s">
        <v>38</v>
      </c>
      <c r="E10" s="17"/>
      <c r="F10" s="28"/>
      <c r="G10" s="28"/>
      <c r="H10" s="66" t="s">
        <v>125</v>
      </c>
      <c r="I10" s="27"/>
    </row>
    <row r="11" spans="1:9" s="13" customFormat="1" ht="316.8">
      <c r="A11" s="14" t="s">
        <v>2</v>
      </c>
      <c r="B11" s="72">
        <v>4</v>
      </c>
      <c r="C11" s="73" t="s">
        <v>39</v>
      </c>
      <c r="D11" s="73" t="s">
        <v>39</v>
      </c>
      <c r="E11" s="17"/>
      <c r="F11" s="28"/>
      <c r="G11" s="28"/>
      <c r="H11" s="66" t="s">
        <v>125</v>
      </c>
      <c r="I11" s="27"/>
    </row>
    <row r="12" spans="1:9" s="13" customFormat="1" ht="316.8">
      <c r="A12" s="14" t="s">
        <v>2</v>
      </c>
      <c r="B12" s="72">
        <v>5</v>
      </c>
      <c r="C12" s="73" t="s">
        <v>40</v>
      </c>
      <c r="D12" s="73" t="s">
        <v>40</v>
      </c>
      <c r="E12" s="17"/>
      <c r="F12" s="28"/>
      <c r="G12" s="28"/>
      <c r="H12" s="66" t="s">
        <v>126</v>
      </c>
      <c r="I12" s="27"/>
    </row>
    <row r="13" spans="1:9" s="13" customFormat="1" ht="316.8">
      <c r="A13" s="14" t="s">
        <v>2</v>
      </c>
      <c r="B13" s="72">
        <v>6</v>
      </c>
      <c r="C13" s="73" t="s">
        <v>41</v>
      </c>
      <c r="D13" s="73" t="s">
        <v>41</v>
      </c>
      <c r="E13" s="17"/>
      <c r="F13" s="28"/>
      <c r="G13" s="28"/>
      <c r="H13" s="66" t="s">
        <v>127</v>
      </c>
      <c r="I13" s="27"/>
    </row>
    <row r="14" spans="1:9" s="13" customFormat="1" ht="316.8">
      <c r="A14" s="14" t="s">
        <v>2</v>
      </c>
      <c r="B14" s="72">
        <v>7</v>
      </c>
      <c r="C14" s="73" t="s">
        <v>42</v>
      </c>
      <c r="D14" s="73" t="s">
        <v>42</v>
      </c>
      <c r="E14" s="17"/>
      <c r="F14" s="28"/>
      <c r="G14" s="28"/>
      <c r="H14" s="66" t="s">
        <v>127</v>
      </c>
      <c r="I14" s="27"/>
    </row>
    <row r="15" spans="1:9" s="13" customFormat="1" ht="316.8">
      <c r="A15" s="14" t="s">
        <v>2</v>
      </c>
      <c r="B15" s="72">
        <v>8</v>
      </c>
      <c r="C15" s="73" t="s">
        <v>43</v>
      </c>
      <c r="D15" s="73" t="s">
        <v>43</v>
      </c>
      <c r="E15" s="17"/>
      <c r="F15" s="28"/>
      <c r="G15" s="28"/>
      <c r="H15" s="66" t="s">
        <v>127</v>
      </c>
      <c r="I15" s="27"/>
    </row>
    <row r="16" spans="1:9" s="13" customFormat="1" ht="330">
      <c r="A16" s="14" t="s">
        <v>2</v>
      </c>
      <c r="B16" s="72">
        <v>9</v>
      </c>
      <c r="C16" s="73" t="s">
        <v>44</v>
      </c>
      <c r="D16" s="73" t="s">
        <v>44</v>
      </c>
      <c r="E16" s="17"/>
      <c r="F16" s="28"/>
      <c r="G16" s="28"/>
      <c r="H16" s="66" t="s">
        <v>128</v>
      </c>
      <c r="I16" s="27"/>
    </row>
    <row r="17" spans="1:9" s="13" customFormat="1" ht="330">
      <c r="A17" s="14" t="s">
        <v>2</v>
      </c>
      <c r="B17" s="72">
        <v>10</v>
      </c>
      <c r="C17" s="73" t="s">
        <v>45</v>
      </c>
      <c r="D17" s="73" t="s">
        <v>45</v>
      </c>
      <c r="E17" s="17"/>
      <c r="F17" s="28"/>
      <c r="G17" s="28"/>
      <c r="H17" s="66" t="s">
        <v>128</v>
      </c>
      <c r="I17" s="27"/>
    </row>
    <row r="18" spans="1:9" s="13" customFormat="1" ht="330">
      <c r="A18" s="14" t="s">
        <v>2</v>
      </c>
      <c r="B18" s="72">
        <v>11</v>
      </c>
      <c r="C18" s="73" t="s">
        <v>46</v>
      </c>
      <c r="D18" s="73" t="s">
        <v>46</v>
      </c>
      <c r="E18" s="17"/>
      <c r="F18" s="28"/>
      <c r="G18" s="28"/>
      <c r="H18" s="66" t="s">
        <v>129</v>
      </c>
      <c r="I18" s="27"/>
    </row>
    <row r="19" spans="1:9" s="13" customFormat="1" ht="330">
      <c r="A19" s="14" t="s">
        <v>2</v>
      </c>
      <c r="B19" s="72">
        <v>12</v>
      </c>
      <c r="C19" s="73" t="s">
        <v>47</v>
      </c>
      <c r="D19" s="73" t="s">
        <v>47</v>
      </c>
      <c r="E19" s="17"/>
      <c r="F19" s="28"/>
      <c r="G19" s="28"/>
      <c r="H19" s="66" t="s">
        <v>128</v>
      </c>
      <c r="I19" s="27"/>
    </row>
    <row r="20" spans="1:9" s="13" customFormat="1" ht="316.8">
      <c r="A20" s="14" t="s">
        <v>2</v>
      </c>
      <c r="B20" s="72">
        <v>13</v>
      </c>
      <c r="C20" s="73" t="s">
        <v>48</v>
      </c>
      <c r="D20" s="73" t="s">
        <v>48</v>
      </c>
      <c r="E20" s="17"/>
      <c r="F20" s="28"/>
      <c r="G20" s="28"/>
      <c r="H20" s="66" t="s">
        <v>130</v>
      </c>
      <c r="I20" s="27"/>
    </row>
    <row r="21" spans="1:9" s="13" customFormat="1" ht="316.8">
      <c r="A21" s="14" t="s">
        <v>2</v>
      </c>
      <c r="B21" s="72">
        <v>14</v>
      </c>
      <c r="C21" s="73" t="s">
        <v>49</v>
      </c>
      <c r="D21" s="73" t="s">
        <v>49</v>
      </c>
      <c r="E21" s="17"/>
      <c r="F21" s="28"/>
      <c r="G21" s="28"/>
      <c r="H21" s="66" t="s">
        <v>130</v>
      </c>
      <c r="I21" s="27"/>
    </row>
    <row r="22" spans="1:9" s="13" customFormat="1" ht="316.8">
      <c r="A22" s="14" t="s">
        <v>2</v>
      </c>
      <c r="B22" s="72">
        <v>15</v>
      </c>
      <c r="C22" s="73" t="s">
        <v>50</v>
      </c>
      <c r="D22" s="73" t="s">
        <v>50</v>
      </c>
      <c r="E22" s="17"/>
      <c r="F22" s="28"/>
      <c r="G22" s="28"/>
      <c r="H22" s="66" t="s">
        <v>130</v>
      </c>
      <c r="I22" s="27"/>
    </row>
    <row r="23" spans="1:9" s="13" customFormat="1" ht="330">
      <c r="A23" s="14" t="s">
        <v>2</v>
      </c>
      <c r="B23" s="72">
        <v>16</v>
      </c>
      <c r="C23" s="73" t="s">
        <v>51</v>
      </c>
      <c r="D23" s="73" t="s">
        <v>51</v>
      </c>
      <c r="E23" s="17"/>
      <c r="F23" s="28"/>
      <c r="G23" s="28"/>
      <c r="H23" s="66" t="s">
        <v>131</v>
      </c>
      <c r="I23" s="27"/>
    </row>
    <row r="24" spans="1:9" s="13" customFormat="1" ht="316.8">
      <c r="A24" s="14" t="s">
        <v>2</v>
      </c>
      <c r="B24" s="72">
        <v>17</v>
      </c>
      <c r="C24" s="73" t="s">
        <v>52</v>
      </c>
      <c r="D24" s="73" t="s">
        <v>52</v>
      </c>
      <c r="E24" s="17"/>
      <c r="F24" s="28"/>
      <c r="G24" s="28"/>
      <c r="H24" s="66" t="s">
        <v>132</v>
      </c>
      <c r="I24" s="27"/>
    </row>
    <row r="25" spans="1:9" s="13" customFormat="1" ht="316.8">
      <c r="A25" s="14" t="s">
        <v>2</v>
      </c>
      <c r="B25" s="72">
        <v>18</v>
      </c>
      <c r="C25" s="73" t="s">
        <v>53</v>
      </c>
      <c r="D25" s="73" t="s">
        <v>53</v>
      </c>
      <c r="E25" s="17"/>
      <c r="F25" s="28"/>
      <c r="G25" s="28"/>
      <c r="H25" s="66" t="s">
        <v>132</v>
      </c>
      <c r="I25" s="27"/>
    </row>
    <row r="26" spans="1:9" s="13" customFormat="1" ht="316.8">
      <c r="A26" s="14" t="s">
        <v>2</v>
      </c>
      <c r="B26" s="74">
        <v>19</v>
      </c>
      <c r="C26" s="75" t="s">
        <v>54</v>
      </c>
      <c r="D26" s="75" t="s">
        <v>54</v>
      </c>
      <c r="E26" s="17"/>
      <c r="F26" s="28"/>
      <c r="G26" s="28"/>
      <c r="H26" s="66" t="s">
        <v>132</v>
      </c>
      <c r="I26" s="27"/>
    </row>
    <row r="27" spans="1:9" s="13" customFormat="1" ht="316.8">
      <c r="A27" s="14" t="s">
        <v>2</v>
      </c>
      <c r="B27" s="74">
        <v>20</v>
      </c>
      <c r="C27" s="75" t="s">
        <v>55</v>
      </c>
      <c r="D27" s="75" t="s">
        <v>55</v>
      </c>
      <c r="E27" s="17"/>
      <c r="F27" s="28"/>
      <c r="G27" s="28"/>
      <c r="H27" s="66" t="s">
        <v>132</v>
      </c>
      <c r="I27" s="27"/>
    </row>
    <row r="28" spans="1:9" s="13" customFormat="1" ht="316.8">
      <c r="A28" s="14" t="s">
        <v>2</v>
      </c>
      <c r="B28" s="74">
        <v>21</v>
      </c>
      <c r="C28" s="75" t="s">
        <v>56</v>
      </c>
      <c r="D28" s="75" t="s">
        <v>56</v>
      </c>
      <c r="E28" s="17"/>
      <c r="F28" s="28"/>
      <c r="G28" s="28"/>
      <c r="H28" s="66" t="s">
        <v>133</v>
      </c>
      <c r="I28" s="27"/>
    </row>
    <row r="29" spans="1:9" s="13" customFormat="1" ht="316.8">
      <c r="A29" s="14" t="s">
        <v>2</v>
      </c>
      <c r="B29" s="72">
        <v>22</v>
      </c>
      <c r="C29" s="73" t="s">
        <v>57</v>
      </c>
      <c r="D29" s="73" t="s">
        <v>57</v>
      </c>
      <c r="E29" s="17"/>
      <c r="F29" s="28"/>
      <c r="G29" s="28"/>
      <c r="H29" s="66" t="s">
        <v>133</v>
      </c>
      <c r="I29" s="27"/>
    </row>
    <row r="30" spans="1:9" s="13" customFormat="1" ht="303.6">
      <c r="A30" s="14" t="s">
        <v>2</v>
      </c>
      <c r="B30" s="72">
        <v>23</v>
      </c>
      <c r="C30" s="73" t="s">
        <v>58</v>
      </c>
      <c r="D30" s="73" t="s">
        <v>58</v>
      </c>
      <c r="E30" s="17"/>
      <c r="F30" s="28"/>
      <c r="G30" s="28"/>
      <c r="H30" s="66" t="s">
        <v>134</v>
      </c>
      <c r="I30" s="27"/>
    </row>
    <row r="31" spans="1:9" s="13" customFormat="1" ht="303.6">
      <c r="A31" s="14" t="s">
        <v>2</v>
      </c>
      <c r="B31" s="72">
        <v>24</v>
      </c>
      <c r="C31" s="73" t="s">
        <v>59</v>
      </c>
      <c r="D31" s="73" t="s">
        <v>59</v>
      </c>
      <c r="E31" s="17"/>
      <c r="F31" s="28"/>
      <c r="G31" s="28"/>
      <c r="H31" s="66" t="s">
        <v>135</v>
      </c>
      <c r="I31" s="27"/>
    </row>
    <row r="32" spans="1:9" s="13" customFormat="1" ht="303.6">
      <c r="A32" s="14" t="s">
        <v>2</v>
      </c>
      <c r="B32" s="72">
        <v>25</v>
      </c>
      <c r="C32" s="73" t="s">
        <v>60</v>
      </c>
      <c r="D32" s="73" t="s">
        <v>60</v>
      </c>
      <c r="E32" s="17"/>
      <c r="F32" s="28"/>
      <c r="G32" s="28"/>
      <c r="H32" s="66" t="s">
        <v>134</v>
      </c>
      <c r="I32" s="27"/>
    </row>
    <row r="33" spans="1:9" s="13" customFormat="1" ht="303.6">
      <c r="A33" s="14" t="s">
        <v>2</v>
      </c>
      <c r="B33" s="72">
        <v>26</v>
      </c>
      <c r="C33" s="73" t="s">
        <v>61</v>
      </c>
      <c r="D33" s="73" t="s">
        <v>61</v>
      </c>
      <c r="E33" s="17"/>
      <c r="F33" s="28"/>
      <c r="G33" s="28"/>
      <c r="H33" s="66" t="s">
        <v>135</v>
      </c>
      <c r="I33" s="27"/>
    </row>
    <row r="34" spans="1:9" s="13" customFormat="1" ht="303.6">
      <c r="A34" s="14" t="s">
        <v>2</v>
      </c>
      <c r="B34" s="72">
        <v>27</v>
      </c>
      <c r="C34" s="73" t="s">
        <v>58</v>
      </c>
      <c r="D34" s="73" t="s">
        <v>58</v>
      </c>
      <c r="E34" s="17"/>
      <c r="F34" s="28"/>
      <c r="G34" s="28"/>
      <c r="H34" s="66" t="s">
        <v>136</v>
      </c>
      <c r="I34" s="27"/>
    </row>
    <row r="35" spans="1:9" s="13" customFormat="1" ht="303.6">
      <c r="A35" s="14" t="s">
        <v>2</v>
      </c>
      <c r="B35" s="72">
        <v>28</v>
      </c>
      <c r="C35" s="73" t="s">
        <v>59</v>
      </c>
      <c r="D35" s="73" t="s">
        <v>59</v>
      </c>
      <c r="E35" s="17"/>
      <c r="F35" s="28"/>
      <c r="G35" s="28"/>
      <c r="H35" s="66" t="s">
        <v>136</v>
      </c>
      <c r="I35" s="27"/>
    </row>
    <row r="36" spans="1:9" s="13" customFormat="1" ht="303.6">
      <c r="A36" s="14" t="s">
        <v>2</v>
      </c>
      <c r="B36" s="72">
        <v>29</v>
      </c>
      <c r="C36" s="73" t="s">
        <v>62</v>
      </c>
      <c r="D36" s="73" t="s">
        <v>62</v>
      </c>
      <c r="E36" s="17"/>
      <c r="F36" s="28"/>
      <c r="G36" s="28"/>
      <c r="H36" s="66" t="s">
        <v>137</v>
      </c>
      <c r="I36" s="27"/>
    </row>
    <row r="37" spans="1:9" s="13" customFormat="1" ht="303.6">
      <c r="A37" s="14" t="s">
        <v>2</v>
      </c>
      <c r="B37" s="72">
        <v>30</v>
      </c>
      <c r="C37" s="73" t="s">
        <v>63</v>
      </c>
      <c r="D37" s="73" t="s">
        <v>63</v>
      </c>
      <c r="E37" s="17"/>
      <c r="F37" s="28"/>
      <c r="G37" s="28"/>
      <c r="H37" s="66" t="s">
        <v>137</v>
      </c>
      <c r="I37" s="27"/>
    </row>
    <row r="38" spans="1:10" s="13" customFormat="1" ht="303.6">
      <c r="A38" s="14" t="s">
        <v>2</v>
      </c>
      <c r="B38" s="72">
        <v>31</v>
      </c>
      <c r="C38" s="73" t="s">
        <v>64</v>
      </c>
      <c r="D38" s="73" t="s">
        <v>64</v>
      </c>
      <c r="E38" s="17"/>
      <c r="F38" s="28"/>
      <c r="G38" s="28"/>
      <c r="H38" s="66" t="s">
        <v>138</v>
      </c>
      <c r="I38" s="27"/>
      <c r="J38" s="49"/>
    </row>
    <row r="39" spans="1:9" ht="303.6">
      <c r="A39" s="14" t="s">
        <v>2</v>
      </c>
      <c r="B39" s="72">
        <v>32</v>
      </c>
      <c r="C39" s="73" t="s">
        <v>65</v>
      </c>
      <c r="D39" s="73" t="s">
        <v>65</v>
      </c>
      <c r="H39" s="66" t="s">
        <v>137</v>
      </c>
      <c r="I39" s="39"/>
    </row>
    <row r="40" spans="1:8" ht="303.6">
      <c r="A40" s="14" t="s">
        <v>2</v>
      </c>
      <c r="B40" s="72">
        <v>33</v>
      </c>
      <c r="C40" s="73" t="s">
        <v>66</v>
      </c>
      <c r="D40" s="73" t="s">
        <v>66</v>
      </c>
      <c r="H40" s="66" t="s">
        <v>139</v>
      </c>
    </row>
    <row r="41" spans="1:22" ht="303.6">
      <c r="A41" s="14" t="s">
        <v>2</v>
      </c>
      <c r="B41" s="72">
        <v>34</v>
      </c>
      <c r="C41" s="73" t="s">
        <v>63</v>
      </c>
      <c r="D41" s="73" t="s">
        <v>63</v>
      </c>
      <c r="E41" s="51"/>
      <c r="F41" s="51"/>
      <c r="G41" s="51"/>
      <c r="H41" s="66" t="s">
        <v>139</v>
      </c>
      <c r="I41" s="2"/>
      <c r="J41" s="2"/>
      <c r="K41" s="2"/>
      <c r="L41" s="2"/>
      <c r="M41" s="2"/>
      <c r="N41" s="2"/>
      <c r="O41" s="2"/>
      <c r="P41" s="2"/>
      <c r="Q41" s="2"/>
      <c r="R41" s="2"/>
      <c r="S41" s="2"/>
      <c r="T41" s="2"/>
      <c r="U41" s="2"/>
      <c r="V41" s="2"/>
    </row>
    <row r="42" spans="1:22" ht="303.6">
      <c r="A42" s="14" t="s">
        <v>2</v>
      </c>
      <c r="B42" s="72">
        <v>35</v>
      </c>
      <c r="C42" s="73" t="s">
        <v>65</v>
      </c>
      <c r="D42" s="73" t="s">
        <v>65</v>
      </c>
      <c r="E42" s="52"/>
      <c r="F42" s="52"/>
      <c r="G42" s="52"/>
      <c r="H42" s="66" t="s">
        <v>139</v>
      </c>
      <c r="I42" s="5"/>
      <c r="J42" s="5"/>
      <c r="K42" s="5"/>
      <c r="L42" s="5"/>
      <c r="M42" s="5"/>
      <c r="N42" s="5"/>
      <c r="O42" s="5"/>
      <c r="P42" s="5"/>
      <c r="Q42" s="5"/>
      <c r="R42" s="5"/>
      <c r="S42" s="5"/>
      <c r="T42" s="5"/>
      <c r="U42" s="5"/>
      <c r="V42" s="5"/>
    </row>
    <row r="43" spans="1:22" ht="330">
      <c r="A43" s="14" t="s">
        <v>2</v>
      </c>
      <c r="B43" s="72">
        <v>36</v>
      </c>
      <c r="C43" s="73" t="s">
        <v>67</v>
      </c>
      <c r="D43" s="73" t="s">
        <v>67</v>
      </c>
      <c r="E43" s="52"/>
      <c r="F43" s="52"/>
      <c r="G43" s="52"/>
      <c r="H43" s="66" t="s">
        <v>140</v>
      </c>
      <c r="I43" s="5"/>
      <c r="J43" s="5"/>
      <c r="K43" s="5"/>
      <c r="L43" s="5"/>
      <c r="M43" s="5"/>
      <c r="N43" s="5"/>
      <c r="O43" s="5"/>
      <c r="P43" s="5"/>
      <c r="Q43" s="5"/>
      <c r="R43" s="5"/>
      <c r="S43" s="5"/>
      <c r="T43" s="5"/>
      <c r="U43" s="5"/>
      <c r="V43" s="5"/>
    </row>
    <row r="44" spans="1:22" ht="330">
      <c r="A44" s="14" t="s">
        <v>2</v>
      </c>
      <c r="B44" s="72">
        <v>37</v>
      </c>
      <c r="C44" s="73" t="s">
        <v>68</v>
      </c>
      <c r="D44" s="73" t="s">
        <v>68</v>
      </c>
      <c r="E44" s="52"/>
      <c r="F44" s="52"/>
      <c r="G44" s="52"/>
      <c r="H44" s="66" t="s">
        <v>140</v>
      </c>
      <c r="I44" s="5"/>
      <c r="J44" s="5"/>
      <c r="K44" s="5"/>
      <c r="L44" s="5"/>
      <c r="M44" s="5"/>
      <c r="N44" s="5"/>
      <c r="O44" s="5"/>
      <c r="P44" s="5"/>
      <c r="Q44" s="5"/>
      <c r="R44" s="5"/>
      <c r="S44" s="5"/>
      <c r="T44" s="5"/>
      <c r="U44" s="5"/>
      <c r="V44" s="5"/>
    </row>
    <row r="45" spans="1:8" ht="316.8">
      <c r="A45" s="14" t="s">
        <v>2</v>
      </c>
      <c r="B45" s="72">
        <v>38</v>
      </c>
      <c r="C45" s="73" t="s">
        <v>67</v>
      </c>
      <c r="D45" s="73" t="s">
        <v>67</v>
      </c>
      <c r="H45" s="66" t="s">
        <v>141</v>
      </c>
    </row>
    <row r="46" spans="1:8" ht="316.8">
      <c r="A46" s="14" t="s">
        <v>2</v>
      </c>
      <c r="B46" s="72">
        <v>39</v>
      </c>
      <c r="C46" s="73" t="s">
        <v>69</v>
      </c>
      <c r="D46" s="73" t="s">
        <v>69</v>
      </c>
      <c r="H46" s="66" t="s">
        <v>141</v>
      </c>
    </row>
    <row r="47" spans="1:8" ht="316.8">
      <c r="A47" s="14" t="s">
        <v>2</v>
      </c>
      <c r="B47" s="72">
        <v>40</v>
      </c>
      <c r="C47" s="73" t="s">
        <v>70</v>
      </c>
      <c r="D47" s="73" t="s">
        <v>70</v>
      </c>
      <c r="H47" s="66" t="s">
        <v>142</v>
      </c>
    </row>
    <row r="48" spans="1:8" ht="330">
      <c r="A48" s="14" t="s">
        <v>2</v>
      </c>
      <c r="B48" s="72">
        <v>41</v>
      </c>
      <c r="C48" s="73" t="s">
        <v>71</v>
      </c>
      <c r="D48" s="73" t="s">
        <v>71</v>
      </c>
      <c r="H48" s="66" t="s">
        <v>143</v>
      </c>
    </row>
    <row r="49" spans="1:8" ht="316.8">
      <c r="A49" s="14" t="s">
        <v>2</v>
      </c>
      <c r="B49" s="72">
        <v>42</v>
      </c>
      <c r="C49" s="73" t="s">
        <v>72</v>
      </c>
      <c r="D49" s="73" t="s">
        <v>72</v>
      </c>
      <c r="H49" s="66" t="s">
        <v>142</v>
      </c>
    </row>
    <row r="50" spans="1:8" ht="316.8">
      <c r="A50" s="14" t="s">
        <v>2</v>
      </c>
      <c r="B50" s="72">
        <v>43</v>
      </c>
      <c r="C50" s="73" t="s">
        <v>73</v>
      </c>
      <c r="D50" s="73" t="s">
        <v>73</v>
      </c>
      <c r="H50" s="66" t="s">
        <v>142</v>
      </c>
    </row>
    <row r="51" spans="1:8" ht="330">
      <c r="A51" s="14" t="s">
        <v>2</v>
      </c>
      <c r="B51" s="72">
        <v>44</v>
      </c>
      <c r="C51" s="73" t="s">
        <v>74</v>
      </c>
      <c r="D51" s="73" t="s">
        <v>74</v>
      </c>
      <c r="H51" s="66" t="s">
        <v>144</v>
      </c>
    </row>
    <row r="52" spans="1:8" ht="330">
      <c r="A52" s="14" t="s">
        <v>2</v>
      </c>
      <c r="B52" s="72">
        <v>45</v>
      </c>
      <c r="C52" s="73" t="s">
        <v>75</v>
      </c>
      <c r="D52" s="73" t="s">
        <v>75</v>
      </c>
      <c r="H52" s="66" t="s">
        <v>144</v>
      </c>
    </row>
    <row r="53" spans="1:8" ht="330">
      <c r="A53" s="14" t="s">
        <v>2</v>
      </c>
      <c r="B53" s="72">
        <v>46</v>
      </c>
      <c r="C53" s="73" t="s">
        <v>76</v>
      </c>
      <c r="D53" s="73" t="s">
        <v>76</v>
      </c>
      <c r="H53" s="66" t="s">
        <v>144</v>
      </c>
    </row>
    <row r="54" spans="1:8" ht="330">
      <c r="A54" s="14" t="s">
        <v>2</v>
      </c>
      <c r="B54" s="72">
        <v>47</v>
      </c>
      <c r="C54" s="73" t="s">
        <v>77</v>
      </c>
      <c r="D54" s="73" t="s">
        <v>77</v>
      </c>
      <c r="H54" s="66" t="s">
        <v>145</v>
      </c>
    </row>
    <row r="55" spans="1:8" ht="316.8">
      <c r="A55" s="14" t="s">
        <v>2</v>
      </c>
      <c r="B55" s="72">
        <v>48</v>
      </c>
      <c r="C55" s="73" t="s">
        <v>78</v>
      </c>
      <c r="D55" s="73" t="s">
        <v>78</v>
      </c>
      <c r="H55" s="66" t="s">
        <v>146</v>
      </c>
    </row>
    <row r="56" spans="1:8" ht="316.8">
      <c r="A56" s="14" t="s">
        <v>2</v>
      </c>
      <c r="B56" s="72">
        <v>49</v>
      </c>
      <c r="C56" s="73" t="s">
        <v>79</v>
      </c>
      <c r="D56" s="73" t="s">
        <v>79</v>
      </c>
      <c r="H56" s="66" t="s">
        <v>147</v>
      </c>
    </row>
    <row r="57" spans="1:8" ht="330">
      <c r="A57" s="14" t="s">
        <v>2</v>
      </c>
      <c r="B57" s="72">
        <v>50</v>
      </c>
      <c r="C57" s="73" t="s">
        <v>80</v>
      </c>
      <c r="D57" s="73" t="s">
        <v>80</v>
      </c>
      <c r="E57" s="67"/>
      <c r="F57" s="68"/>
      <c r="G57" s="67"/>
      <c r="H57" s="66" t="s">
        <v>148</v>
      </c>
    </row>
    <row r="58" spans="1:8" ht="330">
      <c r="A58" s="14" t="s">
        <v>2</v>
      </c>
      <c r="B58" s="72">
        <v>51</v>
      </c>
      <c r="C58" s="73" t="s">
        <v>81</v>
      </c>
      <c r="D58" s="73" t="s">
        <v>81</v>
      </c>
      <c r="E58" s="67"/>
      <c r="F58" s="68"/>
      <c r="G58" s="67"/>
      <c r="H58" s="66" t="s">
        <v>149</v>
      </c>
    </row>
    <row r="59" spans="1:8" ht="330">
      <c r="A59" s="14" t="s">
        <v>2</v>
      </c>
      <c r="B59" s="72">
        <v>52</v>
      </c>
      <c r="C59" s="73" t="s">
        <v>82</v>
      </c>
      <c r="D59" s="73" t="s">
        <v>82</v>
      </c>
      <c r="E59" s="67"/>
      <c r="F59" s="68"/>
      <c r="G59" s="67"/>
      <c r="H59" s="66" t="s">
        <v>148</v>
      </c>
    </row>
    <row r="60" spans="1:8" ht="330">
      <c r="A60" s="14" t="s">
        <v>2</v>
      </c>
      <c r="B60" s="72">
        <v>53</v>
      </c>
      <c r="C60" s="73" t="s">
        <v>83</v>
      </c>
      <c r="D60" s="73" t="s">
        <v>83</v>
      </c>
      <c r="E60" s="67"/>
      <c r="F60" s="68"/>
      <c r="G60" s="67"/>
      <c r="H60" s="66" t="s">
        <v>150</v>
      </c>
    </row>
    <row r="61" spans="1:8" ht="330">
      <c r="A61" s="14" t="s">
        <v>2</v>
      </c>
      <c r="B61" s="72">
        <v>54</v>
      </c>
      <c r="C61" s="73" t="s">
        <v>80</v>
      </c>
      <c r="D61" s="73" t="s">
        <v>80</v>
      </c>
      <c r="E61" s="67"/>
      <c r="F61" s="68"/>
      <c r="G61" s="67"/>
      <c r="H61" s="66" t="s">
        <v>151</v>
      </c>
    </row>
    <row r="62" spans="1:8" ht="330">
      <c r="A62" s="14" t="s">
        <v>2</v>
      </c>
      <c r="B62" s="72">
        <v>55</v>
      </c>
      <c r="C62" s="73" t="s">
        <v>81</v>
      </c>
      <c r="D62" s="73" t="s">
        <v>81</v>
      </c>
      <c r="E62" s="67"/>
      <c r="F62" s="68"/>
      <c r="G62" s="67"/>
      <c r="H62" s="66" t="s">
        <v>151</v>
      </c>
    </row>
    <row r="63" spans="1:8" ht="330">
      <c r="A63" s="14" t="s">
        <v>2</v>
      </c>
      <c r="B63" s="72">
        <v>56</v>
      </c>
      <c r="C63" s="73" t="s">
        <v>82</v>
      </c>
      <c r="D63" s="73" t="s">
        <v>82</v>
      </c>
      <c r="E63" s="67"/>
      <c r="F63" s="68"/>
      <c r="G63" s="67"/>
      <c r="H63" s="66" t="s">
        <v>151</v>
      </c>
    </row>
    <row r="64" spans="1:8" ht="330">
      <c r="A64" s="14" t="s">
        <v>2</v>
      </c>
      <c r="B64" s="72">
        <v>57</v>
      </c>
      <c r="C64" s="73" t="s">
        <v>83</v>
      </c>
      <c r="D64" s="73" t="s">
        <v>83</v>
      </c>
      <c r="E64" s="67"/>
      <c r="F64" s="68"/>
      <c r="G64" s="67"/>
      <c r="H64" s="66" t="s">
        <v>151</v>
      </c>
    </row>
    <row r="65" spans="1:8" ht="316.8">
      <c r="A65" s="14" t="s">
        <v>2</v>
      </c>
      <c r="B65" s="72">
        <v>58</v>
      </c>
      <c r="C65" s="73" t="s">
        <v>84</v>
      </c>
      <c r="D65" s="73" t="s">
        <v>84</v>
      </c>
      <c r="E65" s="67"/>
      <c r="F65" s="68"/>
      <c r="G65" s="67"/>
      <c r="H65" s="66" t="s">
        <v>152</v>
      </c>
    </row>
    <row r="66" spans="1:8" ht="316.8">
      <c r="A66" s="14" t="s">
        <v>2</v>
      </c>
      <c r="B66" s="72">
        <v>59</v>
      </c>
      <c r="C66" s="73" t="s">
        <v>85</v>
      </c>
      <c r="D66" s="73" t="s">
        <v>85</v>
      </c>
      <c r="E66" s="67"/>
      <c r="F66" s="68"/>
      <c r="G66" s="67"/>
      <c r="H66" s="66" t="s">
        <v>153</v>
      </c>
    </row>
    <row r="67" spans="1:8" ht="316.8">
      <c r="A67" s="14" t="s">
        <v>2</v>
      </c>
      <c r="B67" s="72">
        <v>60</v>
      </c>
      <c r="C67" s="73" t="s">
        <v>86</v>
      </c>
      <c r="D67" s="73" t="s">
        <v>86</v>
      </c>
      <c r="E67" s="67"/>
      <c r="F67" s="68"/>
      <c r="G67" s="67"/>
      <c r="H67" s="66" t="s">
        <v>153</v>
      </c>
    </row>
    <row r="68" spans="1:8" ht="316.8">
      <c r="A68" s="14" t="s">
        <v>2</v>
      </c>
      <c r="B68" s="72">
        <v>61</v>
      </c>
      <c r="C68" s="73" t="s">
        <v>87</v>
      </c>
      <c r="D68" s="73" t="s">
        <v>87</v>
      </c>
      <c r="E68" s="67"/>
      <c r="F68" s="68"/>
      <c r="G68" s="67"/>
      <c r="H68" s="66" t="s">
        <v>153</v>
      </c>
    </row>
    <row r="69" spans="1:8" ht="330">
      <c r="A69" s="14" t="s">
        <v>2</v>
      </c>
      <c r="B69" s="72">
        <v>62</v>
      </c>
      <c r="C69" s="73" t="s">
        <v>88</v>
      </c>
      <c r="D69" s="73" t="s">
        <v>88</v>
      </c>
      <c r="E69" s="67"/>
      <c r="F69" s="68"/>
      <c r="G69" s="67"/>
      <c r="H69" s="66" t="s">
        <v>154</v>
      </c>
    </row>
    <row r="70" spans="1:8" ht="330">
      <c r="A70" s="14" t="s">
        <v>2</v>
      </c>
      <c r="B70" s="72">
        <v>63</v>
      </c>
      <c r="C70" s="73" t="s">
        <v>89</v>
      </c>
      <c r="D70" s="73" t="s">
        <v>89</v>
      </c>
      <c r="E70" s="67"/>
      <c r="F70" s="68"/>
      <c r="G70" s="67"/>
      <c r="H70" s="66" t="s">
        <v>154</v>
      </c>
    </row>
    <row r="71" spans="1:8" ht="316.8">
      <c r="A71" s="14" t="s">
        <v>2</v>
      </c>
      <c r="B71" s="72">
        <v>64</v>
      </c>
      <c r="C71" s="73" t="s">
        <v>90</v>
      </c>
      <c r="D71" s="73" t="s">
        <v>90</v>
      </c>
      <c r="E71" s="67"/>
      <c r="F71" s="68"/>
      <c r="G71" s="67"/>
      <c r="H71" s="66" t="s">
        <v>155</v>
      </c>
    </row>
    <row r="72" spans="1:8" ht="316.8">
      <c r="A72" s="14" t="s">
        <v>2</v>
      </c>
      <c r="B72" s="72">
        <v>65</v>
      </c>
      <c r="C72" s="73" t="s">
        <v>91</v>
      </c>
      <c r="D72" s="73" t="s">
        <v>91</v>
      </c>
      <c r="E72" s="67"/>
      <c r="F72" s="68"/>
      <c r="G72" s="67"/>
      <c r="H72" s="66" t="s">
        <v>155</v>
      </c>
    </row>
    <row r="73" spans="1:8" ht="316.8">
      <c r="A73" s="14" t="s">
        <v>2</v>
      </c>
      <c r="B73" s="72">
        <v>66</v>
      </c>
      <c r="C73" s="73" t="s">
        <v>92</v>
      </c>
      <c r="D73" s="73" t="s">
        <v>92</v>
      </c>
      <c r="E73" s="67"/>
      <c r="F73" s="68"/>
      <c r="G73" s="67"/>
      <c r="H73" s="66" t="s">
        <v>156</v>
      </c>
    </row>
    <row r="74" spans="1:8" ht="316.8">
      <c r="A74" s="14" t="s">
        <v>2</v>
      </c>
      <c r="B74" s="72">
        <v>67</v>
      </c>
      <c r="C74" s="73" t="s">
        <v>93</v>
      </c>
      <c r="D74" s="73" t="s">
        <v>93</v>
      </c>
      <c r="E74" s="67"/>
      <c r="F74" s="68"/>
      <c r="G74" s="67"/>
      <c r="H74" s="66" t="s">
        <v>156</v>
      </c>
    </row>
    <row r="75" spans="1:8" ht="330">
      <c r="A75" s="14" t="s">
        <v>2</v>
      </c>
      <c r="B75" s="72">
        <v>68</v>
      </c>
      <c r="C75" s="73" t="s">
        <v>94</v>
      </c>
      <c r="D75" s="73" t="s">
        <v>94</v>
      </c>
      <c r="E75" s="67"/>
      <c r="F75" s="68"/>
      <c r="G75" s="67"/>
      <c r="H75" s="66" t="s">
        <v>157</v>
      </c>
    </row>
    <row r="76" spans="1:8" ht="330">
      <c r="A76" s="14" t="s">
        <v>2</v>
      </c>
      <c r="B76" s="72">
        <v>69</v>
      </c>
      <c r="C76" s="73" t="s">
        <v>95</v>
      </c>
      <c r="D76" s="73" t="s">
        <v>95</v>
      </c>
      <c r="E76" s="67"/>
      <c r="F76" s="68"/>
      <c r="G76" s="67"/>
      <c r="H76" s="66" t="s">
        <v>157</v>
      </c>
    </row>
    <row r="77" spans="1:8" ht="330">
      <c r="A77" s="14" t="s">
        <v>2</v>
      </c>
      <c r="B77" s="72">
        <v>70</v>
      </c>
      <c r="C77" s="73" t="s">
        <v>96</v>
      </c>
      <c r="D77" s="73" t="s">
        <v>96</v>
      </c>
      <c r="E77" s="67"/>
      <c r="F77" s="68"/>
      <c r="G77" s="67"/>
      <c r="H77" s="66" t="s">
        <v>157</v>
      </c>
    </row>
    <row r="78" spans="1:8" ht="330">
      <c r="A78" s="14" t="s">
        <v>2</v>
      </c>
      <c r="B78" s="72">
        <v>71</v>
      </c>
      <c r="C78" s="73" t="s">
        <v>97</v>
      </c>
      <c r="D78" s="73" t="s">
        <v>97</v>
      </c>
      <c r="E78" s="67"/>
      <c r="F78" s="68"/>
      <c r="G78" s="67"/>
      <c r="H78" s="66" t="s">
        <v>157</v>
      </c>
    </row>
    <row r="79" spans="1:8" ht="316.8">
      <c r="A79" s="14" t="s">
        <v>2</v>
      </c>
      <c r="B79" s="72">
        <v>72</v>
      </c>
      <c r="C79" s="73" t="s">
        <v>98</v>
      </c>
      <c r="D79" s="73" t="s">
        <v>98</v>
      </c>
      <c r="E79" s="67"/>
      <c r="F79" s="68"/>
      <c r="G79" s="67"/>
      <c r="H79" s="66" t="s">
        <v>158</v>
      </c>
    </row>
    <row r="80" spans="1:8" ht="316.8">
      <c r="A80" s="14" t="s">
        <v>2</v>
      </c>
      <c r="B80" s="72">
        <v>73</v>
      </c>
      <c r="C80" s="73" t="s">
        <v>99</v>
      </c>
      <c r="D80" s="73" t="s">
        <v>99</v>
      </c>
      <c r="E80" s="67"/>
      <c r="F80" s="68"/>
      <c r="G80" s="67"/>
      <c r="H80" s="66" t="s">
        <v>158</v>
      </c>
    </row>
    <row r="81" spans="1:8" ht="316.8">
      <c r="A81" s="14" t="s">
        <v>2</v>
      </c>
      <c r="B81" s="72">
        <v>74</v>
      </c>
      <c r="C81" s="73" t="s">
        <v>100</v>
      </c>
      <c r="D81" s="73" t="s">
        <v>100</v>
      </c>
      <c r="E81" s="67"/>
      <c r="F81" s="68"/>
      <c r="G81" s="67"/>
      <c r="H81" s="66" t="s">
        <v>158</v>
      </c>
    </row>
    <row r="82" spans="1:8" ht="316.8">
      <c r="A82" s="14" t="s">
        <v>2</v>
      </c>
      <c r="B82" s="72">
        <v>75</v>
      </c>
      <c r="C82" s="73" t="s">
        <v>101</v>
      </c>
      <c r="D82" s="73" t="s">
        <v>101</v>
      </c>
      <c r="E82" s="67"/>
      <c r="F82" s="68"/>
      <c r="G82" s="67"/>
      <c r="H82" s="66" t="s">
        <v>158</v>
      </c>
    </row>
    <row r="83" spans="1:8" ht="343.2">
      <c r="A83" s="14" t="s">
        <v>2</v>
      </c>
      <c r="B83" s="72">
        <v>76</v>
      </c>
      <c r="C83" s="73" t="s">
        <v>102</v>
      </c>
      <c r="D83" s="73" t="s">
        <v>102</v>
      </c>
      <c r="E83" s="67"/>
      <c r="F83" s="68"/>
      <c r="G83" s="67"/>
      <c r="H83" s="66" t="s">
        <v>159</v>
      </c>
    </row>
    <row r="84" spans="1:8" ht="343.2">
      <c r="A84" s="14" t="s">
        <v>2</v>
      </c>
      <c r="B84" s="72">
        <v>77</v>
      </c>
      <c r="C84" s="73" t="s">
        <v>103</v>
      </c>
      <c r="D84" s="73" t="s">
        <v>103</v>
      </c>
      <c r="E84" s="67"/>
      <c r="F84" s="68"/>
      <c r="G84" s="67"/>
      <c r="H84" s="66" t="s">
        <v>159</v>
      </c>
    </row>
    <row r="85" spans="1:8" ht="343.2">
      <c r="A85" s="14" t="s">
        <v>2</v>
      </c>
      <c r="B85" s="72">
        <v>78</v>
      </c>
      <c r="C85" s="73" t="s">
        <v>102</v>
      </c>
      <c r="D85" s="73" t="s">
        <v>102</v>
      </c>
      <c r="E85" s="67"/>
      <c r="F85" s="68"/>
      <c r="G85" s="67"/>
      <c r="H85" s="66" t="s">
        <v>160</v>
      </c>
    </row>
    <row r="86" spans="1:8" ht="343.2">
      <c r="A86" s="14" t="s">
        <v>2</v>
      </c>
      <c r="B86" s="72">
        <v>79</v>
      </c>
      <c r="C86" s="73" t="s">
        <v>103</v>
      </c>
      <c r="D86" s="73" t="s">
        <v>103</v>
      </c>
      <c r="E86" s="67"/>
      <c r="F86" s="68"/>
      <c r="G86" s="67"/>
      <c r="H86" s="66" t="s">
        <v>160</v>
      </c>
    </row>
    <row r="87" spans="1:8" ht="343.2">
      <c r="A87" s="14" t="s">
        <v>2</v>
      </c>
      <c r="B87" s="72">
        <v>80</v>
      </c>
      <c r="C87" s="73" t="s">
        <v>104</v>
      </c>
      <c r="D87" s="73" t="s">
        <v>104</v>
      </c>
      <c r="E87" s="67"/>
      <c r="F87" s="68"/>
      <c r="G87" s="67"/>
      <c r="H87" s="66" t="s">
        <v>160</v>
      </c>
    </row>
    <row r="88" spans="1:8" ht="343.2">
      <c r="A88" s="14" t="s">
        <v>2</v>
      </c>
      <c r="B88" s="72">
        <v>81</v>
      </c>
      <c r="C88" s="73" t="s">
        <v>105</v>
      </c>
      <c r="D88" s="73" t="s">
        <v>105</v>
      </c>
      <c r="E88" s="67"/>
      <c r="F88" s="68"/>
      <c r="G88" s="67"/>
      <c r="H88" s="66" t="s">
        <v>160</v>
      </c>
    </row>
    <row r="89" spans="1:8" ht="330">
      <c r="A89" s="14" t="s">
        <v>2</v>
      </c>
      <c r="B89" s="72">
        <v>82</v>
      </c>
      <c r="C89" s="73" t="s">
        <v>106</v>
      </c>
      <c r="D89" s="73" t="s">
        <v>106</v>
      </c>
      <c r="E89" s="67"/>
      <c r="F89" s="68"/>
      <c r="G89" s="67"/>
      <c r="H89" s="66" t="s">
        <v>161</v>
      </c>
    </row>
    <row r="90" spans="1:8" ht="330">
      <c r="A90" s="14" t="s">
        <v>2</v>
      </c>
      <c r="B90" s="72">
        <v>83</v>
      </c>
      <c r="C90" s="73" t="s">
        <v>107</v>
      </c>
      <c r="D90" s="73" t="s">
        <v>107</v>
      </c>
      <c r="E90" s="67"/>
      <c r="F90" s="68"/>
      <c r="G90" s="67"/>
      <c r="H90" s="66" t="s">
        <v>161</v>
      </c>
    </row>
    <row r="91" spans="1:8" ht="330">
      <c r="A91" s="14" t="s">
        <v>2</v>
      </c>
      <c r="B91" s="72">
        <v>84</v>
      </c>
      <c r="C91" s="73" t="s">
        <v>108</v>
      </c>
      <c r="D91" s="73" t="s">
        <v>108</v>
      </c>
      <c r="E91" s="67"/>
      <c r="F91" s="68"/>
      <c r="G91" s="67"/>
      <c r="H91" s="66" t="s">
        <v>162</v>
      </c>
    </row>
    <row r="92" spans="1:8" ht="330">
      <c r="A92" s="14" t="s">
        <v>2</v>
      </c>
      <c r="B92" s="72">
        <v>85</v>
      </c>
      <c r="C92" s="73" t="s">
        <v>109</v>
      </c>
      <c r="D92" s="73" t="s">
        <v>109</v>
      </c>
      <c r="E92" s="67"/>
      <c r="F92" s="68"/>
      <c r="G92" s="67"/>
      <c r="H92" s="66" t="s">
        <v>162</v>
      </c>
    </row>
    <row r="93" spans="1:8" ht="330">
      <c r="A93" s="14" t="s">
        <v>2</v>
      </c>
      <c r="B93" s="72">
        <v>86</v>
      </c>
      <c r="C93" s="73" t="s">
        <v>110</v>
      </c>
      <c r="D93" s="73" t="s">
        <v>110</v>
      </c>
      <c r="E93" s="67"/>
      <c r="F93" s="68"/>
      <c r="G93" s="67"/>
      <c r="H93" s="66" t="s">
        <v>163</v>
      </c>
    </row>
    <row r="94" spans="1:8" ht="330">
      <c r="A94" s="14" t="s">
        <v>2</v>
      </c>
      <c r="B94" s="72">
        <v>87</v>
      </c>
      <c r="C94" s="73" t="s">
        <v>111</v>
      </c>
      <c r="D94" s="73" t="s">
        <v>111</v>
      </c>
      <c r="E94" s="67"/>
      <c r="F94" s="68"/>
      <c r="G94" s="67"/>
      <c r="H94" s="66" t="s">
        <v>164</v>
      </c>
    </row>
    <row r="95" spans="1:8" ht="303.6">
      <c r="A95" s="14" t="s">
        <v>2</v>
      </c>
      <c r="B95" s="72">
        <v>88</v>
      </c>
      <c r="C95" s="73" t="s">
        <v>112</v>
      </c>
      <c r="D95" s="73" t="s">
        <v>112</v>
      </c>
      <c r="E95" s="67"/>
      <c r="F95" s="68"/>
      <c r="G95" s="67"/>
      <c r="H95" s="66" t="s">
        <v>165</v>
      </c>
    </row>
    <row r="96" spans="1:8" ht="303.6">
      <c r="A96" s="14" t="s">
        <v>2</v>
      </c>
      <c r="B96" s="72">
        <v>89</v>
      </c>
      <c r="C96" s="73" t="s">
        <v>113</v>
      </c>
      <c r="D96" s="73" t="s">
        <v>113</v>
      </c>
      <c r="E96" s="67"/>
      <c r="F96" s="68"/>
      <c r="G96" s="67"/>
      <c r="H96" s="66" t="s">
        <v>165</v>
      </c>
    </row>
    <row r="97" spans="1:8" ht="316.8">
      <c r="A97" s="14" t="s">
        <v>2</v>
      </c>
      <c r="B97" s="72">
        <v>90</v>
      </c>
      <c r="C97" s="73" t="s">
        <v>114</v>
      </c>
      <c r="D97" s="73" t="s">
        <v>114</v>
      </c>
      <c r="E97" s="67"/>
      <c r="F97" s="68"/>
      <c r="G97" s="67"/>
      <c r="H97" s="66" t="s">
        <v>166</v>
      </c>
    </row>
    <row r="98" spans="1:8" ht="316.8">
      <c r="A98" s="14" t="s">
        <v>2</v>
      </c>
      <c r="B98" s="72">
        <v>91</v>
      </c>
      <c r="C98" s="73" t="s">
        <v>115</v>
      </c>
      <c r="D98" s="73" t="s">
        <v>115</v>
      </c>
      <c r="E98" s="67"/>
      <c r="F98" s="68"/>
      <c r="G98" s="67"/>
      <c r="H98" s="66" t="s">
        <v>166</v>
      </c>
    </row>
    <row r="99" spans="1:8" ht="316.8">
      <c r="A99" s="14" t="s">
        <v>2</v>
      </c>
      <c r="B99" s="72">
        <v>92</v>
      </c>
      <c r="C99" s="73" t="s">
        <v>116</v>
      </c>
      <c r="D99" s="73" t="s">
        <v>116</v>
      </c>
      <c r="E99" s="67"/>
      <c r="F99" s="68"/>
      <c r="G99" s="67"/>
      <c r="H99" s="66" t="s">
        <v>166</v>
      </c>
    </row>
    <row r="100" spans="1:8" ht="316.8">
      <c r="A100" s="14" t="s">
        <v>2</v>
      </c>
      <c r="B100" s="72">
        <v>93</v>
      </c>
      <c r="C100" s="73" t="s">
        <v>117</v>
      </c>
      <c r="D100" s="73" t="s">
        <v>117</v>
      </c>
      <c r="E100" s="67"/>
      <c r="F100" s="68"/>
      <c r="G100" s="67"/>
      <c r="H100" s="66" t="s">
        <v>166</v>
      </c>
    </row>
    <row r="101" spans="1:8" ht="316.8">
      <c r="A101" s="14" t="s">
        <v>2</v>
      </c>
      <c r="B101" s="72">
        <v>94</v>
      </c>
      <c r="C101" s="73" t="s">
        <v>118</v>
      </c>
      <c r="D101" s="73" t="s">
        <v>118</v>
      </c>
      <c r="E101" s="67"/>
      <c r="F101" s="68"/>
      <c r="G101" s="67"/>
      <c r="H101" s="66" t="s">
        <v>166</v>
      </c>
    </row>
    <row r="102" spans="1:8" ht="316.8">
      <c r="A102" s="14" t="s">
        <v>2</v>
      </c>
      <c r="B102" s="72">
        <v>95</v>
      </c>
      <c r="C102" s="75" t="s">
        <v>119</v>
      </c>
      <c r="D102" s="75" t="s">
        <v>119</v>
      </c>
      <c r="E102" s="67"/>
      <c r="F102" s="68"/>
      <c r="G102" s="67"/>
      <c r="H102" s="66" t="s">
        <v>166</v>
      </c>
    </row>
    <row r="103" spans="1:8" ht="290.4">
      <c r="A103" s="14" t="s">
        <v>2</v>
      </c>
      <c r="B103" s="72">
        <v>96</v>
      </c>
      <c r="C103" s="75" t="s">
        <v>120</v>
      </c>
      <c r="D103" s="75" t="s">
        <v>120</v>
      </c>
      <c r="E103" s="67"/>
      <c r="F103" s="68"/>
      <c r="G103" s="67"/>
      <c r="H103" s="66" t="s">
        <v>167</v>
      </c>
    </row>
    <row r="104" spans="1:8" ht="290.4">
      <c r="A104" s="14" t="s">
        <v>2</v>
      </c>
      <c r="B104" s="72">
        <v>97</v>
      </c>
      <c r="C104" s="75" t="s">
        <v>121</v>
      </c>
      <c r="D104" s="75" t="s">
        <v>121</v>
      </c>
      <c r="E104" s="67"/>
      <c r="F104" s="68"/>
      <c r="G104" s="67"/>
      <c r="H104" s="66" t="s">
        <v>167</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39"/>
  <sheetViews>
    <sheetView tabSelected="1" workbookViewId="0" topLeftCell="A1">
      <selection activeCell="M8" sqref="M8:M104"/>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89" t="s">
        <v>32</v>
      </c>
      <c r="E1" s="90"/>
      <c r="F1" s="90"/>
      <c r="G1" s="90"/>
      <c r="H1" s="90"/>
      <c r="I1" s="90"/>
      <c r="J1" s="90"/>
      <c r="K1" s="91"/>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93" t="s">
        <v>11</v>
      </c>
      <c r="C4" s="94"/>
      <c r="D4" s="95"/>
      <c r="E4" s="86" t="s">
        <v>35</v>
      </c>
      <c r="F4" s="87"/>
      <c r="G4" s="87"/>
      <c r="H4" s="87"/>
      <c r="I4" s="87"/>
      <c r="J4" s="88"/>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30</v>
      </c>
    </row>
    <row r="7" spans="1:12" ht="12.75">
      <c r="A7" s="45"/>
      <c r="B7" s="50">
        <v>1</v>
      </c>
      <c r="C7" s="92">
        <v>2</v>
      </c>
      <c r="D7" s="92"/>
      <c r="E7" s="92"/>
      <c r="F7" s="50">
        <v>3</v>
      </c>
      <c r="G7" s="37">
        <v>4</v>
      </c>
      <c r="H7" s="50">
        <v>5</v>
      </c>
      <c r="I7" s="50">
        <v>6</v>
      </c>
      <c r="J7" s="50">
        <v>7</v>
      </c>
      <c r="K7" s="50">
        <v>8</v>
      </c>
      <c r="L7" s="38">
        <v>9</v>
      </c>
    </row>
    <row r="8" spans="1:13" ht="39.6">
      <c r="A8" s="15"/>
      <c r="B8" s="61" t="s">
        <v>2</v>
      </c>
      <c r="C8" s="72">
        <v>1</v>
      </c>
      <c r="D8" s="73" t="s">
        <v>36</v>
      </c>
      <c r="E8" s="73" t="s">
        <v>36</v>
      </c>
      <c r="F8" s="72" t="s">
        <v>122</v>
      </c>
      <c r="G8" s="76">
        <v>77204</v>
      </c>
      <c r="H8" s="59"/>
      <c r="I8" s="50"/>
      <c r="J8" s="15">
        <f>H8*G8</f>
        <v>0</v>
      </c>
      <c r="K8" s="15">
        <f>I8*G8</f>
        <v>0</v>
      </c>
      <c r="L8" s="96" t="s">
        <v>33</v>
      </c>
      <c r="M8" s="39">
        <v>42623.47057777778</v>
      </c>
    </row>
    <row r="9" spans="1:13" ht="48">
      <c r="A9" s="15"/>
      <c r="B9" s="14" t="s">
        <v>2</v>
      </c>
      <c r="C9" s="72">
        <v>2</v>
      </c>
      <c r="D9" s="73" t="s">
        <v>37</v>
      </c>
      <c r="E9" s="73" t="s">
        <v>37</v>
      </c>
      <c r="F9" s="72" t="s">
        <v>122</v>
      </c>
      <c r="G9" s="76">
        <v>103750</v>
      </c>
      <c r="H9" s="59"/>
      <c r="I9" s="50"/>
      <c r="J9" s="15">
        <f aca="true" t="shared" si="0" ref="J9:J57">H9*G9</f>
        <v>0</v>
      </c>
      <c r="K9" s="15">
        <f aca="true" t="shared" si="1" ref="K9:K57">I9*G9</f>
        <v>0</v>
      </c>
      <c r="L9" s="97"/>
      <c r="M9" s="39">
        <v>57279.22222222222</v>
      </c>
    </row>
    <row r="10" spans="1:13" ht="39.6">
      <c r="A10" s="15"/>
      <c r="B10" s="14" t="s">
        <v>2</v>
      </c>
      <c r="C10" s="72">
        <v>3</v>
      </c>
      <c r="D10" s="73" t="s">
        <v>38</v>
      </c>
      <c r="E10" s="73" t="s">
        <v>38</v>
      </c>
      <c r="F10" s="72" t="s">
        <v>122</v>
      </c>
      <c r="G10" s="76">
        <v>24100</v>
      </c>
      <c r="H10" s="59"/>
      <c r="I10" s="50"/>
      <c r="J10" s="15">
        <f t="shared" si="0"/>
        <v>0</v>
      </c>
      <c r="K10" s="15">
        <f t="shared" si="1"/>
        <v>0</v>
      </c>
      <c r="L10" s="97"/>
      <c r="M10" s="39">
        <v>13305.342222222222</v>
      </c>
    </row>
    <row r="11" spans="1:13" ht="48">
      <c r="A11" s="15"/>
      <c r="B11" s="61" t="s">
        <v>2</v>
      </c>
      <c r="C11" s="72">
        <v>4</v>
      </c>
      <c r="D11" s="73" t="s">
        <v>39</v>
      </c>
      <c r="E11" s="73" t="s">
        <v>39</v>
      </c>
      <c r="F11" s="72" t="s">
        <v>122</v>
      </c>
      <c r="G11" s="76">
        <v>15450</v>
      </c>
      <c r="H11" s="59"/>
      <c r="I11" s="50"/>
      <c r="J11" s="15">
        <f t="shared" si="0"/>
        <v>0</v>
      </c>
      <c r="K11" s="15">
        <f t="shared" si="1"/>
        <v>0</v>
      </c>
      <c r="L11" s="97"/>
      <c r="M11" s="39">
        <v>8529.773333333333</v>
      </c>
    </row>
    <row r="12" spans="1:13" ht="39.6">
      <c r="A12" s="15"/>
      <c r="B12" s="14" t="s">
        <v>2</v>
      </c>
      <c r="C12" s="72">
        <v>5</v>
      </c>
      <c r="D12" s="73" t="s">
        <v>40</v>
      </c>
      <c r="E12" s="73" t="s">
        <v>40</v>
      </c>
      <c r="F12" s="72" t="s">
        <v>122</v>
      </c>
      <c r="G12" s="76">
        <v>70204</v>
      </c>
      <c r="H12" s="59"/>
      <c r="I12" s="50"/>
      <c r="J12" s="15">
        <f t="shared" si="0"/>
        <v>0</v>
      </c>
      <c r="K12" s="15">
        <f t="shared" si="1"/>
        <v>0</v>
      </c>
      <c r="L12" s="97"/>
      <c r="M12" s="39">
        <v>38758.84835555555</v>
      </c>
    </row>
    <row r="13" spans="1:13" ht="48">
      <c r="A13" s="15"/>
      <c r="B13" s="14" t="s">
        <v>2</v>
      </c>
      <c r="C13" s="72">
        <v>6</v>
      </c>
      <c r="D13" s="73" t="s">
        <v>41</v>
      </c>
      <c r="E13" s="73" t="s">
        <v>41</v>
      </c>
      <c r="F13" s="72" t="s">
        <v>122</v>
      </c>
      <c r="G13" s="76">
        <v>106038</v>
      </c>
      <c r="H13" s="59"/>
      <c r="I13" s="50"/>
      <c r="J13" s="15">
        <f t="shared" si="0"/>
        <v>0</v>
      </c>
      <c r="K13" s="15">
        <f t="shared" si="1"/>
        <v>0</v>
      </c>
      <c r="L13" s="97"/>
      <c r="M13" s="39">
        <v>58542.4016</v>
      </c>
    </row>
    <row r="14" spans="1:13" ht="48">
      <c r="A14" s="15"/>
      <c r="B14" s="61" t="s">
        <v>2</v>
      </c>
      <c r="C14" s="72">
        <v>7</v>
      </c>
      <c r="D14" s="73" t="s">
        <v>42</v>
      </c>
      <c r="E14" s="73" t="s">
        <v>42</v>
      </c>
      <c r="F14" s="72" t="s">
        <v>122</v>
      </c>
      <c r="G14" s="76">
        <v>33050</v>
      </c>
      <c r="H14" s="59"/>
      <c r="I14" s="50"/>
      <c r="J14" s="15">
        <f t="shared" si="0"/>
        <v>0</v>
      </c>
      <c r="K14" s="15">
        <f t="shared" si="1"/>
        <v>0</v>
      </c>
      <c r="L14" s="97"/>
      <c r="M14" s="39">
        <v>18246.53777777778</v>
      </c>
    </row>
    <row r="15" spans="1:13" ht="48">
      <c r="A15" s="15"/>
      <c r="B15" s="14" t="s">
        <v>2</v>
      </c>
      <c r="C15" s="72">
        <v>8</v>
      </c>
      <c r="D15" s="73" t="s">
        <v>43</v>
      </c>
      <c r="E15" s="73" t="s">
        <v>43</v>
      </c>
      <c r="F15" s="72" t="s">
        <v>122</v>
      </c>
      <c r="G15" s="76">
        <v>14500</v>
      </c>
      <c r="H15" s="59"/>
      <c r="I15" s="50"/>
      <c r="J15" s="15">
        <f t="shared" si="0"/>
        <v>0</v>
      </c>
      <c r="K15" s="15">
        <f t="shared" si="1"/>
        <v>0</v>
      </c>
      <c r="L15" s="97"/>
      <c r="M15" s="39">
        <v>8005.288888888888</v>
      </c>
    </row>
    <row r="16" spans="1:13" ht="39.6">
      <c r="A16" s="15"/>
      <c r="B16" s="14" t="s">
        <v>2</v>
      </c>
      <c r="C16" s="72">
        <v>9</v>
      </c>
      <c r="D16" s="73" t="s">
        <v>44</v>
      </c>
      <c r="E16" s="73" t="s">
        <v>44</v>
      </c>
      <c r="F16" s="72" t="s">
        <v>122</v>
      </c>
      <c r="G16" s="76">
        <v>10730</v>
      </c>
      <c r="H16" s="59"/>
      <c r="I16" s="50"/>
      <c r="J16" s="15">
        <f t="shared" si="0"/>
        <v>0</v>
      </c>
      <c r="K16" s="15">
        <f t="shared" si="1"/>
        <v>0</v>
      </c>
      <c r="L16" s="97"/>
      <c r="M16" s="39">
        <v>7108.696533333332</v>
      </c>
    </row>
    <row r="17" spans="1:13" ht="48">
      <c r="A17" s="15"/>
      <c r="B17" s="61" t="s">
        <v>2</v>
      </c>
      <c r="C17" s="72">
        <v>10</v>
      </c>
      <c r="D17" s="73" t="s">
        <v>45</v>
      </c>
      <c r="E17" s="73" t="s">
        <v>45</v>
      </c>
      <c r="F17" s="72" t="s">
        <v>122</v>
      </c>
      <c r="G17" s="76">
        <v>9300</v>
      </c>
      <c r="H17" s="59"/>
      <c r="I17" s="50"/>
      <c r="J17" s="15">
        <f t="shared" si="0"/>
        <v>0</v>
      </c>
      <c r="K17" s="15">
        <f t="shared" si="1"/>
        <v>0</v>
      </c>
      <c r="L17" s="97"/>
      <c r="M17" s="39">
        <v>6026.533299999999</v>
      </c>
    </row>
    <row r="18" spans="1:13" ht="39.6">
      <c r="A18" s="15"/>
      <c r="B18" s="14" t="s">
        <v>2</v>
      </c>
      <c r="C18" s="72">
        <v>11</v>
      </c>
      <c r="D18" s="73" t="s">
        <v>46</v>
      </c>
      <c r="E18" s="73" t="s">
        <v>46</v>
      </c>
      <c r="F18" s="72" t="s">
        <v>122</v>
      </c>
      <c r="G18" s="76">
        <v>10000</v>
      </c>
      <c r="H18" s="59"/>
      <c r="I18" s="50"/>
      <c r="J18" s="15">
        <f t="shared" si="0"/>
        <v>0</v>
      </c>
      <c r="K18" s="15">
        <f t="shared" si="1"/>
        <v>0</v>
      </c>
      <c r="L18" s="97"/>
      <c r="M18" s="39">
        <v>1366.4199999999998</v>
      </c>
    </row>
    <row r="19" spans="1:13" ht="48">
      <c r="A19" s="15"/>
      <c r="B19" s="14" t="s">
        <v>2</v>
      </c>
      <c r="C19" s="72">
        <v>12</v>
      </c>
      <c r="D19" s="73" t="s">
        <v>47</v>
      </c>
      <c r="E19" s="73" t="s">
        <v>47</v>
      </c>
      <c r="F19" s="72" t="s">
        <v>122</v>
      </c>
      <c r="G19" s="76">
        <v>4000</v>
      </c>
      <c r="H19" s="59"/>
      <c r="I19" s="50"/>
      <c r="J19" s="15">
        <f t="shared" si="0"/>
        <v>0</v>
      </c>
      <c r="K19" s="15">
        <f t="shared" si="1"/>
        <v>0</v>
      </c>
      <c r="L19" s="97"/>
      <c r="M19" s="39">
        <v>3036.4888888888886</v>
      </c>
    </row>
    <row r="20" spans="1:13" ht="48">
      <c r="A20" s="15"/>
      <c r="B20" s="61" t="s">
        <v>2</v>
      </c>
      <c r="C20" s="72">
        <v>13</v>
      </c>
      <c r="D20" s="73" t="s">
        <v>48</v>
      </c>
      <c r="E20" s="73" t="s">
        <v>48</v>
      </c>
      <c r="F20" s="72" t="s">
        <v>122</v>
      </c>
      <c r="G20" s="76">
        <v>13840</v>
      </c>
      <c r="H20" s="59"/>
      <c r="I20" s="50"/>
      <c r="J20" s="15">
        <f t="shared" si="0"/>
        <v>0</v>
      </c>
      <c r="K20" s="15">
        <f t="shared" si="1"/>
        <v>0</v>
      </c>
      <c r="L20" s="97"/>
      <c r="M20" s="39">
        <v>10506.251555555556</v>
      </c>
    </row>
    <row r="21" spans="1:13" ht="60">
      <c r="A21" s="15"/>
      <c r="B21" s="14" t="s">
        <v>2</v>
      </c>
      <c r="C21" s="72">
        <v>14</v>
      </c>
      <c r="D21" s="73" t="s">
        <v>49</v>
      </c>
      <c r="E21" s="73" t="s">
        <v>49</v>
      </c>
      <c r="F21" s="72" t="s">
        <v>122</v>
      </c>
      <c r="G21" s="76">
        <v>11675</v>
      </c>
      <c r="H21" s="59"/>
      <c r="I21" s="50"/>
      <c r="J21" s="15">
        <f t="shared" si="0"/>
        <v>0</v>
      </c>
      <c r="K21" s="15">
        <f t="shared" si="1"/>
        <v>0</v>
      </c>
      <c r="L21" s="97"/>
      <c r="M21" s="39">
        <v>7186.886122222222</v>
      </c>
    </row>
    <row r="22" spans="1:13" ht="48">
      <c r="A22" s="15"/>
      <c r="B22" s="14" t="s">
        <v>2</v>
      </c>
      <c r="C22" s="72">
        <v>15</v>
      </c>
      <c r="D22" s="73" t="s">
        <v>50</v>
      </c>
      <c r="E22" s="73" t="s">
        <v>50</v>
      </c>
      <c r="F22" s="72" t="s">
        <v>122</v>
      </c>
      <c r="G22" s="76">
        <v>9500</v>
      </c>
      <c r="H22" s="59"/>
      <c r="I22" s="50"/>
      <c r="J22" s="15">
        <f t="shared" si="0"/>
        <v>0</v>
      </c>
      <c r="K22" s="15">
        <f t="shared" si="1"/>
        <v>0</v>
      </c>
      <c r="L22" s="97"/>
      <c r="M22" s="39">
        <v>39205.212222222224</v>
      </c>
    </row>
    <row r="23" spans="1:13" ht="60">
      <c r="A23" s="15"/>
      <c r="B23" s="61" t="s">
        <v>2</v>
      </c>
      <c r="C23" s="72">
        <v>16</v>
      </c>
      <c r="D23" s="73" t="s">
        <v>51</v>
      </c>
      <c r="E23" s="73" t="s">
        <v>51</v>
      </c>
      <c r="F23" s="72" t="s">
        <v>122</v>
      </c>
      <c r="G23" s="76">
        <v>250</v>
      </c>
      <c r="H23" s="59"/>
      <c r="I23" s="50"/>
      <c r="J23" s="15">
        <f t="shared" si="0"/>
        <v>0</v>
      </c>
      <c r="K23" s="15">
        <f t="shared" si="1"/>
        <v>0</v>
      </c>
      <c r="L23" s="97"/>
      <c r="M23" s="39">
        <v>1338.8155555555554</v>
      </c>
    </row>
    <row r="24" spans="1:13" ht="39.6">
      <c r="A24" s="15"/>
      <c r="B24" s="14" t="s">
        <v>2</v>
      </c>
      <c r="C24" s="72">
        <v>17</v>
      </c>
      <c r="D24" s="73" t="s">
        <v>52</v>
      </c>
      <c r="E24" s="73" t="s">
        <v>52</v>
      </c>
      <c r="F24" s="72" t="s">
        <v>122</v>
      </c>
      <c r="G24" s="76">
        <v>46315</v>
      </c>
      <c r="H24" s="59"/>
      <c r="I24" s="50"/>
      <c r="J24" s="15">
        <f t="shared" si="0"/>
        <v>0</v>
      </c>
      <c r="K24" s="15">
        <f t="shared" si="1"/>
        <v>0</v>
      </c>
      <c r="L24" s="97"/>
      <c r="M24" s="39">
        <v>191135.72674444443</v>
      </c>
    </row>
    <row r="25" spans="1:13" ht="48">
      <c r="A25" s="15"/>
      <c r="B25" s="14" t="s">
        <v>2</v>
      </c>
      <c r="C25" s="72">
        <v>18</v>
      </c>
      <c r="D25" s="73" t="s">
        <v>53</v>
      </c>
      <c r="E25" s="73" t="s">
        <v>53</v>
      </c>
      <c r="F25" s="72" t="s">
        <v>122</v>
      </c>
      <c r="G25" s="76">
        <v>58735</v>
      </c>
      <c r="H25" s="59"/>
      <c r="I25" s="50"/>
      <c r="J25" s="15">
        <f t="shared" si="0"/>
        <v>0</v>
      </c>
      <c r="K25" s="15">
        <f t="shared" si="1"/>
        <v>0</v>
      </c>
      <c r="L25" s="97"/>
      <c r="M25" s="39">
        <v>242391.3831444444</v>
      </c>
    </row>
    <row r="26" spans="1:13" ht="39.6">
      <c r="A26" s="15"/>
      <c r="B26" s="61" t="s">
        <v>2</v>
      </c>
      <c r="C26" s="74">
        <v>19</v>
      </c>
      <c r="D26" s="75" t="s">
        <v>54</v>
      </c>
      <c r="E26" s="75" t="s">
        <v>54</v>
      </c>
      <c r="F26" s="74" t="s">
        <v>122</v>
      </c>
      <c r="G26" s="77">
        <v>18500</v>
      </c>
      <c r="H26" s="59"/>
      <c r="I26" s="50"/>
      <c r="J26" s="15">
        <f t="shared" si="0"/>
        <v>0</v>
      </c>
      <c r="K26" s="15">
        <f t="shared" si="1"/>
        <v>0</v>
      </c>
      <c r="L26" s="97"/>
      <c r="M26" s="39">
        <v>76346.99222222222</v>
      </c>
    </row>
    <row r="27" spans="1:13" ht="48">
      <c r="A27" s="15"/>
      <c r="B27" s="14" t="s">
        <v>2</v>
      </c>
      <c r="C27" s="74">
        <v>20</v>
      </c>
      <c r="D27" s="75" t="s">
        <v>55</v>
      </c>
      <c r="E27" s="75" t="s">
        <v>55</v>
      </c>
      <c r="F27" s="74" t="s">
        <v>122</v>
      </c>
      <c r="G27" s="77">
        <v>3175</v>
      </c>
      <c r="H27" s="59"/>
      <c r="I27" s="50"/>
      <c r="J27" s="15">
        <f t="shared" si="0"/>
        <v>0</v>
      </c>
      <c r="K27" s="15">
        <f t="shared" si="1"/>
        <v>0</v>
      </c>
      <c r="L27" s="97"/>
      <c r="M27" s="39">
        <v>13102.79461111111</v>
      </c>
    </row>
    <row r="28" spans="1:13" ht="48">
      <c r="A28" s="15"/>
      <c r="B28" s="14" t="s">
        <v>2</v>
      </c>
      <c r="C28" s="74">
        <v>21</v>
      </c>
      <c r="D28" s="75" t="s">
        <v>56</v>
      </c>
      <c r="E28" s="75" t="s">
        <v>56</v>
      </c>
      <c r="F28" s="74" t="s">
        <v>122</v>
      </c>
      <c r="G28" s="77">
        <v>1800</v>
      </c>
      <c r="H28" s="59"/>
      <c r="I28" s="50"/>
      <c r="J28" s="15">
        <f t="shared" si="0"/>
        <v>0</v>
      </c>
      <c r="K28" s="15">
        <f t="shared" si="1"/>
        <v>0</v>
      </c>
      <c r="L28" s="97"/>
      <c r="M28" s="39">
        <v>32876.89333333334</v>
      </c>
    </row>
    <row r="29" spans="1:13" ht="60">
      <c r="A29" s="15"/>
      <c r="B29" s="61" t="s">
        <v>2</v>
      </c>
      <c r="C29" s="72">
        <v>22</v>
      </c>
      <c r="D29" s="73" t="s">
        <v>57</v>
      </c>
      <c r="E29" s="73" t="s">
        <v>57</v>
      </c>
      <c r="F29" s="72" t="s">
        <v>122</v>
      </c>
      <c r="G29" s="76">
        <v>6880</v>
      </c>
      <c r="H29" s="59"/>
      <c r="I29" s="50"/>
      <c r="J29" s="15">
        <f t="shared" si="0"/>
        <v>0</v>
      </c>
      <c r="K29" s="15">
        <f t="shared" si="1"/>
        <v>0</v>
      </c>
      <c r="L29" s="97"/>
      <c r="M29" s="39">
        <v>125662.79229629629</v>
      </c>
    </row>
    <row r="30" spans="1:13" ht="39.6">
      <c r="A30" s="15"/>
      <c r="B30" s="14" t="s">
        <v>2</v>
      </c>
      <c r="C30" s="72">
        <v>23</v>
      </c>
      <c r="D30" s="73" t="s">
        <v>58</v>
      </c>
      <c r="E30" s="73" t="s">
        <v>58</v>
      </c>
      <c r="F30" s="72" t="s">
        <v>122</v>
      </c>
      <c r="G30" s="76">
        <v>58025</v>
      </c>
      <c r="H30" s="59"/>
      <c r="I30" s="50"/>
      <c r="J30" s="15">
        <f t="shared" si="0"/>
        <v>0</v>
      </c>
      <c r="K30" s="15">
        <f t="shared" si="1"/>
        <v>0</v>
      </c>
      <c r="L30" s="97"/>
      <c r="M30" s="39">
        <v>39242.823277777774</v>
      </c>
    </row>
    <row r="31" spans="1:13" ht="48">
      <c r="A31" s="15"/>
      <c r="B31" s="14" t="s">
        <v>2</v>
      </c>
      <c r="C31" s="72">
        <v>24</v>
      </c>
      <c r="D31" s="73" t="s">
        <v>59</v>
      </c>
      <c r="E31" s="73" t="s">
        <v>59</v>
      </c>
      <c r="F31" s="72" t="s">
        <v>122</v>
      </c>
      <c r="G31" s="76">
        <v>59250</v>
      </c>
      <c r="H31" s="59"/>
      <c r="I31" s="50"/>
      <c r="J31" s="15">
        <f t="shared" si="0"/>
        <v>0</v>
      </c>
      <c r="K31" s="15">
        <f t="shared" si="1"/>
        <v>0</v>
      </c>
      <c r="L31" s="97"/>
      <c r="M31" s="39">
        <v>40071.301666666666</v>
      </c>
    </row>
    <row r="32" spans="1:13" ht="39.6">
      <c r="A32" s="15"/>
      <c r="B32" s="61" t="s">
        <v>2</v>
      </c>
      <c r="C32" s="72">
        <v>25</v>
      </c>
      <c r="D32" s="73" t="s">
        <v>60</v>
      </c>
      <c r="E32" s="73" t="s">
        <v>60</v>
      </c>
      <c r="F32" s="72" t="s">
        <v>122</v>
      </c>
      <c r="G32" s="76">
        <v>8500</v>
      </c>
      <c r="H32" s="59"/>
      <c r="I32" s="50"/>
      <c r="J32" s="15">
        <f t="shared" si="0"/>
        <v>0</v>
      </c>
      <c r="K32" s="15">
        <f t="shared" si="1"/>
        <v>0</v>
      </c>
      <c r="L32" s="97"/>
      <c r="M32" s="39">
        <v>5748.625555555555</v>
      </c>
    </row>
    <row r="33" spans="1:13" ht="48">
      <c r="A33" s="15"/>
      <c r="B33" s="14" t="s">
        <v>2</v>
      </c>
      <c r="C33" s="72">
        <v>26</v>
      </c>
      <c r="D33" s="73" t="s">
        <v>61</v>
      </c>
      <c r="E33" s="73" t="s">
        <v>61</v>
      </c>
      <c r="F33" s="72" t="s">
        <v>122</v>
      </c>
      <c r="G33" s="76">
        <v>9800</v>
      </c>
      <c r="H33" s="59"/>
      <c r="I33" s="50"/>
      <c r="J33" s="15">
        <f t="shared" si="0"/>
        <v>0</v>
      </c>
      <c r="K33" s="15">
        <f t="shared" si="1"/>
        <v>0</v>
      </c>
      <c r="L33" s="97"/>
      <c r="M33" s="39">
        <v>6627.827111111111</v>
      </c>
    </row>
    <row r="34" spans="1:13" ht="39.6">
      <c r="A34" s="15"/>
      <c r="B34" s="14" t="s">
        <v>2</v>
      </c>
      <c r="C34" s="72">
        <v>27</v>
      </c>
      <c r="D34" s="73" t="s">
        <v>58</v>
      </c>
      <c r="E34" s="73" t="s">
        <v>58</v>
      </c>
      <c r="F34" s="72" t="s">
        <v>122</v>
      </c>
      <c r="G34" s="76">
        <v>29200</v>
      </c>
      <c r="H34" s="59"/>
      <c r="I34" s="50"/>
      <c r="J34" s="15">
        <f t="shared" si="0"/>
        <v>0</v>
      </c>
      <c r="K34" s="15">
        <f t="shared" si="1"/>
        <v>0</v>
      </c>
      <c r="L34" s="97"/>
      <c r="M34" s="39">
        <v>15234.340799999998</v>
      </c>
    </row>
    <row r="35" spans="1:13" ht="48">
      <c r="A35" s="15"/>
      <c r="B35" s="61" t="s">
        <v>2</v>
      </c>
      <c r="C35" s="72">
        <v>28</v>
      </c>
      <c r="D35" s="73" t="s">
        <v>59</v>
      </c>
      <c r="E35" s="73" t="s">
        <v>59</v>
      </c>
      <c r="F35" s="72" t="s">
        <v>122</v>
      </c>
      <c r="G35" s="76">
        <v>25100</v>
      </c>
      <c r="H35" s="59"/>
      <c r="I35" s="50"/>
      <c r="J35" s="15">
        <f t="shared" si="0"/>
        <v>0</v>
      </c>
      <c r="K35" s="15">
        <f t="shared" si="1"/>
        <v>0</v>
      </c>
      <c r="L35" s="97"/>
      <c r="M35" s="39">
        <v>13095.2724</v>
      </c>
    </row>
    <row r="36" spans="1:13" ht="39.6">
      <c r="A36" s="15"/>
      <c r="B36" s="14" t="s">
        <v>2</v>
      </c>
      <c r="C36" s="72">
        <v>29</v>
      </c>
      <c r="D36" s="73" t="s">
        <v>62</v>
      </c>
      <c r="E36" s="73" t="s">
        <v>62</v>
      </c>
      <c r="F36" s="72" t="s">
        <v>122</v>
      </c>
      <c r="G36" s="76">
        <v>46300</v>
      </c>
      <c r="H36" s="59"/>
      <c r="I36" s="50"/>
      <c r="J36" s="15">
        <f t="shared" si="0"/>
        <v>0</v>
      </c>
      <c r="K36" s="15">
        <f t="shared" si="1"/>
        <v>0</v>
      </c>
      <c r="L36" s="97"/>
      <c r="M36" s="39">
        <v>33230.23022222222</v>
      </c>
    </row>
    <row r="37" spans="1:13" ht="48">
      <c r="A37" s="15"/>
      <c r="B37" s="14" t="s">
        <v>2</v>
      </c>
      <c r="C37" s="72">
        <v>30</v>
      </c>
      <c r="D37" s="73" t="s">
        <v>63</v>
      </c>
      <c r="E37" s="73" t="s">
        <v>63</v>
      </c>
      <c r="F37" s="72" t="s">
        <v>122</v>
      </c>
      <c r="G37" s="76">
        <v>51950</v>
      </c>
      <c r="H37" s="59"/>
      <c r="I37" s="50"/>
      <c r="J37" s="15">
        <f t="shared" si="0"/>
        <v>0</v>
      </c>
      <c r="K37" s="15">
        <f t="shared" si="1"/>
        <v>0</v>
      </c>
      <c r="L37" s="97"/>
      <c r="M37" s="39">
        <v>37285.323111111116</v>
      </c>
    </row>
    <row r="38" spans="1:13" ht="39.6">
      <c r="A38" s="15"/>
      <c r="B38" s="61" t="s">
        <v>2</v>
      </c>
      <c r="C38" s="72">
        <v>31</v>
      </c>
      <c r="D38" s="73" t="s">
        <v>64</v>
      </c>
      <c r="E38" s="73" t="s">
        <v>64</v>
      </c>
      <c r="F38" s="72" t="s">
        <v>122</v>
      </c>
      <c r="G38" s="76">
        <v>15400</v>
      </c>
      <c r="H38" s="59"/>
      <c r="I38" s="50"/>
      <c r="J38" s="15">
        <f t="shared" si="0"/>
        <v>0</v>
      </c>
      <c r="K38" s="15">
        <f t="shared" si="1"/>
        <v>0</v>
      </c>
      <c r="L38" s="97"/>
      <c r="M38" s="39">
        <v>11052.819555555554</v>
      </c>
    </row>
    <row r="39" spans="1:13" ht="48">
      <c r="A39" s="15"/>
      <c r="B39" s="14" t="s">
        <v>2</v>
      </c>
      <c r="C39" s="72">
        <v>32</v>
      </c>
      <c r="D39" s="73" t="s">
        <v>65</v>
      </c>
      <c r="E39" s="73" t="s">
        <v>65</v>
      </c>
      <c r="F39" s="72" t="s">
        <v>122</v>
      </c>
      <c r="G39" s="76">
        <v>3800</v>
      </c>
      <c r="H39" s="15"/>
      <c r="I39" s="15"/>
      <c r="J39" s="15">
        <f t="shared" si="0"/>
        <v>0</v>
      </c>
      <c r="K39" s="15">
        <f t="shared" si="1"/>
        <v>0</v>
      </c>
      <c r="L39" s="97"/>
      <c r="M39" s="39">
        <v>2727.319111111111</v>
      </c>
    </row>
    <row r="40" spans="1:13" ht="48">
      <c r="A40" s="15"/>
      <c r="B40" s="14" t="s">
        <v>2</v>
      </c>
      <c r="C40" s="72">
        <v>33</v>
      </c>
      <c r="D40" s="73" t="s">
        <v>66</v>
      </c>
      <c r="E40" s="73" t="s">
        <v>66</v>
      </c>
      <c r="F40" s="72" t="s">
        <v>122</v>
      </c>
      <c r="G40" s="76">
        <v>27600</v>
      </c>
      <c r="H40" s="15"/>
      <c r="I40" s="15"/>
      <c r="J40" s="15">
        <f t="shared" si="0"/>
        <v>0</v>
      </c>
      <c r="K40" s="15">
        <f t="shared" si="1"/>
        <v>0</v>
      </c>
      <c r="L40" s="97"/>
      <c r="M40" s="69">
        <v>19808.949333333334</v>
      </c>
    </row>
    <row r="41" spans="1:13" ht="48">
      <c r="A41" s="15"/>
      <c r="B41" s="61" t="s">
        <v>2</v>
      </c>
      <c r="C41" s="72">
        <v>34</v>
      </c>
      <c r="D41" s="73" t="s">
        <v>63</v>
      </c>
      <c r="E41" s="73" t="s">
        <v>63</v>
      </c>
      <c r="F41" s="72" t="s">
        <v>122</v>
      </c>
      <c r="G41" s="76">
        <v>15150</v>
      </c>
      <c r="H41" s="15"/>
      <c r="I41" s="15"/>
      <c r="J41" s="15">
        <f t="shared" si="0"/>
        <v>0</v>
      </c>
      <c r="K41" s="15">
        <f t="shared" si="1"/>
        <v>0</v>
      </c>
      <c r="L41" s="97"/>
      <c r="M41" s="69">
        <v>10873.390666666664</v>
      </c>
    </row>
    <row r="42" spans="1:25" ht="48">
      <c r="A42" s="15"/>
      <c r="B42" s="14" t="s">
        <v>2</v>
      </c>
      <c r="C42" s="72">
        <v>35</v>
      </c>
      <c r="D42" s="73" t="s">
        <v>65</v>
      </c>
      <c r="E42" s="73" t="s">
        <v>65</v>
      </c>
      <c r="F42" s="72" t="s">
        <v>122</v>
      </c>
      <c r="G42" s="76">
        <v>11000</v>
      </c>
      <c r="H42" s="60"/>
      <c r="I42" s="60"/>
      <c r="J42" s="15">
        <f t="shared" si="0"/>
        <v>0</v>
      </c>
      <c r="K42" s="15">
        <f t="shared" si="1"/>
        <v>0</v>
      </c>
      <c r="L42" s="97"/>
      <c r="M42" s="70">
        <v>7894.87111111111</v>
      </c>
      <c r="N42" s="2"/>
      <c r="O42" s="2"/>
      <c r="P42" s="2"/>
      <c r="Q42" s="2"/>
      <c r="R42" s="2"/>
      <c r="S42" s="2"/>
      <c r="T42" s="2"/>
      <c r="U42" s="2"/>
      <c r="V42" s="2"/>
      <c r="W42" s="2"/>
      <c r="X42" s="2"/>
      <c r="Y42" s="2"/>
    </row>
    <row r="43" spans="1:25" ht="48">
      <c r="A43" s="15"/>
      <c r="B43" s="14" t="s">
        <v>2</v>
      </c>
      <c r="C43" s="72">
        <v>36</v>
      </c>
      <c r="D43" s="73" t="s">
        <v>67</v>
      </c>
      <c r="E43" s="73" t="s">
        <v>67</v>
      </c>
      <c r="F43" s="72" t="s">
        <v>122</v>
      </c>
      <c r="G43" s="76">
        <v>21200</v>
      </c>
      <c r="H43" s="51"/>
      <c r="I43" s="51"/>
      <c r="J43" s="15">
        <f t="shared" si="0"/>
        <v>0</v>
      </c>
      <c r="K43" s="15">
        <f t="shared" si="1"/>
        <v>0</v>
      </c>
      <c r="L43" s="97"/>
      <c r="M43" s="71">
        <v>12377.2808</v>
      </c>
      <c r="N43" s="2"/>
      <c r="O43" s="2"/>
      <c r="P43" s="2"/>
      <c r="Q43" s="2"/>
      <c r="R43" s="2"/>
      <c r="S43" s="2"/>
      <c r="T43" s="2"/>
      <c r="U43" s="2"/>
      <c r="V43" s="2"/>
      <c r="W43" s="2"/>
      <c r="X43" s="2"/>
      <c r="Y43" s="2"/>
    </row>
    <row r="44" spans="1:25" ht="48">
      <c r="A44" s="15"/>
      <c r="B44" s="61" t="s">
        <v>2</v>
      </c>
      <c r="C44" s="72">
        <v>37</v>
      </c>
      <c r="D44" s="73" t="s">
        <v>68</v>
      </c>
      <c r="E44" s="73" t="s">
        <v>68</v>
      </c>
      <c r="F44" s="72" t="s">
        <v>122</v>
      </c>
      <c r="G44" s="76">
        <v>8815</v>
      </c>
      <c r="H44" s="51"/>
      <c r="I44" s="51"/>
      <c r="J44" s="15">
        <f t="shared" si="0"/>
        <v>0</v>
      </c>
      <c r="K44" s="15">
        <f t="shared" si="1"/>
        <v>0</v>
      </c>
      <c r="L44" s="97"/>
      <c r="M44" s="71">
        <v>5146.49671</v>
      </c>
      <c r="N44" s="2"/>
      <c r="O44" s="2"/>
      <c r="P44" s="2"/>
      <c r="Q44" s="2"/>
      <c r="R44" s="2"/>
      <c r="S44" s="2"/>
      <c r="T44" s="2"/>
      <c r="U44" s="2"/>
      <c r="V44" s="2"/>
      <c r="W44" s="2"/>
      <c r="X44" s="2"/>
      <c r="Y44" s="2"/>
    </row>
    <row r="45" spans="1:25" ht="48">
      <c r="A45" s="15"/>
      <c r="B45" s="14" t="s">
        <v>2</v>
      </c>
      <c r="C45" s="72">
        <v>38</v>
      </c>
      <c r="D45" s="73" t="s">
        <v>67</v>
      </c>
      <c r="E45" s="73" t="s">
        <v>67</v>
      </c>
      <c r="F45" s="72" t="s">
        <v>122</v>
      </c>
      <c r="G45" s="76">
        <v>1351</v>
      </c>
      <c r="H45" s="52"/>
      <c r="I45" s="52"/>
      <c r="J45" s="15">
        <f t="shared" si="0"/>
        <v>0</v>
      </c>
      <c r="K45" s="15">
        <f t="shared" si="1"/>
        <v>0</v>
      </c>
      <c r="L45" s="97"/>
      <c r="M45" s="71">
        <v>788.7597340000001</v>
      </c>
      <c r="N45" s="5"/>
      <c r="O45" s="5"/>
      <c r="P45" s="5"/>
      <c r="Q45" s="5"/>
      <c r="R45" s="5"/>
      <c r="S45" s="5"/>
      <c r="T45" s="5"/>
      <c r="U45" s="5"/>
      <c r="V45" s="5"/>
      <c r="W45" s="5"/>
      <c r="X45" s="5"/>
      <c r="Y45" s="5"/>
    </row>
    <row r="46" spans="1:23" ht="48">
      <c r="A46" s="15"/>
      <c r="B46" s="14" t="s">
        <v>2</v>
      </c>
      <c r="C46" s="72">
        <v>39</v>
      </c>
      <c r="D46" s="73" t="s">
        <v>69</v>
      </c>
      <c r="E46" s="73" t="s">
        <v>69</v>
      </c>
      <c r="F46" s="72" t="s">
        <v>122</v>
      </c>
      <c r="G46" s="76">
        <v>5500</v>
      </c>
      <c r="H46" s="52"/>
      <c r="I46" s="52"/>
      <c r="J46" s="15">
        <f t="shared" si="0"/>
        <v>0</v>
      </c>
      <c r="K46" s="15">
        <f t="shared" si="1"/>
        <v>0</v>
      </c>
      <c r="L46" s="97"/>
      <c r="M46" s="71">
        <v>3211.087</v>
      </c>
      <c r="N46" s="5"/>
      <c r="O46" s="5"/>
      <c r="P46" s="5"/>
      <c r="Q46" s="5"/>
      <c r="R46" s="5"/>
      <c r="S46" s="5"/>
      <c r="T46" s="5"/>
      <c r="U46" s="5"/>
      <c r="V46" s="5"/>
      <c r="W46" s="5"/>
    </row>
    <row r="47" spans="1:23" ht="48">
      <c r="A47" s="15"/>
      <c r="B47" s="61" t="s">
        <v>2</v>
      </c>
      <c r="C47" s="72">
        <v>40</v>
      </c>
      <c r="D47" s="73" t="s">
        <v>70</v>
      </c>
      <c r="E47" s="73" t="s">
        <v>70</v>
      </c>
      <c r="F47" s="72" t="s">
        <v>122</v>
      </c>
      <c r="G47" s="76">
        <v>67980</v>
      </c>
      <c r="H47" s="52"/>
      <c r="I47" s="52"/>
      <c r="J47" s="15">
        <f t="shared" si="0"/>
        <v>0</v>
      </c>
      <c r="K47" s="15">
        <f t="shared" si="1"/>
        <v>0</v>
      </c>
      <c r="L47" s="97"/>
      <c r="M47" s="71">
        <v>39407.5528</v>
      </c>
      <c r="N47" s="5"/>
      <c r="O47" s="5"/>
      <c r="P47" s="5"/>
      <c r="Q47" s="5"/>
      <c r="R47" s="5"/>
      <c r="S47" s="5"/>
      <c r="T47" s="5"/>
      <c r="U47" s="5"/>
      <c r="V47" s="5"/>
      <c r="W47" s="5"/>
    </row>
    <row r="48" spans="1:13" ht="48">
      <c r="A48" s="15"/>
      <c r="B48" s="14" t="s">
        <v>2</v>
      </c>
      <c r="C48" s="72">
        <v>41</v>
      </c>
      <c r="D48" s="73" t="s">
        <v>71</v>
      </c>
      <c r="E48" s="73" t="s">
        <v>71</v>
      </c>
      <c r="F48" s="72" t="s">
        <v>122</v>
      </c>
      <c r="G48" s="76">
        <v>100600</v>
      </c>
      <c r="H48" s="15"/>
      <c r="I48" s="15"/>
      <c r="J48" s="15">
        <f t="shared" si="0"/>
        <v>0</v>
      </c>
      <c r="K48" s="15">
        <f t="shared" si="1"/>
        <v>0</v>
      </c>
      <c r="L48" s="97"/>
      <c r="M48" s="69">
        <v>58317.149333333335</v>
      </c>
    </row>
    <row r="49" spans="1:13" ht="48">
      <c r="A49" s="15"/>
      <c r="B49" s="14" t="s">
        <v>2</v>
      </c>
      <c r="C49" s="72">
        <v>42</v>
      </c>
      <c r="D49" s="73" t="s">
        <v>72</v>
      </c>
      <c r="E49" s="73" t="s">
        <v>72</v>
      </c>
      <c r="F49" s="72" t="s">
        <v>122</v>
      </c>
      <c r="G49" s="76">
        <v>13000</v>
      </c>
      <c r="H49" s="15"/>
      <c r="I49" s="15"/>
      <c r="J49" s="15">
        <f t="shared" si="0"/>
        <v>0</v>
      </c>
      <c r="K49" s="15">
        <f t="shared" si="1"/>
        <v>0</v>
      </c>
      <c r="L49" s="97"/>
      <c r="M49" s="69">
        <v>6459.439999999999</v>
      </c>
    </row>
    <row r="50" spans="1:13" ht="48">
      <c r="A50" s="15"/>
      <c r="B50" s="61" t="s">
        <v>2</v>
      </c>
      <c r="C50" s="72">
        <v>43</v>
      </c>
      <c r="D50" s="73" t="s">
        <v>73</v>
      </c>
      <c r="E50" s="73" t="s">
        <v>73</v>
      </c>
      <c r="F50" s="72" t="s">
        <v>122</v>
      </c>
      <c r="G50" s="76">
        <v>18800</v>
      </c>
      <c r="H50" s="15"/>
      <c r="I50" s="15"/>
      <c r="J50" s="15">
        <f t="shared" si="0"/>
        <v>0</v>
      </c>
      <c r="K50" s="15">
        <f t="shared" si="1"/>
        <v>0</v>
      </c>
      <c r="L50" s="97"/>
      <c r="M50" s="69">
        <v>9341.344</v>
      </c>
    </row>
    <row r="51" spans="1:13" ht="48">
      <c r="A51" s="15"/>
      <c r="B51" s="14" t="s">
        <v>2</v>
      </c>
      <c r="C51" s="72">
        <v>44</v>
      </c>
      <c r="D51" s="73" t="s">
        <v>74</v>
      </c>
      <c r="E51" s="73" t="s">
        <v>74</v>
      </c>
      <c r="F51" s="72" t="s">
        <v>122</v>
      </c>
      <c r="G51" s="76">
        <v>67630</v>
      </c>
      <c r="H51" s="15"/>
      <c r="I51" s="15"/>
      <c r="J51" s="15">
        <f t="shared" si="0"/>
        <v>0</v>
      </c>
      <c r="K51" s="15">
        <f t="shared" si="1"/>
        <v>0</v>
      </c>
      <c r="L51" s="97"/>
      <c r="M51" s="69">
        <v>10081.19832</v>
      </c>
    </row>
    <row r="52" spans="1:13" ht="48">
      <c r="A52" s="15"/>
      <c r="B52" s="14" t="s">
        <v>2</v>
      </c>
      <c r="C52" s="72">
        <v>45</v>
      </c>
      <c r="D52" s="73" t="s">
        <v>75</v>
      </c>
      <c r="E52" s="73" t="s">
        <v>75</v>
      </c>
      <c r="F52" s="72" t="s">
        <v>122</v>
      </c>
      <c r="G52" s="76">
        <v>76625</v>
      </c>
      <c r="H52" s="15"/>
      <c r="I52" s="15"/>
      <c r="J52" s="15">
        <f t="shared" si="0"/>
        <v>0</v>
      </c>
      <c r="K52" s="15">
        <f t="shared" si="1"/>
        <v>0</v>
      </c>
      <c r="L52" s="97"/>
      <c r="M52" s="69">
        <v>11422.028999999997</v>
      </c>
    </row>
    <row r="53" spans="1:13" ht="39.6">
      <c r="A53" s="15"/>
      <c r="B53" s="61" t="s">
        <v>2</v>
      </c>
      <c r="C53" s="72">
        <v>46</v>
      </c>
      <c r="D53" s="73" t="s">
        <v>76</v>
      </c>
      <c r="E53" s="73" t="s">
        <v>76</v>
      </c>
      <c r="F53" s="72" t="s">
        <v>122</v>
      </c>
      <c r="G53" s="76">
        <v>43000</v>
      </c>
      <c r="H53" s="15"/>
      <c r="I53" s="15"/>
      <c r="J53" s="15">
        <f t="shared" si="0"/>
        <v>0</v>
      </c>
      <c r="K53" s="15">
        <f t="shared" si="1"/>
        <v>0</v>
      </c>
      <c r="L53" s="97"/>
      <c r="M53" s="69">
        <v>6409.752</v>
      </c>
    </row>
    <row r="54" spans="1:13" ht="48">
      <c r="A54" s="15"/>
      <c r="B54" s="14" t="s">
        <v>2</v>
      </c>
      <c r="C54" s="72">
        <v>47</v>
      </c>
      <c r="D54" s="73" t="s">
        <v>77</v>
      </c>
      <c r="E54" s="73" t="s">
        <v>77</v>
      </c>
      <c r="F54" s="72" t="s">
        <v>122</v>
      </c>
      <c r="G54" s="76">
        <v>8600</v>
      </c>
      <c r="H54" s="15"/>
      <c r="I54" s="15"/>
      <c r="J54" s="15">
        <f t="shared" si="0"/>
        <v>0</v>
      </c>
      <c r="K54" s="15">
        <f t="shared" si="1"/>
        <v>0</v>
      </c>
      <c r="L54" s="97"/>
      <c r="M54" s="69">
        <v>1281.9504</v>
      </c>
    </row>
    <row r="55" spans="1:13" ht="48">
      <c r="A55" s="15"/>
      <c r="B55" s="14" t="s">
        <v>2</v>
      </c>
      <c r="C55" s="72">
        <v>48</v>
      </c>
      <c r="D55" s="73" t="s">
        <v>78</v>
      </c>
      <c r="E55" s="73" t="s">
        <v>78</v>
      </c>
      <c r="F55" s="72" t="s">
        <v>122</v>
      </c>
      <c r="G55" s="76">
        <v>14544</v>
      </c>
      <c r="H55" s="15"/>
      <c r="I55" s="15"/>
      <c r="J55" s="15">
        <f t="shared" si="0"/>
        <v>0</v>
      </c>
      <c r="K55" s="15">
        <f t="shared" si="1"/>
        <v>0</v>
      </c>
      <c r="L55" s="97"/>
      <c r="M55" s="69">
        <v>17665.07776</v>
      </c>
    </row>
    <row r="56" spans="1:13" ht="48">
      <c r="A56" s="15"/>
      <c r="B56" s="61" t="s">
        <v>2</v>
      </c>
      <c r="C56" s="72">
        <v>49</v>
      </c>
      <c r="D56" s="73" t="s">
        <v>79</v>
      </c>
      <c r="E56" s="73" t="s">
        <v>79</v>
      </c>
      <c r="F56" s="72" t="s">
        <v>122</v>
      </c>
      <c r="G56" s="76">
        <v>7825</v>
      </c>
      <c r="H56" s="15"/>
      <c r="I56" s="15"/>
      <c r="J56" s="15">
        <f t="shared" si="0"/>
        <v>0</v>
      </c>
      <c r="K56" s="15">
        <f t="shared" si="1"/>
        <v>0</v>
      </c>
      <c r="L56" s="97"/>
      <c r="M56" s="69">
        <v>9504.210222222224</v>
      </c>
    </row>
    <row r="57" spans="1:13" ht="48">
      <c r="A57" s="15"/>
      <c r="B57" s="14" t="s">
        <v>2</v>
      </c>
      <c r="C57" s="72">
        <v>50</v>
      </c>
      <c r="D57" s="73" t="s">
        <v>80</v>
      </c>
      <c r="E57" s="73" t="s">
        <v>80</v>
      </c>
      <c r="F57" s="72" t="s">
        <v>122</v>
      </c>
      <c r="G57" s="76">
        <v>51405</v>
      </c>
      <c r="H57" s="15"/>
      <c r="I57" s="15"/>
      <c r="J57" s="15">
        <f t="shared" si="0"/>
        <v>0</v>
      </c>
      <c r="K57" s="15">
        <f t="shared" si="1"/>
        <v>0</v>
      </c>
      <c r="L57" s="98"/>
      <c r="M57" s="69">
        <v>56050.75543333334</v>
      </c>
    </row>
    <row r="58" spans="2:13" ht="48">
      <c r="B58" s="14" t="s">
        <v>2</v>
      </c>
      <c r="C58" s="72">
        <v>51</v>
      </c>
      <c r="D58" s="73" t="s">
        <v>81</v>
      </c>
      <c r="E58" s="73" t="s">
        <v>81</v>
      </c>
      <c r="F58" s="72" t="s">
        <v>122</v>
      </c>
      <c r="G58" s="76">
        <v>111500</v>
      </c>
      <c r="H58" s="60"/>
      <c r="I58" s="60"/>
      <c r="J58" s="15">
        <f aca="true" t="shared" si="2" ref="J58:J104">H58*G58</f>
        <v>0</v>
      </c>
      <c r="K58" s="15">
        <f aca="true" t="shared" si="3" ref="K58:K104">I58*G58</f>
        <v>0</v>
      </c>
      <c r="L58" s="15"/>
      <c r="M58" s="69">
        <v>121576.87444444447</v>
      </c>
    </row>
    <row r="59" spans="2:13" ht="48">
      <c r="B59" s="61" t="s">
        <v>2</v>
      </c>
      <c r="C59" s="72">
        <v>52</v>
      </c>
      <c r="D59" s="73" t="s">
        <v>82</v>
      </c>
      <c r="E59" s="73" t="s">
        <v>82</v>
      </c>
      <c r="F59" s="72" t="s">
        <v>122</v>
      </c>
      <c r="G59" s="76">
        <v>23500</v>
      </c>
      <c r="H59" s="15"/>
      <c r="I59" s="15"/>
      <c r="J59" s="15">
        <f t="shared" si="2"/>
        <v>0</v>
      </c>
      <c r="K59" s="15">
        <f t="shared" si="3"/>
        <v>0</v>
      </c>
      <c r="L59" s="15"/>
      <c r="M59" s="69">
        <v>25623.825555555555</v>
      </c>
    </row>
    <row r="60" spans="2:13" ht="48">
      <c r="B60" s="14" t="s">
        <v>2</v>
      </c>
      <c r="C60" s="72">
        <v>53</v>
      </c>
      <c r="D60" s="73" t="s">
        <v>83</v>
      </c>
      <c r="E60" s="73" t="s">
        <v>83</v>
      </c>
      <c r="F60" s="72" t="s">
        <v>122</v>
      </c>
      <c r="G60" s="76">
        <v>31000</v>
      </c>
      <c r="H60" s="15"/>
      <c r="I60" s="15"/>
      <c r="J60" s="15">
        <f t="shared" si="2"/>
        <v>0</v>
      </c>
      <c r="K60" s="15">
        <f t="shared" si="3"/>
        <v>0</v>
      </c>
      <c r="L60" s="15"/>
      <c r="M60" s="69">
        <v>33801.64222222223</v>
      </c>
    </row>
    <row r="61" spans="2:13" ht="48">
      <c r="B61" s="14" t="s">
        <v>2</v>
      </c>
      <c r="C61" s="72">
        <v>54</v>
      </c>
      <c r="D61" s="73" t="s">
        <v>80</v>
      </c>
      <c r="E61" s="73" t="s">
        <v>80</v>
      </c>
      <c r="F61" s="72" t="s">
        <v>122</v>
      </c>
      <c r="G61" s="76">
        <v>64400</v>
      </c>
      <c r="H61" s="15"/>
      <c r="I61" s="15"/>
      <c r="J61" s="15">
        <f t="shared" si="2"/>
        <v>0</v>
      </c>
      <c r="K61" s="15">
        <f t="shared" si="3"/>
        <v>0</v>
      </c>
      <c r="L61" s="15"/>
      <c r="M61" s="69">
        <v>17777.262222222223</v>
      </c>
    </row>
    <row r="62" spans="2:13" ht="48">
      <c r="B62" s="61" t="s">
        <v>2</v>
      </c>
      <c r="C62" s="72">
        <v>55</v>
      </c>
      <c r="D62" s="73" t="s">
        <v>81</v>
      </c>
      <c r="E62" s="73" t="s">
        <v>81</v>
      </c>
      <c r="F62" s="72" t="s">
        <v>122</v>
      </c>
      <c r="G62" s="76">
        <v>54650</v>
      </c>
      <c r="H62" s="15"/>
      <c r="I62" s="15"/>
      <c r="J62" s="15">
        <f t="shared" si="2"/>
        <v>0</v>
      </c>
      <c r="K62" s="15">
        <f t="shared" si="3"/>
        <v>0</v>
      </c>
      <c r="L62" s="15"/>
      <c r="M62" s="69">
        <v>15085.82888888889</v>
      </c>
    </row>
    <row r="63" spans="2:13" ht="48">
      <c r="B63" s="14" t="s">
        <v>2</v>
      </c>
      <c r="C63" s="72">
        <v>56</v>
      </c>
      <c r="D63" s="73" t="s">
        <v>82</v>
      </c>
      <c r="E63" s="73" t="s">
        <v>82</v>
      </c>
      <c r="F63" s="72" t="s">
        <v>122</v>
      </c>
      <c r="G63" s="76">
        <v>10500</v>
      </c>
      <c r="H63" s="15"/>
      <c r="I63" s="15"/>
      <c r="J63" s="15">
        <f t="shared" si="2"/>
        <v>0</v>
      </c>
      <c r="K63" s="15">
        <f t="shared" si="3"/>
        <v>0</v>
      </c>
      <c r="L63" s="15"/>
      <c r="M63" s="69">
        <v>2898.4666666666667</v>
      </c>
    </row>
    <row r="64" spans="2:13" ht="48">
      <c r="B64" s="14" t="s">
        <v>2</v>
      </c>
      <c r="C64" s="72">
        <v>57</v>
      </c>
      <c r="D64" s="73" t="s">
        <v>83</v>
      </c>
      <c r="E64" s="73" t="s">
        <v>83</v>
      </c>
      <c r="F64" s="72" t="s">
        <v>122</v>
      </c>
      <c r="G64" s="76">
        <v>17800</v>
      </c>
      <c r="H64" s="15"/>
      <c r="I64" s="15"/>
      <c r="J64" s="15">
        <f t="shared" si="2"/>
        <v>0</v>
      </c>
      <c r="K64" s="15">
        <f t="shared" si="3"/>
        <v>0</v>
      </c>
      <c r="L64" s="15"/>
      <c r="M64" s="69">
        <v>4913.591111111111</v>
      </c>
    </row>
    <row r="65" spans="2:13" ht="48">
      <c r="B65" s="61" t="s">
        <v>2</v>
      </c>
      <c r="C65" s="72">
        <v>58</v>
      </c>
      <c r="D65" s="73" t="s">
        <v>84</v>
      </c>
      <c r="E65" s="73" t="s">
        <v>84</v>
      </c>
      <c r="F65" s="72" t="s">
        <v>122</v>
      </c>
      <c r="G65" s="76">
        <v>7040</v>
      </c>
      <c r="H65" s="15"/>
      <c r="I65" s="15"/>
      <c r="J65" s="15">
        <f t="shared" si="2"/>
        <v>0</v>
      </c>
      <c r="K65" s="15">
        <f t="shared" si="3"/>
        <v>0</v>
      </c>
      <c r="L65" s="15"/>
      <c r="M65" s="69">
        <v>19433.528888888886</v>
      </c>
    </row>
    <row r="66" spans="2:13" ht="48">
      <c r="B66" s="14" t="s">
        <v>2</v>
      </c>
      <c r="C66" s="72">
        <v>59</v>
      </c>
      <c r="D66" s="73" t="s">
        <v>85</v>
      </c>
      <c r="E66" s="73" t="s">
        <v>85</v>
      </c>
      <c r="F66" s="72" t="s">
        <v>122</v>
      </c>
      <c r="G66" s="76">
        <v>4855</v>
      </c>
      <c r="H66" s="15"/>
      <c r="I66" s="15"/>
      <c r="J66" s="15">
        <f t="shared" si="2"/>
        <v>0</v>
      </c>
      <c r="K66" s="15">
        <f t="shared" si="3"/>
        <v>0</v>
      </c>
      <c r="L66" s="15"/>
      <c r="M66" s="69">
        <v>13401.957777777778</v>
      </c>
    </row>
    <row r="67" spans="2:13" ht="48">
      <c r="B67" s="14" t="s">
        <v>2</v>
      </c>
      <c r="C67" s="72">
        <v>60</v>
      </c>
      <c r="D67" s="73" t="s">
        <v>86</v>
      </c>
      <c r="E67" s="73" t="s">
        <v>86</v>
      </c>
      <c r="F67" s="72" t="s">
        <v>122</v>
      </c>
      <c r="G67" s="76">
        <v>4100</v>
      </c>
      <c r="H67" s="15"/>
      <c r="I67" s="15"/>
      <c r="J67" s="15">
        <f t="shared" si="2"/>
        <v>0</v>
      </c>
      <c r="K67" s="15">
        <f t="shared" si="3"/>
        <v>0</v>
      </c>
      <c r="L67" s="15"/>
      <c r="M67" s="69">
        <v>11317.822222222223</v>
      </c>
    </row>
    <row r="68" spans="2:13" ht="48">
      <c r="B68" s="61" t="s">
        <v>2</v>
      </c>
      <c r="C68" s="72">
        <v>61</v>
      </c>
      <c r="D68" s="73" t="s">
        <v>87</v>
      </c>
      <c r="E68" s="73" t="s">
        <v>87</v>
      </c>
      <c r="F68" s="72" t="s">
        <v>122</v>
      </c>
      <c r="G68" s="76">
        <v>1000</v>
      </c>
      <c r="H68" s="15"/>
      <c r="I68" s="15"/>
      <c r="J68" s="15">
        <f t="shared" si="2"/>
        <v>0</v>
      </c>
      <c r="K68" s="15">
        <f t="shared" si="3"/>
        <v>0</v>
      </c>
      <c r="L68" s="15"/>
      <c r="M68" s="69">
        <v>2760.4444444444443</v>
      </c>
    </row>
    <row r="69" spans="2:13" ht="48">
      <c r="B69" s="14" t="s">
        <v>2</v>
      </c>
      <c r="C69" s="72">
        <v>62</v>
      </c>
      <c r="D69" s="73" t="s">
        <v>88</v>
      </c>
      <c r="E69" s="73" t="s">
        <v>88</v>
      </c>
      <c r="F69" s="72" t="s">
        <v>122</v>
      </c>
      <c r="G69" s="76">
        <v>5600</v>
      </c>
      <c r="H69" s="15"/>
      <c r="I69" s="15"/>
      <c r="J69" s="15">
        <f t="shared" si="2"/>
        <v>0</v>
      </c>
      <c r="K69" s="15">
        <f t="shared" si="3"/>
        <v>0</v>
      </c>
      <c r="L69" s="15"/>
      <c r="M69" s="69">
        <v>4799.8607999999995</v>
      </c>
    </row>
    <row r="70" spans="2:13" ht="48">
      <c r="B70" s="14" t="s">
        <v>2</v>
      </c>
      <c r="C70" s="72">
        <v>63</v>
      </c>
      <c r="D70" s="73" t="s">
        <v>89</v>
      </c>
      <c r="E70" s="73" t="s">
        <v>89</v>
      </c>
      <c r="F70" s="72" t="s">
        <v>122</v>
      </c>
      <c r="G70" s="76">
        <v>5300</v>
      </c>
      <c r="H70" s="15"/>
      <c r="I70" s="15"/>
      <c r="J70" s="15">
        <f t="shared" si="2"/>
        <v>0</v>
      </c>
      <c r="K70" s="15">
        <f t="shared" si="3"/>
        <v>0</v>
      </c>
      <c r="L70" s="15"/>
      <c r="M70" s="69">
        <v>4542.7254</v>
      </c>
    </row>
    <row r="71" spans="2:13" ht="48">
      <c r="B71" s="61" t="s">
        <v>2</v>
      </c>
      <c r="C71" s="72">
        <v>64</v>
      </c>
      <c r="D71" s="73" t="s">
        <v>90</v>
      </c>
      <c r="E71" s="73" t="s">
        <v>90</v>
      </c>
      <c r="F71" s="72" t="s">
        <v>122</v>
      </c>
      <c r="G71" s="76">
        <v>2100</v>
      </c>
      <c r="H71" s="15"/>
      <c r="I71" s="15"/>
      <c r="J71" s="15">
        <f t="shared" si="2"/>
        <v>0</v>
      </c>
      <c r="K71" s="15">
        <f t="shared" si="3"/>
        <v>0</v>
      </c>
      <c r="L71" s="15"/>
      <c r="M71" s="69">
        <v>29738.267999999996</v>
      </c>
    </row>
    <row r="72" spans="2:13" ht="48">
      <c r="B72" s="14" t="s">
        <v>2</v>
      </c>
      <c r="C72" s="72">
        <v>65</v>
      </c>
      <c r="D72" s="73" t="s">
        <v>91</v>
      </c>
      <c r="E72" s="73" t="s">
        <v>91</v>
      </c>
      <c r="F72" s="72" t="s">
        <v>122</v>
      </c>
      <c r="G72" s="76">
        <v>1300</v>
      </c>
      <c r="H72" s="15"/>
      <c r="I72" s="15"/>
      <c r="J72" s="15">
        <f t="shared" si="2"/>
        <v>0</v>
      </c>
      <c r="K72" s="15">
        <f t="shared" si="3"/>
        <v>0</v>
      </c>
      <c r="L72" s="15"/>
      <c r="M72" s="69">
        <v>18409.404</v>
      </c>
    </row>
    <row r="73" spans="2:13" ht="48">
      <c r="B73" s="14" t="s">
        <v>2</v>
      </c>
      <c r="C73" s="72">
        <v>66</v>
      </c>
      <c r="D73" s="73" t="s">
        <v>92</v>
      </c>
      <c r="E73" s="73" t="s">
        <v>92</v>
      </c>
      <c r="F73" s="72" t="s">
        <v>122</v>
      </c>
      <c r="G73" s="76">
        <v>10840</v>
      </c>
      <c r="H73" s="15"/>
      <c r="I73" s="15"/>
      <c r="J73" s="15">
        <f t="shared" si="2"/>
        <v>0</v>
      </c>
      <c r="K73" s="15">
        <f t="shared" si="3"/>
        <v>0</v>
      </c>
      <c r="L73" s="15"/>
      <c r="M73" s="69">
        <v>14138.7204</v>
      </c>
    </row>
    <row r="74" spans="2:13" ht="48">
      <c r="B74" s="61" t="s">
        <v>2</v>
      </c>
      <c r="C74" s="72">
        <v>67</v>
      </c>
      <c r="D74" s="73" t="s">
        <v>93</v>
      </c>
      <c r="E74" s="73" t="s">
        <v>93</v>
      </c>
      <c r="F74" s="72" t="s">
        <v>122</v>
      </c>
      <c r="G74" s="76">
        <v>2450</v>
      </c>
      <c r="H74" s="15"/>
      <c r="I74" s="15"/>
      <c r="J74" s="15">
        <f t="shared" si="2"/>
        <v>0</v>
      </c>
      <c r="K74" s="15">
        <f t="shared" si="3"/>
        <v>0</v>
      </c>
      <c r="L74" s="15"/>
      <c r="M74" s="69">
        <v>3195.5595</v>
      </c>
    </row>
    <row r="75" spans="2:13" ht="48">
      <c r="B75" s="14" t="s">
        <v>2</v>
      </c>
      <c r="C75" s="72">
        <v>68</v>
      </c>
      <c r="D75" s="73" t="s">
        <v>94</v>
      </c>
      <c r="E75" s="73" t="s">
        <v>94</v>
      </c>
      <c r="F75" s="72" t="s">
        <v>122</v>
      </c>
      <c r="G75" s="76">
        <v>16950</v>
      </c>
      <c r="H75" s="15"/>
      <c r="I75" s="15"/>
      <c r="J75" s="15">
        <f t="shared" si="2"/>
        <v>0</v>
      </c>
      <c r="K75" s="15">
        <f t="shared" si="3"/>
        <v>0</v>
      </c>
      <c r="L75" s="15"/>
      <c r="M75" s="69">
        <v>4632.163799999999</v>
      </c>
    </row>
    <row r="76" spans="2:13" ht="48">
      <c r="B76" s="14" t="s">
        <v>2</v>
      </c>
      <c r="C76" s="72">
        <v>69</v>
      </c>
      <c r="D76" s="73" t="s">
        <v>95</v>
      </c>
      <c r="E76" s="73" t="s">
        <v>95</v>
      </c>
      <c r="F76" s="72" t="s">
        <v>122</v>
      </c>
      <c r="G76" s="76">
        <v>19330</v>
      </c>
      <c r="H76" s="15"/>
      <c r="I76" s="15"/>
      <c r="J76" s="15">
        <f t="shared" si="2"/>
        <v>0</v>
      </c>
      <c r="K76" s="15">
        <f t="shared" si="3"/>
        <v>0</v>
      </c>
      <c r="L76" s="15"/>
      <c r="M76" s="69">
        <v>5282.579720000001</v>
      </c>
    </row>
    <row r="77" spans="2:13" ht="48">
      <c r="B77" s="61" t="s">
        <v>2</v>
      </c>
      <c r="C77" s="72">
        <v>70</v>
      </c>
      <c r="D77" s="73" t="s">
        <v>96</v>
      </c>
      <c r="E77" s="73" t="s">
        <v>96</v>
      </c>
      <c r="F77" s="72" t="s">
        <v>122</v>
      </c>
      <c r="G77" s="76">
        <v>14500</v>
      </c>
      <c r="H77" s="15"/>
      <c r="I77" s="15"/>
      <c r="J77" s="15">
        <f t="shared" si="2"/>
        <v>0</v>
      </c>
      <c r="K77" s="15">
        <f t="shared" si="3"/>
        <v>0</v>
      </c>
      <c r="L77" s="15"/>
      <c r="M77" s="69">
        <v>2341.5469999999996</v>
      </c>
    </row>
    <row r="78" spans="2:13" ht="48">
      <c r="B78" s="14" t="s">
        <v>2</v>
      </c>
      <c r="C78" s="72">
        <v>71</v>
      </c>
      <c r="D78" s="73" t="s">
        <v>97</v>
      </c>
      <c r="E78" s="73" t="s">
        <v>97</v>
      </c>
      <c r="F78" s="72" t="s">
        <v>122</v>
      </c>
      <c r="G78" s="76">
        <v>2500</v>
      </c>
      <c r="H78" s="15"/>
      <c r="I78" s="15"/>
      <c r="J78" s="15">
        <f t="shared" si="2"/>
        <v>0</v>
      </c>
      <c r="K78" s="15">
        <f t="shared" si="3"/>
        <v>0</v>
      </c>
      <c r="L78" s="15"/>
      <c r="M78" s="69">
        <v>403.7149999999999</v>
      </c>
    </row>
    <row r="79" spans="2:13" ht="48">
      <c r="B79" s="14" t="s">
        <v>2</v>
      </c>
      <c r="C79" s="72">
        <v>72</v>
      </c>
      <c r="D79" s="73" t="s">
        <v>98</v>
      </c>
      <c r="E79" s="73" t="s">
        <v>98</v>
      </c>
      <c r="F79" s="72" t="s">
        <v>122</v>
      </c>
      <c r="G79" s="76">
        <v>49905</v>
      </c>
      <c r="H79" s="15"/>
      <c r="I79" s="15"/>
      <c r="J79" s="15">
        <f t="shared" si="2"/>
        <v>0</v>
      </c>
      <c r="K79" s="15">
        <f t="shared" si="3"/>
        <v>0</v>
      </c>
      <c r="L79" s="15"/>
      <c r="M79" s="69">
        <v>51659.99249999999</v>
      </c>
    </row>
    <row r="80" spans="2:13" ht="48">
      <c r="B80" s="61" t="s">
        <v>2</v>
      </c>
      <c r="C80" s="72">
        <v>73</v>
      </c>
      <c r="D80" s="73" t="s">
        <v>99</v>
      </c>
      <c r="E80" s="73" t="s">
        <v>99</v>
      </c>
      <c r="F80" s="72" t="s">
        <v>122</v>
      </c>
      <c r="G80" s="76">
        <v>51510</v>
      </c>
      <c r="H80" s="15"/>
      <c r="I80" s="15"/>
      <c r="J80" s="15">
        <f t="shared" si="2"/>
        <v>0</v>
      </c>
      <c r="K80" s="15">
        <f t="shared" si="3"/>
        <v>0</v>
      </c>
      <c r="L80" s="15"/>
      <c r="M80" s="69">
        <v>53321.435</v>
      </c>
    </row>
    <row r="81" spans="2:13" ht="48">
      <c r="B81" s="14" t="s">
        <v>2</v>
      </c>
      <c r="C81" s="72">
        <v>74</v>
      </c>
      <c r="D81" s="73" t="s">
        <v>100</v>
      </c>
      <c r="E81" s="73" t="s">
        <v>100</v>
      </c>
      <c r="F81" s="72" t="s">
        <v>122</v>
      </c>
      <c r="G81" s="76">
        <v>9000</v>
      </c>
      <c r="H81" s="15"/>
      <c r="I81" s="15"/>
      <c r="J81" s="15">
        <f t="shared" si="2"/>
        <v>0</v>
      </c>
      <c r="K81" s="15">
        <f t="shared" si="3"/>
        <v>0</v>
      </c>
      <c r="L81" s="15"/>
      <c r="M81" s="69">
        <v>8571.179999999998</v>
      </c>
    </row>
    <row r="82" spans="2:13" ht="48">
      <c r="B82" s="14" t="s">
        <v>2</v>
      </c>
      <c r="C82" s="72">
        <v>75</v>
      </c>
      <c r="D82" s="73" t="s">
        <v>101</v>
      </c>
      <c r="E82" s="73" t="s">
        <v>101</v>
      </c>
      <c r="F82" s="72" t="s">
        <v>122</v>
      </c>
      <c r="G82" s="76">
        <v>11800</v>
      </c>
      <c r="H82" s="15"/>
      <c r="I82" s="15"/>
      <c r="J82" s="15">
        <f t="shared" si="2"/>
        <v>0</v>
      </c>
      <c r="K82" s="15">
        <f t="shared" si="3"/>
        <v>0</v>
      </c>
      <c r="L82" s="15"/>
      <c r="M82" s="69">
        <v>11237.769333333332</v>
      </c>
    </row>
    <row r="83" spans="2:13" ht="48">
      <c r="B83" s="61" t="s">
        <v>2</v>
      </c>
      <c r="C83" s="72">
        <v>76</v>
      </c>
      <c r="D83" s="73" t="s">
        <v>102</v>
      </c>
      <c r="E83" s="73" t="s">
        <v>102</v>
      </c>
      <c r="F83" s="72" t="s">
        <v>122</v>
      </c>
      <c r="G83" s="76">
        <v>42809</v>
      </c>
      <c r="H83" s="15"/>
      <c r="I83" s="15"/>
      <c r="J83" s="15">
        <f t="shared" si="2"/>
        <v>0</v>
      </c>
      <c r="K83" s="15">
        <f t="shared" si="3"/>
        <v>0</v>
      </c>
      <c r="L83" s="15"/>
      <c r="M83" s="69">
        <v>21802.709318</v>
      </c>
    </row>
    <row r="84" spans="2:13" ht="48">
      <c r="B84" s="14" t="s">
        <v>2</v>
      </c>
      <c r="C84" s="72">
        <v>77</v>
      </c>
      <c r="D84" s="73" t="s">
        <v>103</v>
      </c>
      <c r="E84" s="73" t="s">
        <v>103</v>
      </c>
      <c r="F84" s="72" t="s">
        <v>122</v>
      </c>
      <c r="G84" s="76">
        <v>59108</v>
      </c>
      <c r="H84" s="15"/>
      <c r="I84" s="15"/>
      <c r="J84" s="15">
        <f t="shared" si="2"/>
        <v>0</v>
      </c>
      <c r="K84" s="15">
        <f t="shared" si="3"/>
        <v>0</v>
      </c>
      <c r="L84" s="15"/>
      <c r="M84" s="69">
        <v>30103.822616000005</v>
      </c>
    </row>
    <row r="85" spans="2:13" ht="48">
      <c r="B85" s="14" t="s">
        <v>2</v>
      </c>
      <c r="C85" s="72">
        <v>78</v>
      </c>
      <c r="D85" s="73" t="s">
        <v>102</v>
      </c>
      <c r="E85" s="73" t="s">
        <v>102</v>
      </c>
      <c r="F85" s="72" t="s">
        <v>122</v>
      </c>
      <c r="G85" s="76">
        <v>30725</v>
      </c>
      <c r="H85" s="15"/>
      <c r="I85" s="15"/>
      <c r="J85" s="15">
        <f t="shared" si="2"/>
        <v>0</v>
      </c>
      <c r="K85" s="15">
        <f t="shared" si="3"/>
        <v>0</v>
      </c>
      <c r="L85" s="15"/>
      <c r="M85" s="69">
        <v>20779.59061111111</v>
      </c>
    </row>
    <row r="86" spans="2:13" ht="48">
      <c r="B86" s="61" t="s">
        <v>2</v>
      </c>
      <c r="C86" s="72">
        <v>79</v>
      </c>
      <c r="D86" s="73" t="s">
        <v>103</v>
      </c>
      <c r="E86" s="73" t="s">
        <v>103</v>
      </c>
      <c r="F86" s="72" t="s">
        <v>122</v>
      </c>
      <c r="G86" s="76">
        <v>47700</v>
      </c>
      <c r="H86" s="15"/>
      <c r="I86" s="15"/>
      <c r="J86" s="15">
        <f t="shared" si="2"/>
        <v>0</v>
      </c>
      <c r="K86" s="15">
        <f t="shared" si="3"/>
        <v>0</v>
      </c>
      <c r="L86" s="15"/>
      <c r="M86" s="69">
        <v>32259.934</v>
      </c>
    </row>
    <row r="87" spans="2:13" ht="48">
      <c r="B87" s="14" t="s">
        <v>2</v>
      </c>
      <c r="C87" s="72">
        <v>80</v>
      </c>
      <c r="D87" s="73" t="s">
        <v>104</v>
      </c>
      <c r="E87" s="73" t="s">
        <v>104</v>
      </c>
      <c r="F87" s="72" t="s">
        <v>122</v>
      </c>
      <c r="G87" s="76">
        <v>37850</v>
      </c>
      <c r="H87" s="15"/>
      <c r="I87" s="15"/>
      <c r="J87" s="15">
        <f t="shared" si="2"/>
        <v>0</v>
      </c>
      <c r="K87" s="15">
        <f t="shared" si="3"/>
        <v>0</v>
      </c>
      <c r="L87" s="15"/>
      <c r="M87" s="69">
        <v>25598.291444444447</v>
      </c>
    </row>
    <row r="88" spans="2:13" ht="48">
      <c r="B88" s="14" t="s">
        <v>2</v>
      </c>
      <c r="C88" s="72">
        <v>81</v>
      </c>
      <c r="D88" s="73" t="s">
        <v>105</v>
      </c>
      <c r="E88" s="73" t="s">
        <v>105</v>
      </c>
      <c r="F88" s="72" t="s">
        <v>122</v>
      </c>
      <c r="G88" s="76">
        <v>8500</v>
      </c>
      <c r="H88" s="15"/>
      <c r="I88" s="15"/>
      <c r="J88" s="15">
        <f t="shared" si="2"/>
        <v>0</v>
      </c>
      <c r="K88" s="15">
        <f t="shared" si="3"/>
        <v>0</v>
      </c>
      <c r="L88" s="15"/>
      <c r="M88" s="69">
        <v>5748.625555555555</v>
      </c>
    </row>
    <row r="89" spans="2:13" ht="48">
      <c r="B89" s="61" t="s">
        <v>2</v>
      </c>
      <c r="C89" s="72">
        <v>82</v>
      </c>
      <c r="D89" s="73" t="s">
        <v>106</v>
      </c>
      <c r="E89" s="73" t="s">
        <v>106</v>
      </c>
      <c r="F89" s="72" t="s">
        <v>122</v>
      </c>
      <c r="G89" s="76">
        <v>38030</v>
      </c>
      <c r="H89" s="15"/>
      <c r="I89" s="15"/>
      <c r="J89" s="15">
        <f t="shared" si="2"/>
        <v>0</v>
      </c>
      <c r="K89" s="15">
        <f t="shared" si="3"/>
        <v>0</v>
      </c>
      <c r="L89" s="15"/>
      <c r="M89" s="69">
        <v>29919.215133333328</v>
      </c>
    </row>
    <row r="90" spans="2:13" ht="48">
      <c r="B90" s="14" t="s">
        <v>2</v>
      </c>
      <c r="C90" s="72">
        <v>83</v>
      </c>
      <c r="D90" s="73" t="s">
        <v>107</v>
      </c>
      <c r="E90" s="73" t="s">
        <v>107</v>
      </c>
      <c r="F90" s="72" t="s">
        <v>122</v>
      </c>
      <c r="G90" s="76">
        <v>47150</v>
      </c>
      <c r="H90" s="15"/>
      <c r="I90" s="15"/>
      <c r="J90" s="15">
        <f t="shared" si="2"/>
        <v>0</v>
      </c>
      <c r="K90" s="15">
        <f t="shared" si="3"/>
        <v>0</v>
      </c>
      <c r="L90" s="15"/>
      <c r="M90" s="69">
        <v>37094.16233333333</v>
      </c>
    </row>
    <row r="91" spans="2:13" ht="39.6">
      <c r="B91" s="14" t="s">
        <v>2</v>
      </c>
      <c r="C91" s="72">
        <v>84</v>
      </c>
      <c r="D91" s="73" t="s">
        <v>108</v>
      </c>
      <c r="E91" s="73" t="s">
        <v>108</v>
      </c>
      <c r="F91" s="72" t="s">
        <v>122</v>
      </c>
      <c r="G91" s="76">
        <v>18186</v>
      </c>
      <c r="H91" s="15"/>
      <c r="I91" s="15"/>
      <c r="J91" s="15">
        <f t="shared" si="2"/>
        <v>0</v>
      </c>
      <c r="K91" s="15">
        <f t="shared" si="3"/>
        <v>0</v>
      </c>
      <c r="L91" s="15"/>
      <c r="M91" s="69">
        <v>1061760.5124000001</v>
      </c>
    </row>
    <row r="92" spans="2:13" ht="48">
      <c r="B92" s="61" t="s">
        <v>2</v>
      </c>
      <c r="C92" s="72">
        <v>85</v>
      </c>
      <c r="D92" s="73" t="s">
        <v>109</v>
      </c>
      <c r="E92" s="73" t="s">
        <v>109</v>
      </c>
      <c r="F92" s="72" t="s">
        <v>122</v>
      </c>
      <c r="G92" s="76">
        <v>400</v>
      </c>
      <c r="H92" s="15"/>
      <c r="I92" s="15"/>
      <c r="J92" s="15">
        <f t="shared" si="2"/>
        <v>0</v>
      </c>
      <c r="K92" s="15">
        <f t="shared" si="3"/>
        <v>0</v>
      </c>
      <c r="L92" s="15"/>
      <c r="M92" s="69">
        <v>23353.36</v>
      </c>
    </row>
    <row r="93" spans="2:13" ht="48">
      <c r="B93" s="14" t="s">
        <v>2</v>
      </c>
      <c r="C93" s="72">
        <v>86</v>
      </c>
      <c r="D93" s="73" t="s">
        <v>110</v>
      </c>
      <c r="E93" s="73" t="s">
        <v>110</v>
      </c>
      <c r="F93" s="72" t="s">
        <v>122</v>
      </c>
      <c r="G93" s="76">
        <v>23200</v>
      </c>
      <c r="H93" s="15"/>
      <c r="I93" s="15"/>
      <c r="J93" s="15">
        <f t="shared" si="2"/>
        <v>0</v>
      </c>
      <c r="K93" s="15">
        <f t="shared" si="3"/>
        <v>0</v>
      </c>
      <c r="L93" s="15"/>
      <c r="M93" s="69">
        <v>219344.91555555558</v>
      </c>
    </row>
    <row r="94" spans="2:13" ht="48">
      <c r="B94" s="14" t="s">
        <v>2</v>
      </c>
      <c r="C94" s="72">
        <v>87</v>
      </c>
      <c r="D94" s="73" t="s">
        <v>111</v>
      </c>
      <c r="E94" s="73" t="s">
        <v>111</v>
      </c>
      <c r="F94" s="72" t="s">
        <v>122</v>
      </c>
      <c r="G94" s="76">
        <v>5210</v>
      </c>
      <c r="H94" s="15"/>
      <c r="I94" s="15"/>
      <c r="J94" s="15">
        <f t="shared" si="2"/>
        <v>0</v>
      </c>
      <c r="K94" s="15">
        <f t="shared" si="3"/>
        <v>0</v>
      </c>
      <c r="L94" s="15"/>
      <c r="M94" s="69">
        <v>49258.06077777778</v>
      </c>
    </row>
    <row r="95" spans="2:13" ht="48">
      <c r="B95" s="61" t="s">
        <v>2</v>
      </c>
      <c r="C95" s="72">
        <v>88</v>
      </c>
      <c r="D95" s="73" t="s">
        <v>112</v>
      </c>
      <c r="E95" s="73" t="s">
        <v>112</v>
      </c>
      <c r="F95" s="72" t="s">
        <v>122</v>
      </c>
      <c r="G95" s="76">
        <v>18340</v>
      </c>
      <c r="H95" s="15"/>
      <c r="I95" s="15"/>
      <c r="J95" s="15">
        <f t="shared" si="2"/>
        <v>0</v>
      </c>
      <c r="K95" s="15">
        <f t="shared" si="3"/>
        <v>0</v>
      </c>
      <c r="L95" s="15"/>
      <c r="M95" s="69">
        <v>122769.38644444446</v>
      </c>
    </row>
    <row r="96" spans="2:13" ht="48">
      <c r="B96" s="14" t="s">
        <v>2</v>
      </c>
      <c r="C96" s="72">
        <v>89</v>
      </c>
      <c r="D96" s="73" t="s">
        <v>113</v>
      </c>
      <c r="E96" s="73" t="s">
        <v>113</v>
      </c>
      <c r="F96" s="72" t="s">
        <v>122</v>
      </c>
      <c r="G96" s="76">
        <v>8545</v>
      </c>
      <c r="H96" s="15"/>
      <c r="I96" s="15"/>
      <c r="J96" s="15">
        <f t="shared" si="2"/>
        <v>0</v>
      </c>
      <c r="K96" s="15">
        <f t="shared" si="3"/>
        <v>0</v>
      </c>
      <c r="L96" s="15"/>
      <c r="M96" s="69">
        <v>57200.894611111115</v>
      </c>
    </row>
    <row r="97" spans="2:13" ht="60">
      <c r="B97" s="14" t="s">
        <v>2</v>
      </c>
      <c r="C97" s="72">
        <v>90</v>
      </c>
      <c r="D97" s="73" t="s">
        <v>114</v>
      </c>
      <c r="E97" s="73" t="s">
        <v>114</v>
      </c>
      <c r="F97" s="72" t="s">
        <v>122</v>
      </c>
      <c r="G97" s="76">
        <v>6300</v>
      </c>
      <c r="H97" s="15"/>
      <c r="I97" s="15"/>
      <c r="J97" s="15">
        <f t="shared" si="2"/>
        <v>0</v>
      </c>
      <c r="K97" s="15">
        <f t="shared" si="3"/>
        <v>0</v>
      </c>
      <c r="L97" s="15"/>
      <c r="M97" s="69">
        <v>26955.739999999998</v>
      </c>
    </row>
    <row r="98" spans="2:13" ht="60">
      <c r="B98" s="61" t="s">
        <v>2</v>
      </c>
      <c r="C98" s="72">
        <v>91</v>
      </c>
      <c r="D98" s="73" t="s">
        <v>115</v>
      </c>
      <c r="E98" s="73" t="s">
        <v>115</v>
      </c>
      <c r="F98" s="72" t="s">
        <v>122</v>
      </c>
      <c r="G98" s="76">
        <v>4100</v>
      </c>
      <c r="H98" s="15"/>
      <c r="I98" s="15"/>
      <c r="J98" s="15">
        <f t="shared" si="2"/>
        <v>0</v>
      </c>
      <c r="K98" s="15">
        <f t="shared" si="3"/>
        <v>0</v>
      </c>
      <c r="L98" s="15"/>
      <c r="M98" s="69">
        <v>17542.624444444446</v>
      </c>
    </row>
    <row r="99" spans="2:13" ht="60">
      <c r="B99" s="14" t="s">
        <v>2</v>
      </c>
      <c r="C99" s="72">
        <v>92</v>
      </c>
      <c r="D99" s="73" t="s">
        <v>116</v>
      </c>
      <c r="E99" s="73" t="s">
        <v>116</v>
      </c>
      <c r="F99" s="72" t="s">
        <v>122</v>
      </c>
      <c r="G99" s="76">
        <v>4675</v>
      </c>
      <c r="H99" s="15"/>
      <c r="I99" s="15"/>
      <c r="J99" s="15">
        <f t="shared" si="2"/>
        <v>0</v>
      </c>
      <c r="K99" s="15">
        <f t="shared" si="3"/>
        <v>0</v>
      </c>
      <c r="L99" s="15"/>
      <c r="M99" s="69">
        <v>38715.23333333333</v>
      </c>
    </row>
    <row r="100" spans="2:13" ht="60">
      <c r="B100" s="14" t="s">
        <v>2</v>
      </c>
      <c r="C100" s="72">
        <v>93</v>
      </c>
      <c r="D100" s="73" t="s">
        <v>117</v>
      </c>
      <c r="E100" s="73" t="s">
        <v>117</v>
      </c>
      <c r="F100" s="72" t="s">
        <v>122</v>
      </c>
      <c r="G100" s="76">
        <v>11950</v>
      </c>
      <c r="H100" s="15"/>
      <c r="I100" s="15"/>
      <c r="J100" s="15">
        <f t="shared" si="2"/>
        <v>0</v>
      </c>
      <c r="K100" s="15">
        <f t="shared" si="3"/>
        <v>0</v>
      </c>
      <c r="L100" s="15"/>
      <c r="M100" s="69">
        <v>98961.93333333332</v>
      </c>
    </row>
    <row r="101" spans="2:13" ht="48">
      <c r="B101" s="61" t="s">
        <v>2</v>
      </c>
      <c r="C101" s="72">
        <v>94</v>
      </c>
      <c r="D101" s="73" t="s">
        <v>118</v>
      </c>
      <c r="E101" s="73" t="s">
        <v>118</v>
      </c>
      <c r="F101" s="72" t="s">
        <v>122</v>
      </c>
      <c r="G101" s="76">
        <v>2400</v>
      </c>
      <c r="H101" s="15"/>
      <c r="I101" s="15"/>
      <c r="J101" s="15">
        <f t="shared" si="2"/>
        <v>0</v>
      </c>
      <c r="K101" s="15">
        <f t="shared" si="3"/>
        <v>0</v>
      </c>
      <c r="L101" s="15"/>
      <c r="M101" s="69">
        <v>496.88</v>
      </c>
    </row>
    <row r="102" spans="2:13" ht="48">
      <c r="B102" s="14" t="s">
        <v>2</v>
      </c>
      <c r="C102" s="72">
        <v>95</v>
      </c>
      <c r="D102" s="75" t="s">
        <v>119</v>
      </c>
      <c r="E102" s="75" t="s">
        <v>119</v>
      </c>
      <c r="F102" s="74" t="s">
        <v>122</v>
      </c>
      <c r="G102" s="77">
        <v>13073</v>
      </c>
      <c r="H102" s="15"/>
      <c r="I102" s="15"/>
      <c r="J102" s="15">
        <f t="shared" si="2"/>
        <v>0</v>
      </c>
      <c r="K102" s="15">
        <f t="shared" si="3"/>
        <v>0</v>
      </c>
      <c r="L102" s="15"/>
      <c r="M102" s="69">
        <v>2706.5467666666664</v>
      </c>
    </row>
    <row r="103" spans="2:13" ht="48">
      <c r="B103" s="14" t="s">
        <v>2</v>
      </c>
      <c r="C103" s="72">
        <v>96</v>
      </c>
      <c r="D103" s="75" t="s">
        <v>120</v>
      </c>
      <c r="E103" s="75" t="s">
        <v>120</v>
      </c>
      <c r="F103" s="74" t="s">
        <v>122</v>
      </c>
      <c r="G103" s="77">
        <v>130</v>
      </c>
      <c r="H103" s="15"/>
      <c r="I103" s="15"/>
      <c r="J103" s="15">
        <f t="shared" si="2"/>
        <v>0</v>
      </c>
      <c r="K103" s="15">
        <f t="shared" si="3"/>
        <v>0</v>
      </c>
      <c r="L103" s="15"/>
      <c r="M103" s="69">
        <v>549.0524</v>
      </c>
    </row>
    <row r="104" spans="2:13" ht="48">
      <c r="B104" s="61" t="s">
        <v>2</v>
      </c>
      <c r="C104" s="72">
        <v>97</v>
      </c>
      <c r="D104" s="75" t="s">
        <v>121</v>
      </c>
      <c r="E104" s="75" t="s">
        <v>121</v>
      </c>
      <c r="F104" s="74" t="s">
        <v>122</v>
      </c>
      <c r="G104" s="77">
        <v>3441</v>
      </c>
      <c r="H104" s="15"/>
      <c r="I104" s="15"/>
      <c r="J104" s="15">
        <f t="shared" si="2"/>
        <v>0</v>
      </c>
      <c r="K104" s="15">
        <f t="shared" si="3"/>
        <v>0</v>
      </c>
      <c r="L104" s="15"/>
      <c r="M104" s="69">
        <v>14532.994680000002</v>
      </c>
    </row>
    <row r="105" spans="3:13" ht="12.75">
      <c r="C105" s="62"/>
      <c r="D105" s="62"/>
      <c r="E105" s="63"/>
      <c r="F105" s="64"/>
      <c r="G105" s="65"/>
      <c r="H105" s="62" t="s">
        <v>34</v>
      </c>
      <c r="I105" s="62"/>
      <c r="J105" s="62">
        <f>SUM(J8:J104)</f>
        <v>0</v>
      </c>
      <c r="K105" s="62">
        <f>SUM(K8:K104)</f>
        <v>0</v>
      </c>
      <c r="L105" s="62"/>
      <c r="M105" s="62">
        <f>SUM(M8:M104)</f>
        <v>3911260.5995987398</v>
      </c>
    </row>
    <row r="106" ht="12.75">
      <c r="M106" s="25"/>
    </row>
    <row r="107" ht="12.75">
      <c r="M107" s="25"/>
    </row>
    <row r="108" ht="12.75">
      <c r="M108" s="25"/>
    </row>
    <row r="109" ht="12.75">
      <c r="M109" s="25"/>
    </row>
    <row r="110" ht="12.75">
      <c r="M110" s="25"/>
    </row>
    <row r="111" ht="12.75">
      <c r="M111" s="25"/>
    </row>
    <row r="112" ht="12.75">
      <c r="M112" s="25"/>
    </row>
    <row r="113" ht="12.75">
      <c r="M113" s="25"/>
    </row>
    <row r="114" ht="12.75">
      <c r="M114" s="25"/>
    </row>
    <row r="115" ht="12.75">
      <c r="M115" s="25"/>
    </row>
    <row r="116" ht="12.75">
      <c r="M116" s="25"/>
    </row>
    <row r="117" ht="12.75">
      <c r="M117" s="25"/>
    </row>
    <row r="118" ht="12.75">
      <c r="M118" s="25"/>
    </row>
    <row r="119" ht="12.75">
      <c r="M119" s="25"/>
    </row>
    <row r="120" ht="12.75">
      <c r="M120" s="25"/>
    </row>
    <row r="121" ht="12.75">
      <c r="M121" s="25"/>
    </row>
    <row r="122" ht="12.75">
      <c r="M122" s="25"/>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row r="285" ht="12.75">
      <c r="M285" s="25"/>
    </row>
    <row r="286" ht="12.75">
      <c r="M286" s="25"/>
    </row>
    <row r="287" ht="12.75">
      <c r="M287" s="25"/>
    </row>
    <row r="288" ht="12.75">
      <c r="M288" s="25"/>
    </row>
    <row r="289" ht="12.75">
      <c r="M289" s="25"/>
    </row>
    <row r="290" ht="12.75">
      <c r="M290" s="25"/>
    </row>
    <row r="291" ht="12.75">
      <c r="M291" s="25"/>
    </row>
    <row r="292" ht="12.75">
      <c r="M292" s="25"/>
    </row>
    <row r="293" ht="12.75">
      <c r="M293" s="25"/>
    </row>
    <row r="294" ht="12.75">
      <c r="M294" s="25"/>
    </row>
    <row r="295" ht="12.75">
      <c r="M295" s="25"/>
    </row>
    <row r="296" ht="12.75">
      <c r="M296" s="25"/>
    </row>
    <row r="297" ht="12.75">
      <c r="M297" s="25"/>
    </row>
    <row r="298" ht="12.75">
      <c r="M298" s="25"/>
    </row>
    <row r="299" ht="12.75">
      <c r="M299" s="25"/>
    </row>
    <row r="300" ht="12.75">
      <c r="M300" s="25"/>
    </row>
    <row r="301" ht="12.75">
      <c r="M301" s="25"/>
    </row>
    <row r="302" ht="12.75">
      <c r="M302" s="25"/>
    </row>
    <row r="303" ht="12.75">
      <c r="M303" s="25"/>
    </row>
    <row r="304" ht="12.75">
      <c r="M304" s="25"/>
    </row>
    <row r="305" ht="12.75">
      <c r="M305" s="25"/>
    </row>
    <row r="306" ht="12.75">
      <c r="M306" s="25"/>
    </row>
    <row r="307" ht="12.75">
      <c r="M307" s="25"/>
    </row>
    <row r="308" ht="12.75">
      <c r="M308" s="25"/>
    </row>
    <row r="309" ht="12.75">
      <c r="M309" s="25"/>
    </row>
    <row r="310" ht="12.75">
      <c r="M310" s="25"/>
    </row>
    <row r="311" ht="12.75">
      <c r="M311" s="25"/>
    </row>
    <row r="312" ht="12.75">
      <c r="M312" s="25"/>
    </row>
    <row r="313" ht="12.75">
      <c r="M313" s="25"/>
    </row>
    <row r="314" ht="12.75">
      <c r="M314" s="25"/>
    </row>
    <row r="315" ht="12.75">
      <c r="M315" s="25"/>
    </row>
    <row r="316" ht="12.75">
      <c r="M316" s="25"/>
    </row>
    <row r="317" ht="12.75">
      <c r="M317" s="25"/>
    </row>
    <row r="318" ht="12.75">
      <c r="M318" s="25"/>
    </row>
    <row r="319" ht="12.75">
      <c r="M319" s="25"/>
    </row>
    <row r="320" ht="12.75">
      <c r="M320" s="25"/>
    </row>
    <row r="321" ht="12.75">
      <c r="M321" s="25"/>
    </row>
    <row r="322" ht="12.75">
      <c r="M322" s="25"/>
    </row>
    <row r="323" ht="12.75">
      <c r="M323" s="25"/>
    </row>
    <row r="324" ht="12.75">
      <c r="M324" s="25"/>
    </row>
    <row r="325" ht="12.75">
      <c r="M325" s="25"/>
    </row>
    <row r="326" ht="12.75">
      <c r="M326" s="25"/>
    </row>
    <row r="327" ht="12.75">
      <c r="M327" s="25"/>
    </row>
    <row r="328" ht="12.75">
      <c r="M328" s="25"/>
    </row>
    <row r="329" ht="12.75">
      <c r="M329" s="25"/>
    </row>
    <row r="330" ht="12.75">
      <c r="M330" s="25"/>
    </row>
    <row r="331" ht="12.75">
      <c r="M331" s="25"/>
    </row>
    <row r="332" ht="12.75">
      <c r="M332" s="25"/>
    </row>
    <row r="333" ht="12.75">
      <c r="M333" s="25"/>
    </row>
    <row r="334" ht="12.75">
      <c r="M334" s="25"/>
    </row>
    <row r="335" ht="12.75">
      <c r="M335" s="25"/>
    </row>
    <row r="336" ht="12.75">
      <c r="M336" s="25"/>
    </row>
    <row r="337" ht="12.75">
      <c r="M337" s="25"/>
    </row>
    <row r="338" ht="12.75">
      <c r="M338" s="25"/>
    </row>
    <row r="339" ht="12.75">
      <c r="M339" s="25"/>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6" sqref="H36"/>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9" t="s">
        <v>28</v>
      </c>
      <c r="I12" s="99"/>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2022-08-10T10:56:01Z</dcterms:modified>
  <cp:category/>
  <cp:version/>
  <cp:contentType/>
  <cp:contentStatus/>
</cp:coreProperties>
</file>