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E:\Backup 26.02.26\0000 Actual 2026\00000000 Actual 2026\1 Licitatii active 2026\Local\02.26.02 Achizitie servicii metrologie si etalonare pentru dispozitive medicale 2026\"/>
    </mc:Choice>
  </mc:AlternateContent>
  <xr:revisionPtr revIDLastSave="0" documentId="13_ncr:1_{1CF5E85E-1783-41C4-9834-E53904190AC8}" xr6:coauthVersionLast="47" xr6:coauthVersionMax="47" xr10:uidLastSave="{00000000-0000-0000-0000-000000000000}"/>
  <bookViews>
    <workbookView xWindow="-120" yWindow="-120" windowWidth="29040" windowHeight="15990" firstSheet="1" activeTab="2" xr2:uid="{00000000-000D-0000-FFFF-FFFF00000000}"/>
  </bookViews>
  <sheets>
    <sheet name="Servicii Metrologie" sheetId="1" r:id="rId1"/>
    <sheet name="Servicii Control calitate" sheetId="4" r:id="rId2"/>
    <sheet name="F 4.1"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5" i="4" l="1"/>
  <c r="I6" i="4" s="1"/>
  <c r="I6" i="1"/>
  <c r="I7" i="1"/>
  <c r="I8" i="1"/>
  <c r="I9" i="1"/>
  <c r="I10" i="1"/>
  <c r="I11" i="1"/>
  <c r="I12" i="1"/>
  <c r="I13" i="1"/>
  <c r="I14" i="1"/>
  <c r="I15" i="1"/>
  <c r="I16" i="1"/>
  <c r="I17" i="1"/>
  <c r="I18" i="1"/>
  <c r="I19" i="1"/>
  <c r="I20" i="1"/>
  <c r="I21" i="1"/>
  <c r="I22" i="1"/>
  <c r="I23" i="1"/>
  <c r="I24" i="1"/>
  <c r="I25" i="1"/>
  <c r="I26" i="1"/>
  <c r="I27" i="1"/>
  <c r="I5" i="1"/>
  <c r="I28" i="1"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3C8349E-8357-4ECE-94AD-90BEC63EAEA8}" keepAlive="1" name="Запрос — Servicii Metrologie" description="Соединение с запросом &quot;Servicii Metrologie&quot; в книге." type="5" refreshedVersion="0" background="1">
    <dbPr connection="Provider=Microsoft.Mashup.OleDb.1;Data Source=$Workbook$;Location=&quot;Servicii Metrologie&quot;;Extended Properties=&quot;&quot;" command="SELECT * FROM [Servicii Metrologie]"/>
  </connection>
</connections>
</file>

<file path=xl/sharedStrings.xml><?xml version="1.0" encoding="utf-8"?>
<sst xmlns="http://schemas.openxmlformats.org/spreadsheetml/2006/main" count="342" uniqueCount="129">
  <si>
    <t>Nr. Lot</t>
  </si>
  <si>
    <t>Denumire Lot</t>
  </si>
  <si>
    <t>Poziția</t>
  </si>
  <si>
    <t>Denumirea</t>
  </si>
  <si>
    <t>CPV</t>
  </si>
  <si>
    <t>Cantitatea</t>
  </si>
  <si>
    <t>Unitatea de măsura</t>
  </si>
  <si>
    <t>Descriere</t>
  </si>
  <si>
    <t>buc</t>
  </si>
  <si>
    <t xml:space="preserve">Total :   </t>
  </si>
  <si>
    <t>Suma fără TVA, MDL</t>
  </si>
  <si>
    <t>Preț estimativ fără TVA, MDL</t>
  </si>
  <si>
    <t>Analizator biochimic</t>
  </si>
  <si>
    <t>Centrifugă</t>
  </si>
  <si>
    <t>Defibrilator</t>
  </si>
  <si>
    <t>Analizator Hematologic</t>
  </si>
  <si>
    <t>Pompa cu seringă</t>
  </si>
  <si>
    <t>Spirograf</t>
  </si>
  <si>
    <t>Masina de anestezie</t>
  </si>
  <si>
    <t>Ventilator pulmonar</t>
  </si>
  <si>
    <t>Incubator nounascuți</t>
  </si>
  <si>
    <t>Monitor pacient</t>
  </si>
  <si>
    <t>Higrometru Psihrometric</t>
  </si>
  <si>
    <t>Pulsoximetru</t>
  </si>
  <si>
    <t>Set de lentile oftalmologice</t>
  </si>
  <si>
    <t>Dispozitiv fizioterapie</t>
  </si>
  <si>
    <t>Sterilizator cu aer uscat</t>
  </si>
  <si>
    <t>Termostat</t>
  </si>
  <si>
    <t>Dozator de laborator mecanic</t>
  </si>
  <si>
    <t>71630000-3</t>
  </si>
  <si>
    <t xml:space="preserve">Serviciile de verificare metrologică pentru analizator biochimic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
</t>
  </si>
  <si>
    <t xml:space="preserve">Serviciile de etalonare cântar medical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
</t>
  </si>
  <si>
    <t>Serviciile de verificare metrologică pentru Centrifugă de laborator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</si>
  <si>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Electrocardiograf</t>
  </si>
  <si>
    <t>Serviciile de verificare metrologică pentru Electrocardiograf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</si>
  <si>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Serviciile de verificare metrologică pentru Defibrilator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</si>
  <si>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Serviciile de verificare metrologică pentru Diatermocoagulator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</si>
  <si>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Serviciile de verificare metrologică pentru Analizator Hematologic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</si>
  <si>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Analizator al echilibrului acidobazic</t>
  </si>
  <si>
    <t>Serviciile de verificare metrologică pentru Analizator al echilibrului acidobazic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</si>
  <si>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Serviciile de verificare metrologică pentru Pompa cu seringă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</si>
  <si>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Serviciile de verificare metrologică pentru Spirograf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</si>
  <si>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Serviciile de verificare metrologică pentru Masina de anestezie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</si>
  <si>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Serviciile de verificare metrologică pentru Ventilator pulmonar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</si>
  <si>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Serviciile de verificare metrologică pentru Incubator nounascuți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</si>
  <si>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Ultrasonograf</t>
  </si>
  <si>
    <t>Serviciile de verificare metrologică pentru Ultrasonograf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</si>
  <si>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Serviciile de verificare metrologică pentru Monitor pacient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</si>
  <si>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Serviciile de verificare metrologică pentru Higrometru Psihrometric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</si>
  <si>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Serviciile de verificare metrologică pentru Pulsoximetru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</si>
  <si>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Serviciile de verificare metrologică pentru Tonometru mecanic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</si>
  <si>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Tonometru mecanic</t>
  </si>
  <si>
    <t>Serviciile de verificare metrologică pentru Set de lentile oftalmologice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</si>
  <si>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Serviciile de verificare metrologică pentru Dispozitiv fizioterapie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</si>
  <si>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Serviciile de verificare metrologică pentru Sterilizator cu aer uscat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</si>
  <si>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Serviciile de verificare metrologică pentru Termostat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</si>
  <si>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Serviciile de verificare metrologică pentru Dozator de laborator mecanic
Verificare metrologică cu scop de confirmare conformității dispozitivelor medicale utilizate în instituție, prin testarea parametrilor de funcționare și emiterea certificatelor metrologice, în conformitate cu legislația Republicii Moldova.
Cerințe generale pentru prestator
Prestatorul trebuie să fie autorizat de Institutul Național de Metrologie (INM) și/sau acreditat.
Să dispună de personal calificat și echipamente de testare calibrate, cu certificate valabile.
Să emită rapoarte de verificare metrologică și certificate de conformitate pentru fiecare dispozitiv testat, conform Legii nr. 19/2016 privind metrologia.
Cerințe tehnice pentru serviciile prestate
Se va efectua testarea și verificarea metrologică conform standardelor aplicabile fiecărui tip de dispozitiv medical.
Se vor verifica parametrii funcționali și de precizie, conform specificațiilor producătorului și normelor metrologice naționale.
Fiecare dispozitiv verificat va fi marcat cu etichetă de conformitate metrologică, conform cerințelor INM.
Documentație și raportare
Pentru fiecare dispozitiv verificat, prestatorul va furniza:
certificat de verificare metrologică emis conform legislației Republicii Moldova;
raport tehnic cu rezultatele testării;
recomandări privind întreținerea sau reparația, dacă este cazul.
Documentația va fi predată în format tipărit.
Siguranță și conformitate
Serviciile trebuie să respecte Legea nr. 19/2016 privind metrologia, și normele sanitare aplicabile.
Prestatorul va garanta că echipamentele utilizate pentru testare sunt calibrate și certificate conform standardelor naționale.
Servicii asociate
Termen de execuție: maxim 30 zile calendaristice de la semnarea contractului.
Valabilitatea certificatelor metrologice: conform legislației Republicii Moldova.
Criterii de evaluare a ofertelor
Conformitatea cu cerințele tehnice și normative.
Acreditarea și experiența prestatorului.
Termenul de execuție.
Prețul total (fără TVA), încadrat în bugetul aprobat.
Obligațiile prestatorului
Prestarea serviciilor conform cerințelor tehnice și legislației Republicii Moldova.
Predarea documentației și certificatelor metrologice in termen de maxim 10 zile din data testării metrologice. 
Serviciile de testare metrologică se vor efectua la sediul beneficiarului sau în laboratorul prestatorului, conform specificului dispozitivului.</t>
  </si>
  <si>
    <t>Servicii metrologie si etalonare pentru dispozitive medicale</t>
  </si>
  <si>
    <t>Aparat de cîntărit</t>
  </si>
  <si>
    <t>Dispozitiv de electrochirurgie cu curent de înaltă frecvență</t>
  </si>
  <si>
    <t>Specificația tehnică servicii metrologie si etalonare conform necesităților IMSP Spitalul Raional Ungheni 2026</t>
  </si>
  <si>
    <t>Specificaţii tehnice</t>
  </si>
  <si>
    <t xml:space="preserve">Numărul procedurii de achiziție:   </t>
  </si>
  <si>
    <t>Obiectul achiziției:</t>
  </si>
  <si>
    <t>Denumirea bunurilor şi/sau a serviciilor</t>
  </si>
  <si>
    <t>Modelul articolului</t>
  </si>
  <si>
    <t>Ţara de origine</t>
  </si>
  <si>
    <t>Producător</t>
  </si>
  <si>
    <t>Specificarea tehnică deplină solicitată de către autoritatea contractantă</t>
  </si>
  <si>
    <t>Specificarea tehnică deplină propusă de către ofertant</t>
  </si>
  <si>
    <t>Standarde de referinţă</t>
  </si>
  <si>
    <t>Verificarea periodică a Dispozitivului de electrochirurgie</t>
  </si>
  <si>
    <t>Verificarea periodică a Dispozitivul de anestezie</t>
  </si>
  <si>
    <t>Verificarea periodică a Dispozitivul de respirație artificială</t>
  </si>
  <si>
    <t>Aparat de cântărit</t>
  </si>
  <si>
    <t>Servicii de metrologie si etalonare a dispozitivelor medicale</t>
  </si>
  <si>
    <t>Conform procedurii de achiziție publică</t>
  </si>
  <si>
    <t>Mașina de anestezie</t>
  </si>
  <si>
    <t>Incubator nounăscuți</t>
  </si>
  <si>
    <t>Set oftalmologie</t>
  </si>
  <si>
    <t>-</t>
  </si>
  <si>
    <t>Conform cerințelor</t>
  </si>
  <si>
    <t>Conform anunțului de participare și al documentației standard</t>
  </si>
  <si>
    <t xml:space="preserve">LEGE Nr. 102 din 09.06.2017; 
HG Nr. 966 din  14.11.2017; 
ORDIN al MSMPS Nr. 30 din  12.01.2018 </t>
  </si>
  <si>
    <t>LEGE Nr. 102 din 09.06.2017; 
HG Nr. 966 din  14.11.2017; 
ORDIN al MSMPS Nr. 30 din  12.01.2019</t>
  </si>
  <si>
    <t>LEGE Nr. 102 din 09.06.2017; 
HG Nr. 966 din  14.11.2017; 
ORDIN al MSMPS Nr. 30 din  12.01.2020</t>
  </si>
  <si>
    <t>LEGE Nr. 102 din 09.06.2017; 
HG Nr. 966 din  14.11.2017; 
ORDIN al MSMPS Nr. 30 din  12.01.2021</t>
  </si>
  <si>
    <t>LEGE Nr. 102 din 09.06.2017; 
HG Nr. 966 din  14.11.2017; 
ORDIN al MSMPS Nr. 30 din  12.01.2022</t>
  </si>
  <si>
    <t>LEGE Nr. 102 din 09.06.2017; 
HG Nr. 966 din  14.11.2017; 
ORDIN al MSMPS Nr. 30 din  12.01.2023</t>
  </si>
  <si>
    <t>LEGE Nr. 102 din 09.06.2017; 
HG Nr. 966 din  14.11.2017; 
ORDIN al MSMPS Nr. 30 din  12.01.2024</t>
  </si>
  <si>
    <t>LEGE Nr. 102 din 09.06.2017; 
HG Nr. 966 din  14.11.2017; 
ORDIN al MSMPS Nr. 30 din  12.01.2025</t>
  </si>
  <si>
    <t>LEGE Nr. 102 din 09.06.2017; 
HG Nr. 966 din  14.11.2017; 
ORDIN al MSMPS Nr. 30 din  12.01.2026</t>
  </si>
  <si>
    <t>LEGE Nr. 102 din 09.06.2017; 
HG Nr. 966 din  14.11.2017; 
ORDIN al MSMPS Nr. 30 din  12.01.2027</t>
  </si>
  <si>
    <t>LEGE Nr. 102 din 09.06.2017; 
HG Nr. 966 din  14.11.2017; 
ORDIN al MSMPS Nr. 30 din  12.01.2028</t>
  </si>
  <si>
    <t>LEGE Nr. 102 din 09.06.2017; 
HG Nr. 966 din  14.11.2017; 
ORDIN al MSMPS Nr. 30 din  12.01.2029</t>
  </si>
  <si>
    <t>LEGE Nr. 102 din 09.06.2017; 
HG Nr. 966 din  14.11.2017; 
ORDIN al MSMPS Nr. 30 din  12.01.2030</t>
  </si>
  <si>
    <t>LEGE Nr. 102 din 09.06.2017; 
HG Nr. 966 din  14.11.2017; 
ORDIN al MSMPS Nr. 30 din  12.01.2031</t>
  </si>
  <si>
    <t>LEGE Nr. 102 din 09.06.2017; 
HG Nr. 966 din  14.11.2017; 
ORDIN al MSMPS Nr. 30 din  12.01.2032</t>
  </si>
  <si>
    <t>LEGE Nr. 102 din 09.06.2017; 
HG Nr. 966 din  14.11.2017; 
ORDIN al MSMPS Nr. 30 din  12.01.2033</t>
  </si>
  <si>
    <t>LEGE Nr. 102 din 09.06.2017; 
HG Nr. 966 din  14.11.2017; 
ORDIN al MSMPS Nr. 30 din  12.01.2034</t>
  </si>
  <si>
    <t>LEGE Nr. 102 din 09.06.2017; 
HG Nr. 966 din  14.11.2017; 
ORDIN al MSMPS Nr. 30 din  12.01.2035</t>
  </si>
  <si>
    <t>LEGE Nr. 102 din 09.06.2017; 
HG Nr. 966 din  14.11.2017; 
ORDIN al MSMPS Nr. 30 din  12.01.2036</t>
  </si>
  <si>
    <t>LEGE Nr. 102 din 09.06.2017; 
HG Nr. 966 din  14.11.2017; 
ORDIN al MSMPS Nr. 30 din  12.01.2037</t>
  </si>
  <si>
    <t>LEGE Nr. 102 din 09.06.2017; 
HG Nr. 966 din  14.11.2017; 
ORDIN al MSMPS Nr. 30 din  12.01.2038</t>
  </si>
  <si>
    <t>Verificarea periodică a Centrifugă</t>
  </si>
  <si>
    <t>Verificarea periodică a Electrocardiografelor</t>
  </si>
  <si>
    <t>Verificarea periodică a Dispozitivelor de resuscitare prin defibrilare externă</t>
  </si>
  <si>
    <t>Verificarea periodică a Analizator Hematologic</t>
  </si>
  <si>
    <t>Verificarea Periodică al Analizoarelor Ale Presiunii Partiale a Gazelor in Singe si Lichidelor Biologice</t>
  </si>
  <si>
    <t>Verificarea periodică a Pompelor de infuzie și pompelor cu seringă</t>
  </si>
  <si>
    <t>Verificarea periodică a Spirometrelor electronice</t>
  </si>
  <si>
    <t>Verificarea periodică a Incubator nounăscuți</t>
  </si>
  <si>
    <t>Verificarea periodică a Ultrasonograf</t>
  </si>
  <si>
    <t>Verificarea periodică a Monitor pacient</t>
  </si>
  <si>
    <t>Verificarea periodică a Pulsoximetrelor</t>
  </si>
  <si>
    <t>Verificarea  periodică a Dispozitivelor de măsurare a presiunii arteriale neinvazive</t>
  </si>
  <si>
    <t>Verificarea periodică a Set oftalmologie</t>
  </si>
  <si>
    <t>Verificarea periodică a Dispozitiv fizioterapie</t>
  </si>
  <si>
    <t>Verificarea periodică a Sterilizator cu aer uscat</t>
  </si>
  <si>
    <t>Verificarea periodică a Termostatelor</t>
  </si>
  <si>
    <t>Verificarea periodică a Dozatoarelor medicale de laborator</t>
  </si>
  <si>
    <t>Verificarea periodică a mijloacelor de măsurare - aparatelor de cântărit</t>
  </si>
  <si>
    <t>Verificarea periodică a mijloacelor de măsurare - Higrometru Psihrometric</t>
  </si>
  <si>
    <t>Verificarea periodică a Analizator biochimic</t>
  </si>
  <si>
    <t xml:space="preserve">LEGE Nr. 102 din 09.06.2017; 
HG Nr. 1042 din  13.09.2016; 
ORDIN al MSMPS Nr. 30 din  12.01.2018 </t>
  </si>
  <si>
    <t>Servicii de control al calității pentru instalațiile radiologice cu raze X conform necesitatilor IMSP SR Ungheni 2026</t>
  </si>
  <si>
    <t>Servicii de control al calității pentru instalațiile radiologice cu raze X</t>
  </si>
  <si>
    <t>Controlul calității pentru intalațiile cu raze-x</t>
  </si>
  <si>
    <t>Efectuarea testelor de control al calității, în conformitate cu legislația sanitară, normele metrologice și standardele internaționale aplicabile (IAEA, IEC, ISO).
Cerințe pentru prestator:
•	Să fie autorizat și acreditat pentru efectuarea testelor de control al calității la instalații radiologice.
•	Să dispună de personal calificat (ingineri biomedicali, fizicieni medicali, tehnicieni radiologie).
•	Să utilizeze echipamente de măsurare și testare etalonate și certificate metrologic.
•	Să emită rapoarte oficiale și certificate de conformitate pentru fiecare instalație verificată.
Serviciile de control al calității vor include:
•	Verificarea generatorului de raze X: tensiune, curent, timp de expunere, stabilitate.
•	Testarea sistemului de colimare și aliniere mecanică: precizia câmpului de radiație și coincidența cu câmpul luminos.
•	Măsurarea dozei și a ratei de expunere: conform normelor de radioprotecție.
•	Testarea detectorilor digitali sau analogici: uniformitate, sensibilitate, rezoluție spațială.
•	Verificarea sistemelor de siguranță: interblocaje, protecție la supratensiune, semnalizări acustice și vizuale.
•	Evaluarea imaginii radiologice: contrast, zgomot, rezoluție.
•	Raportarea neconformităților și recomandări pentru remediere.
Documentație și raportare:
Pentru fiecare instalație verificată, prestatorul va furniza:
Raport tehnic detaliat al testelor efectuate.
Certificat de conformitate privind funcționalitatea și siguranța aparatului.
Lista parametrilor măsurați și valorile obținute.
Recomandări pentru întreținere și eventuale reparații.
Siguranță și conformitate:
Serviciile trebuie să respecte Legea nr. 102/2017 privind dispozitivele medicale și normele de radioprotecție aplicabile în Republica Moldova.
Toate verificările vor fi efectuate conform manualului producătorului și standardelor internaționale (IEC 60601, ISO 9001)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</si>
</sst>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name val="Arial"/>
    </font>
    <font>
      <sz val="12"/>
      <color indexed="8"/>
      <name val="Times New Roman"/>
      <family val="1"/>
      <charset val="204"/>
    </font>
    <font>
      <b/>
      <sz val="12"/>
      <color indexed="8"/>
      <name val="Times New Roman"/>
      <family val="1"/>
      <charset val="204"/>
    </font>
    <font>
      <sz val="12"/>
      <name val="Times New Roman"/>
      <family val="1"/>
      <charset val="204"/>
    </font>
    <font>
      <b/>
      <sz val="12"/>
      <name val="Times New Roman"/>
      <family val="1"/>
      <charset val="204"/>
    </font>
    <font>
      <b/>
      <sz val="14"/>
      <color indexed="8"/>
      <name val="Times New Roman"/>
      <family val="1"/>
      <charset val="204"/>
    </font>
    <font>
      <b/>
      <sz val="16"/>
      <name val="Times New Roman"/>
      <family val="1"/>
      <charset val="204"/>
    </font>
    <font>
      <b/>
      <sz val="16"/>
      <name val="Arial"/>
      <family val="2"/>
      <charset val="204"/>
    </font>
    <font>
      <sz val="11"/>
      <color theme="1"/>
      <name val="Calibri"/>
      <family val="2"/>
      <scheme val="minor"/>
    </font>
    <font>
      <sz val="11"/>
      <color theme="1"/>
      <name val="Times New Roman"/>
      <family val="1"/>
      <charset val="204"/>
    </font>
    <font>
      <sz val="11"/>
      <color indexed="8"/>
      <name val="Times New Roman"/>
      <family val="1"/>
      <charset val="204"/>
    </font>
    <font>
      <sz val="11"/>
      <name val="Times New Roman"/>
      <family val="1"/>
      <charset val="204"/>
    </font>
    <font>
      <b/>
      <sz val="18"/>
      <name val="Times New Roman"/>
      <family val="1"/>
      <charset val="204"/>
    </font>
    <font>
      <sz val="14"/>
      <name val="Times New Roman"/>
      <family val="1"/>
      <charset val="204"/>
    </font>
    <font>
      <b/>
      <sz val="14"/>
      <name val="Times New Roman"/>
      <family val="1"/>
      <charset val="204"/>
    </font>
    <font>
      <b/>
      <sz val="8"/>
      <name val="Times New Roman"/>
      <family val="1"/>
      <charset val="204"/>
    </font>
    <font>
      <b/>
      <sz val="10"/>
      <name val="Times New Roman"/>
      <family val="1"/>
      <charset val="204"/>
    </font>
    <font>
      <b/>
      <i/>
      <u/>
      <sz val="12"/>
      <name val="Times New Roman"/>
      <family val="1"/>
      <charset val="204"/>
    </font>
    <font>
      <sz val="10"/>
      <name val="Times New Roman"/>
      <family val="1"/>
      <charset val="204"/>
    </font>
    <font>
      <sz val="12"/>
      <color rgb="FFFF0000"/>
      <name val="Times New Roman"/>
      <family val="1"/>
      <charset val="204"/>
    </font>
    <font>
      <sz val="10"/>
      <color theme="1"/>
      <name val="Times New Roman"/>
      <family val="1"/>
      <charset val="204"/>
    </font>
    <font>
      <sz val="8"/>
      <name val="Arial"/>
      <family val="2"/>
      <charset val="204"/>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style="medium">
        <color indexed="8"/>
      </top>
      <bottom/>
      <diagonal/>
    </border>
    <border>
      <left style="medium">
        <color indexed="8"/>
      </left>
      <right/>
      <top style="medium">
        <color indexed="8"/>
      </top>
      <bottom style="medium">
        <color indexed="8"/>
      </bottom>
      <diagonal/>
    </border>
    <border>
      <left style="thin">
        <color indexed="64"/>
      </left>
      <right style="medium">
        <color indexed="64"/>
      </right>
      <top style="medium">
        <color indexed="64"/>
      </top>
      <bottom style="medium">
        <color indexed="64"/>
      </bottom>
      <diagonal/>
    </border>
    <border>
      <left style="medium">
        <color indexed="8"/>
      </left>
      <right/>
      <top style="medium">
        <color indexed="8"/>
      </top>
      <bottom/>
      <diagonal/>
    </border>
    <border>
      <left/>
      <right/>
      <top style="medium">
        <color indexed="64"/>
      </top>
      <bottom style="medium">
        <color indexed="64"/>
      </bottom>
      <diagonal/>
    </border>
    <border>
      <left style="thin">
        <color indexed="64"/>
      </left>
      <right style="thin">
        <color indexed="64"/>
      </right>
      <top/>
      <bottom/>
      <diagonal/>
    </border>
    <border>
      <left/>
      <right/>
      <top style="thin">
        <color theme="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8" fillId="0" borderId="0"/>
    <xf numFmtId="0" fontId="3" fillId="0" borderId="0"/>
  </cellStyleXfs>
  <cellXfs count="93">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left" vertical="top" wrapText="1"/>
    </xf>
    <xf numFmtId="0" fontId="3" fillId="0" borderId="0" xfId="0" applyFont="1"/>
    <xf numFmtId="0" fontId="4" fillId="0" borderId="0" xfId="0" applyFont="1" applyAlignment="1">
      <alignment horizontal="center" vertical="center"/>
    </xf>
    <xf numFmtId="0" fontId="3" fillId="0" borderId="1" xfId="0" applyNumberFormat="1" applyFont="1" applyBorder="1" applyAlignment="1">
      <alignment vertical="center" wrapText="1"/>
    </xf>
    <xf numFmtId="0" fontId="3" fillId="0" borderId="0" xfId="0" applyFont="1" applyAlignment="1">
      <alignment horizontal="center"/>
    </xf>
    <xf numFmtId="0" fontId="1" fillId="0" borderId="0" xfId="0" applyFont="1" applyBorder="1" applyAlignment="1" applyProtection="1">
      <alignment horizontal="center" vertical="top" wrapText="1"/>
    </xf>
    <xf numFmtId="0" fontId="2" fillId="2" borderId="2" xfId="0" applyNumberFormat="1" applyFont="1" applyFill="1" applyBorder="1" applyAlignment="1" applyProtection="1">
      <alignment horizontal="center" vertical="center" wrapText="1"/>
    </xf>
    <xf numFmtId="0" fontId="2" fillId="2" borderId="3"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center" vertical="center" wrapText="1"/>
    </xf>
    <xf numFmtId="0" fontId="2" fillId="0" borderId="1" xfId="0" applyNumberFormat="1" applyFont="1" applyBorder="1" applyAlignment="1" applyProtection="1">
      <alignment horizontal="center" vertical="center" wrapText="1"/>
    </xf>
    <xf numFmtId="0" fontId="3" fillId="0" borderId="1" xfId="0" applyNumberFormat="1" applyFont="1" applyBorder="1" applyAlignment="1">
      <alignment horizontal="center" vertical="center" wrapText="1"/>
    </xf>
    <xf numFmtId="0" fontId="3" fillId="0" borderId="0" xfId="0" applyFont="1" applyBorder="1" applyAlignment="1">
      <alignment horizontal="center"/>
    </xf>
    <xf numFmtId="0" fontId="2" fillId="0" borderId="0" xfId="0" applyFont="1" applyBorder="1" applyAlignment="1" applyProtection="1">
      <alignment horizontal="center" vertical="top"/>
    </xf>
    <xf numFmtId="0" fontId="5" fillId="0" borderId="1" xfId="0" applyNumberFormat="1" applyFont="1" applyBorder="1" applyAlignment="1" applyProtection="1">
      <alignment horizontal="center" vertical="center" wrapText="1"/>
    </xf>
    <xf numFmtId="0" fontId="2" fillId="2" borderId="4" xfId="0" applyNumberFormat="1" applyFont="1" applyFill="1" applyBorder="1" applyAlignment="1" applyProtection="1">
      <alignment horizontal="center" vertical="center" wrapText="1"/>
    </xf>
    <xf numFmtId="0" fontId="3" fillId="3" borderId="5" xfId="0" applyFont="1" applyFill="1" applyBorder="1" applyAlignment="1">
      <alignment horizontal="center"/>
    </xf>
    <xf numFmtId="0" fontId="2" fillId="2" borderId="6" xfId="0" applyNumberFormat="1" applyFont="1" applyFill="1" applyBorder="1" applyAlignment="1" applyProtection="1">
      <alignment horizontal="center" vertical="center" wrapText="1"/>
    </xf>
    <xf numFmtId="0" fontId="1" fillId="0" borderId="0" xfId="0" applyFont="1" applyBorder="1" applyAlignment="1" applyProtection="1">
      <alignment horizontal="right" vertical="top" wrapText="1"/>
    </xf>
    <xf numFmtId="0" fontId="3" fillId="3" borderId="7" xfId="0" applyNumberFormat="1" applyFont="1" applyFill="1" applyBorder="1" applyAlignment="1">
      <alignment horizontal="center" vertical="center"/>
    </xf>
    <xf numFmtId="4" fontId="5" fillId="0" borderId="1" xfId="0" applyNumberFormat="1" applyFont="1" applyBorder="1" applyAlignment="1" applyProtection="1">
      <alignment horizontal="center" vertical="center" wrapText="1"/>
    </xf>
    <xf numFmtId="4" fontId="4" fillId="0" borderId="1" xfId="0" applyNumberFormat="1" applyFont="1" applyBorder="1" applyAlignment="1">
      <alignment horizontal="center" vertical="center"/>
    </xf>
    <xf numFmtId="0" fontId="4" fillId="3" borderId="8" xfId="0" applyNumberFormat="1" applyFont="1" applyFill="1" applyBorder="1" applyAlignment="1">
      <alignment horizontal="center" vertical="center" wrapText="1"/>
    </xf>
    <xf numFmtId="0" fontId="4" fillId="3" borderId="8" xfId="0" applyFont="1" applyFill="1" applyBorder="1" applyAlignment="1">
      <alignment horizontal="center" vertical="center" wrapText="1"/>
    </xf>
    <xf numFmtId="0" fontId="1" fillId="0" borderId="1" xfId="0" applyNumberFormat="1" applyFont="1" applyBorder="1" applyAlignment="1" applyProtection="1">
      <alignment horizontal="left" vertical="center" wrapText="1"/>
    </xf>
    <xf numFmtId="4" fontId="1" fillId="0" borderId="0" xfId="0" applyNumberFormat="1" applyFont="1" applyBorder="1" applyAlignment="1" applyProtection="1">
      <alignment horizontal="left" vertical="top" wrapText="1"/>
    </xf>
    <xf numFmtId="0" fontId="5" fillId="0" borderId="0" xfId="0" applyFont="1" applyBorder="1" applyAlignment="1" applyProtection="1">
      <alignment horizontal="center" vertical="top" wrapText="1"/>
    </xf>
    <xf numFmtId="4" fontId="5" fillId="0" borderId="0" xfId="0" applyNumberFormat="1" applyFont="1" applyBorder="1" applyAlignment="1" applyProtection="1">
      <alignment horizontal="left" vertical="top" wrapText="1"/>
    </xf>
    <xf numFmtId="0" fontId="5" fillId="0" borderId="0" xfId="0" applyFont="1" applyBorder="1" applyAlignment="1" applyProtection="1">
      <alignment horizontal="right" vertical="top" wrapText="1"/>
    </xf>
    <xf numFmtId="0" fontId="10" fillId="4" borderId="1" xfId="0" applyFont="1" applyFill="1" applyBorder="1" applyAlignment="1">
      <alignment vertical="center" wrapText="1"/>
    </xf>
    <xf numFmtId="4" fontId="11" fillId="4" borderId="1" xfId="0" applyNumberFormat="1" applyFont="1" applyFill="1" applyBorder="1" applyAlignment="1">
      <alignment vertical="center" wrapText="1"/>
    </xf>
    <xf numFmtId="0" fontId="9" fillId="0" borderId="1" xfId="0" applyFont="1" applyBorder="1" applyAlignment="1">
      <alignment vertical="center" wrapText="1"/>
    </xf>
    <xf numFmtId="0" fontId="10"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4" fontId="9" fillId="0" borderId="1" xfId="0" applyNumberFormat="1" applyFont="1" applyBorder="1" applyAlignment="1">
      <alignment vertical="center" wrapText="1"/>
    </xf>
    <xf numFmtId="0" fontId="3" fillId="0" borderId="0" xfId="0" applyFont="1" applyAlignment="1">
      <alignment vertical="center" wrapText="1"/>
    </xf>
    <xf numFmtId="0" fontId="2" fillId="2" borderId="2" xfId="0" applyNumberFormat="1" applyFont="1" applyFill="1" applyBorder="1" applyAlignment="1" applyProtection="1">
      <alignment vertical="center" wrapText="1"/>
    </xf>
    <xf numFmtId="0" fontId="2" fillId="2" borderId="3" xfId="0" applyNumberFormat="1" applyFont="1" applyFill="1" applyBorder="1" applyAlignment="1" applyProtection="1">
      <alignment vertical="center" wrapText="1"/>
    </xf>
    <xf numFmtId="0" fontId="9" fillId="0" borderId="9" xfId="0" applyFont="1" applyBorder="1" applyAlignment="1">
      <alignment vertical="center" wrapText="1"/>
    </xf>
    <xf numFmtId="0" fontId="4" fillId="0" borderId="0" xfId="0" applyFont="1" applyBorder="1" applyAlignment="1">
      <alignment vertical="center" wrapText="1"/>
    </xf>
    <xf numFmtId="14" fontId="4" fillId="0" borderId="0" xfId="0" applyNumberFormat="1" applyFont="1" applyBorder="1" applyAlignment="1">
      <alignment vertical="center" wrapText="1"/>
    </xf>
    <xf numFmtId="0" fontId="3" fillId="0" borderId="0" xfId="0" applyFont="1" applyBorder="1" applyAlignment="1">
      <alignment vertical="center" wrapText="1"/>
    </xf>
    <xf numFmtId="0" fontId="1" fillId="0" borderId="0" xfId="0" applyFont="1" applyBorder="1" applyAlignment="1" applyProtection="1">
      <alignment vertical="center" wrapText="1"/>
    </xf>
    <xf numFmtId="0" fontId="3" fillId="0" borderId="1" xfId="2" applyBorder="1" applyAlignment="1">
      <alignment horizontal="center" vertical="center"/>
    </xf>
    <xf numFmtId="0" fontId="3" fillId="0" borderId="1" xfId="2" applyBorder="1" applyAlignment="1">
      <alignment vertical="center"/>
    </xf>
    <xf numFmtId="0" fontId="4" fillId="0" borderId="1" xfId="2" applyFont="1" applyBorder="1" applyAlignment="1">
      <alignment horizontal="center" vertical="center" wrapText="1"/>
    </xf>
    <xf numFmtId="0" fontId="15" fillId="0" borderId="1" xfId="2" applyFont="1" applyBorder="1" applyAlignment="1">
      <alignment horizontal="center" vertical="center" wrapText="1"/>
    </xf>
    <xf numFmtId="0" fontId="16" fillId="0" borderId="1" xfId="2" applyFont="1" applyBorder="1" applyAlignment="1">
      <alignment horizontal="center" vertical="center" wrapText="1"/>
    </xf>
    <xf numFmtId="0" fontId="17" fillId="0" borderId="1" xfId="2" applyFont="1" applyBorder="1" applyAlignment="1">
      <alignment horizontal="center" vertical="center"/>
    </xf>
    <xf numFmtId="0" fontId="3" fillId="0" borderId="1" xfId="2" applyBorder="1" applyAlignment="1">
      <alignment horizontal="center" vertical="center" wrapText="1"/>
    </xf>
    <xf numFmtId="0" fontId="3" fillId="0" borderId="1" xfId="2" applyBorder="1" applyAlignment="1">
      <alignment horizontal="left" vertical="center" wrapText="1"/>
    </xf>
    <xf numFmtId="0" fontId="18" fillId="0" borderId="1" xfId="2" applyFont="1" applyBorder="1" applyAlignment="1">
      <alignment horizontal="center" vertical="center" wrapText="1"/>
    </xf>
    <xf numFmtId="0" fontId="19" fillId="0" borderId="1" xfId="2" applyFont="1" applyBorder="1" applyAlignment="1">
      <alignment horizontal="center" vertical="center" wrapText="1"/>
    </xf>
    <xf numFmtId="0" fontId="19" fillId="0" borderId="1" xfId="2" applyFont="1" applyBorder="1" applyAlignment="1">
      <alignment horizontal="left" vertical="center" wrapText="1"/>
    </xf>
    <xf numFmtId="0" fontId="20" fillId="4" borderId="1" xfId="0" applyFont="1" applyFill="1" applyBorder="1" applyAlignment="1">
      <alignment vertical="center" wrapText="1"/>
    </xf>
    <xf numFmtId="0" fontId="1" fillId="0" borderId="0" xfId="0" applyFont="1" applyAlignment="1">
      <alignment horizontal="center" vertical="top" wrapText="1"/>
    </xf>
    <xf numFmtId="0" fontId="1" fillId="0" borderId="0" xfId="0" applyFont="1" applyAlignment="1">
      <alignment horizontal="left" vertical="top" wrapText="1"/>
    </xf>
    <xf numFmtId="0" fontId="2" fillId="2" borderId="2" xfId="0" applyFont="1" applyFill="1" applyBorder="1" applyAlignment="1">
      <alignment horizontal="center" vertical="center" wrapText="1"/>
    </xf>
    <xf numFmtId="0" fontId="2" fillId="2" borderId="2" xfId="0" applyFont="1" applyFill="1" applyBorder="1" applyAlignment="1">
      <alignment vertical="center" wrapText="1"/>
    </xf>
    <xf numFmtId="0" fontId="2" fillId="2" borderId="4" xfId="0" applyFont="1" applyFill="1" applyBorder="1" applyAlignment="1">
      <alignment horizontal="center" vertical="center" wrapText="1"/>
    </xf>
    <xf numFmtId="0" fontId="3" fillId="3" borderId="7"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3" xfId="0" applyFont="1" applyFill="1" applyBorder="1" applyAlignment="1">
      <alignment vertical="center" wrapText="1"/>
    </xf>
    <xf numFmtId="0" fontId="2" fillId="2" borderId="6"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4" fontId="5" fillId="0" borderId="1" xfId="0" applyNumberFormat="1" applyFont="1" applyBorder="1" applyAlignment="1">
      <alignment horizontal="center" vertical="center" wrapText="1"/>
    </xf>
    <xf numFmtId="0" fontId="4" fillId="0" borderId="0" xfId="0" applyFont="1" applyAlignment="1">
      <alignment vertical="center" wrapText="1"/>
    </xf>
    <xf numFmtId="0" fontId="2" fillId="0" borderId="0" xfId="0" applyFont="1" applyAlignment="1">
      <alignment horizontal="center" vertical="top"/>
    </xf>
    <xf numFmtId="0" fontId="2" fillId="0" borderId="0" xfId="0" applyFont="1" applyAlignment="1">
      <alignment horizontal="left" vertical="top" wrapText="1"/>
    </xf>
    <xf numFmtId="0" fontId="1" fillId="0" borderId="0" xfId="0" applyFont="1" applyAlignment="1">
      <alignment horizontal="right" vertical="top" wrapText="1"/>
    </xf>
    <xf numFmtId="14" fontId="4" fillId="0" borderId="0" xfId="0" applyNumberFormat="1" applyFont="1" applyAlignment="1">
      <alignment vertical="center" wrapText="1"/>
    </xf>
    <xf numFmtId="0" fontId="5" fillId="0" borderId="0" xfId="0" applyFont="1" applyAlignment="1">
      <alignment horizontal="right" vertical="top" wrapText="1"/>
    </xf>
    <xf numFmtId="0" fontId="5" fillId="0" borderId="0" xfId="0" applyFont="1" applyAlignment="1">
      <alignment horizontal="center" vertical="top" wrapText="1"/>
    </xf>
    <xf numFmtId="4" fontId="5" fillId="0" borderId="0" xfId="0" applyNumberFormat="1" applyFont="1" applyAlignment="1">
      <alignment horizontal="left" vertical="top" wrapText="1"/>
    </xf>
    <xf numFmtId="0" fontId="1" fillId="0" borderId="0" xfId="0" applyFont="1" applyAlignment="1">
      <alignment vertical="center" wrapText="1"/>
    </xf>
    <xf numFmtId="4" fontId="1" fillId="0" borderId="0" xfId="0" applyNumberFormat="1" applyFont="1" applyAlignment="1">
      <alignment horizontal="left" vertical="top" wrapText="1"/>
    </xf>
    <xf numFmtId="0" fontId="6" fillId="0" borderId="0" xfId="0" applyFont="1" applyAlignment="1">
      <alignment horizontal="left"/>
    </xf>
    <xf numFmtId="0" fontId="7" fillId="0" borderId="0" xfId="0" applyFont="1" applyAlignment="1">
      <alignment horizontal="left"/>
    </xf>
    <xf numFmtId="0" fontId="3" fillId="0" borderId="11" xfId="2" applyBorder="1" applyAlignment="1">
      <alignment horizontal="center"/>
    </xf>
    <xf numFmtId="0" fontId="3" fillId="0" borderId="12" xfId="2" applyBorder="1" applyAlignment="1">
      <alignment horizontal="center"/>
    </xf>
    <xf numFmtId="0" fontId="12" fillId="0" borderId="0" xfId="2" applyFont="1" applyAlignment="1">
      <alignment horizontal="center" vertical="center"/>
    </xf>
    <xf numFmtId="0" fontId="13" fillId="0" borderId="10" xfId="2" applyFont="1" applyBorder="1" applyAlignment="1">
      <alignment horizontal="right" vertical="center" wrapText="1"/>
    </xf>
    <xf numFmtId="0" fontId="13" fillId="0" borderId="11" xfId="2" applyFont="1" applyBorder="1" applyAlignment="1">
      <alignment horizontal="right" vertical="center" wrapText="1"/>
    </xf>
    <xf numFmtId="0" fontId="13" fillId="0" borderId="12" xfId="2" applyFont="1" applyBorder="1" applyAlignment="1">
      <alignment horizontal="right" vertical="center" wrapText="1"/>
    </xf>
    <xf numFmtId="0" fontId="14" fillId="0" borderId="10" xfId="2" applyFont="1" applyBorder="1" applyAlignment="1">
      <alignment horizontal="left" vertical="center" wrapText="1"/>
    </xf>
    <xf numFmtId="0" fontId="14" fillId="0" borderId="11" xfId="2" applyFont="1" applyBorder="1" applyAlignment="1">
      <alignment horizontal="left" vertical="center" wrapText="1"/>
    </xf>
    <xf numFmtId="0" fontId="14" fillId="0" borderId="12" xfId="2" applyFont="1" applyBorder="1" applyAlignment="1">
      <alignment horizontal="left" vertical="center" wrapText="1"/>
    </xf>
  </cellXfs>
  <cellStyles count="3">
    <cellStyle name="Обычный" xfId="0" builtinId="0"/>
    <cellStyle name="Обычный 2" xfId="1" xr:uid="{00000000-0005-0000-0000-000001000000}"/>
    <cellStyle name="Обычный 3" xfId="2" xr:uid="{182CB36B-39AA-469D-89D0-52FAE75C653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 Id="rId9" Type="http://schemas.openxmlformats.org/officeDocument/2006/relationships/customXml" Target="../customXml/item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J54"/>
  <sheetViews>
    <sheetView topLeftCell="A28" zoomScale="55" zoomScaleNormal="55" zoomScalePageLayoutView="55" workbookViewId="0">
      <selection sqref="A1:XFD4"/>
    </sheetView>
  </sheetViews>
  <sheetFormatPr defaultRowHeight="15.75" x14ac:dyDescent="0.25"/>
  <cols>
    <col min="1" max="1" width="8.85546875" style="6" customWidth="1"/>
    <col min="2" max="2" width="14.5703125" style="6" customWidth="1"/>
    <col min="3" max="3" width="14.140625" style="36" customWidth="1"/>
    <col min="4" max="4" width="15.5703125" style="6" customWidth="1"/>
    <col min="5" max="5" width="11.42578125" style="6" customWidth="1"/>
    <col min="6" max="6" width="10.140625" style="6" customWidth="1"/>
    <col min="7" max="7" width="98.85546875" style="3" customWidth="1"/>
    <col min="8" max="8" width="15.140625" style="6" bestFit="1" customWidth="1"/>
    <col min="9" max="9" width="17.85546875" style="3" customWidth="1"/>
    <col min="10" max="10" width="25.28515625" style="3" bestFit="1" customWidth="1"/>
    <col min="11" max="16384" width="9.140625" style="3"/>
  </cols>
  <sheetData>
    <row r="1" spans="1:10" ht="30" customHeight="1" x14ac:dyDescent="0.3">
      <c r="C1" s="82" t="s">
        <v>60</v>
      </c>
      <c r="D1" s="83"/>
      <c r="E1" s="83"/>
      <c r="F1" s="83"/>
      <c r="G1" s="83"/>
      <c r="H1" s="83"/>
      <c r="I1" s="83"/>
    </row>
    <row r="2" spans="1:10" ht="21.75" customHeight="1" thickBot="1" x14ac:dyDescent="0.3">
      <c r="A2" s="7"/>
      <c r="I2" s="1"/>
    </row>
    <row r="3" spans="1:10" ht="36.75" customHeight="1" thickBot="1" x14ac:dyDescent="0.3">
      <c r="A3" s="8" t="s">
        <v>0</v>
      </c>
      <c r="B3" s="8" t="s">
        <v>1</v>
      </c>
      <c r="C3" s="37" t="s">
        <v>2</v>
      </c>
      <c r="D3" s="8"/>
      <c r="E3" s="8"/>
      <c r="F3" s="8"/>
      <c r="G3" s="16"/>
      <c r="H3" s="20"/>
      <c r="I3" s="17"/>
    </row>
    <row r="4" spans="1:10" ht="47.25" x14ac:dyDescent="0.25">
      <c r="A4" s="9"/>
      <c r="B4" s="9"/>
      <c r="C4" s="38" t="s">
        <v>3</v>
      </c>
      <c r="D4" s="9" t="s">
        <v>4</v>
      </c>
      <c r="E4" s="9" t="s">
        <v>5</v>
      </c>
      <c r="F4" s="9" t="s">
        <v>6</v>
      </c>
      <c r="G4" s="18" t="s">
        <v>7</v>
      </c>
      <c r="H4" s="23" t="s">
        <v>11</v>
      </c>
      <c r="I4" s="24" t="s">
        <v>10</v>
      </c>
      <c r="J4" s="4"/>
    </row>
    <row r="5" spans="1:10" ht="409.5" x14ac:dyDescent="0.25">
      <c r="A5" s="10">
        <v>1</v>
      </c>
      <c r="B5" s="25" t="s">
        <v>57</v>
      </c>
      <c r="C5" s="30" t="s">
        <v>12</v>
      </c>
      <c r="D5" s="10" t="s">
        <v>29</v>
      </c>
      <c r="E5" s="33">
        <v>5</v>
      </c>
      <c r="F5" s="11" t="s">
        <v>8</v>
      </c>
      <c r="G5" s="55" t="s">
        <v>30</v>
      </c>
      <c r="H5" s="31">
        <v>1206</v>
      </c>
      <c r="I5" s="22">
        <f t="shared" ref="I5:I27" si="0">H5*E5</f>
        <v>6030</v>
      </c>
      <c r="J5" s="4"/>
    </row>
    <row r="6" spans="1:10" ht="409.5" x14ac:dyDescent="0.25">
      <c r="A6" s="10">
        <v>2</v>
      </c>
      <c r="B6" s="25" t="s">
        <v>57</v>
      </c>
      <c r="C6" s="30" t="s">
        <v>58</v>
      </c>
      <c r="D6" s="10" t="s">
        <v>29</v>
      </c>
      <c r="E6" s="33">
        <v>8</v>
      </c>
      <c r="F6" s="11" t="s">
        <v>8</v>
      </c>
      <c r="G6" s="55" t="s">
        <v>31</v>
      </c>
      <c r="H6" s="31">
        <v>283</v>
      </c>
      <c r="I6" s="22">
        <f t="shared" si="0"/>
        <v>2264</v>
      </c>
      <c r="J6" s="4"/>
    </row>
    <row r="7" spans="1:10" ht="409.5" x14ac:dyDescent="0.25">
      <c r="A7" s="10">
        <v>3</v>
      </c>
      <c r="B7" s="25" t="s">
        <v>57</v>
      </c>
      <c r="C7" s="30" t="s">
        <v>13</v>
      </c>
      <c r="D7" s="10" t="s">
        <v>29</v>
      </c>
      <c r="E7" s="33">
        <v>3</v>
      </c>
      <c r="F7" s="11" t="s">
        <v>8</v>
      </c>
      <c r="G7" s="55" t="s">
        <v>32</v>
      </c>
      <c r="H7" s="31">
        <v>1855</v>
      </c>
      <c r="I7" s="22">
        <f t="shared" si="0"/>
        <v>5565</v>
      </c>
      <c r="J7" s="4"/>
    </row>
    <row r="8" spans="1:10" ht="409.5" x14ac:dyDescent="0.25">
      <c r="A8" s="10">
        <v>4</v>
      </c>
      <c r="B8" s="25" t="s">
        <v>57</v>
      </c>
      <c r="C8" s="30" t="s">
        <v>33</v>
      </c>
      <c r="D8" s="10" t="s">
        <v>29</v>
      </c>
      <c r="E8" s="33">
        <v>8</v>
      </c>
      <c r="F8" s="11" t="s">
        <v>8</v>
      </c>
      <c r="G8" s="55" t="s">
        <v>34</v>
      </c>
      <c r="H8" s="31">
        <v>1552</v>
      </c>
      <c r="I8" s="22">
        <f t="shared" si="0"/>
        <v>12416</v>
      </c>
      <c r="J8" s="4"/>
    </row>
    <row r="9" spans="1:10" ht="409.5" x14ac:dyDescent="0.25">
      <c r="A9" s="10">
        <v>5</v>
      </c>
      <c r="B9" s="25" t="s">
        <v>57</v>
      </c>
      <c r="C9" s="30" t="s">
        <v>14</v>
      </c>
      <c r="D9" s="10" t="s">
        <v>29</v>
      </c>
      <c r="E9" s="33">
        <v>3</v>
      </c>
      <c r="F9" s="11" t="s">
        <v>8</v>
      </c>
      <c r="G9" s="55" t="s">
        <v>35</v>
      </c>
      <c r="H9" s="31">
        <v>2144</v>
      </c>
      <c r="I9" s="22">
        <f t="shared" si="0"/>
        <v>6432</v>
      </c>
      <c r="J9" s="4"/>
    </row>
    <row r="10" spans="1:10" ht="409.5" x14ac:dyDescent="0.25">
      <c r="A10" s="10">
        <v>6</v>
      </c>
      <c r="B10" s="25" t="s">
        <v>57</v>
      </c>
      <c r="C10" s="39" t="s">
        <v>59</v>
      </c>
      <c r="D10" s="10" t="s">
        <v>29</v>
      </c>
      <c r="E10" s="34">
        <v>3</v>
      </c>
      <c r="F10" s="11" t="s">
        <v>8</v>
      </c>
      <c r="G10" s="55" t="s">
        <v>36</v>
      </c>
      <c r="H10" s="35">
        <v>2809</v>
      </c>
      <c r="I10" s="22">
        <f t="shared" si="0"/>
        <v>8427</v>
      </c>
      <c r="J10" s="4"/>
    </row>
    <row r="11" spans="1:10" ht="409.5" x14ac:dyDescent="0.25">
      <c r="A11" s="10">
        <v>7</v>
      </c>
      <c r="B11" s="25" t="s">
        <v>57</v>
      </c>
      <c r="C11" s="32" t="s">
        <v>15</v>
      </c>
      <c r="D11" s="10" t="s">
        <v>29</v>
      </c>
      <c r="E11" s="34">
        <v>4</v>
      </c>
      <c r="F11" s="11" t="s">
        <v>8</v>
      </c>
      <c r="G11" s="55" t="s">
        <v>37</v>
      </c>
      <c r="H11" s="35">
        <v>1206</v>
      </c>
      <c r="I11" s="22">
        <f t="shared" si="0"/>
        <v>4824</v>
      </c>
      <c r="J11" s="4"/>
    </row>
    <row r="12" spans="1:10" ht="409.5" x14ac:dyDescent="0.25">
      <c r="A12" s="10">
        <v>8</v>
      </c>
      <c r="B12" s="25" t="s">
        <v>57</v>
      </c>
      <c r="C12" s="32" t="s">
        <v>38</v>
      </c>
      <c r="D12" s="10" t="s">
        <v>29</v>
      </c>
      <c r="E12" s="34">
        <v>1</v>
      </c>
      <c r="F12" s="11" t="s">
        <v>8</v>
      </c>
      <c r="G12" s="55" t="s">
        <v>39</v>
      </c>
      <c r="H12" s="35">
        <v>1206</v>
      </c>
      <c r="I12" s="22">
        <f t="shared" si="0"/>
        <v>1206</v>
      </c>
      <c r="J12" s="4"/>
    </row>
    <row r="13" spans="1:10" ht="409.5" x14ac:dyDescent="0.25">
      <c r="A13" s="10">
        <v>9</v>
      </c>
      <c r="B13" s="25" t="s">
        <v>57</v>
      </c>
      <c r="C13" s="32" t="s">
        <v>16</v>
      </c>
      <c r="D13" s="10" t="s">
        <v>29</v>
      </c>
      <c r="E13" s="34">
        <v>17</v>
      </c>
      <c r="F13" s="11" t="s">
        <v>8</v>
      </c>
      <c r="G13" s="55" t="s">
        <v>40</v>
      </c>
      <c r="H13" s="35">
        <v>998</v>
      </c>
      <c r="I13" s="22">
        <f t="shared" si="0"/>
        <v>16966</v>
      </c>
      <c r="J13" s="4"/>
    </row>
    <row r="14" spans="1:10" ht="409.5" x14ac:dyDescent="0.25">
      <c r="A14" s="10">
        <v>10</v>
      </c>
      <c r="B14" s="25" t="s">
        <v>57</v>
      </c>
      <c r="C14" s="32" t="s">
        <v>17</v>
      </c>
      <c r="D14" s="10" t="s">
        <v>29</v>
      </c>
      <c r="E14" s="34">
        <v>1</v>
      </c>
      <c r="F14" s="11" t="s">
        <v>8</v>
      </c>
      <c r="G14" s="55" t="s">
        <v>41</v>
      </c>
      <c r="H14" s="35">
        <v>1871</v>
      </c>
      <c r="I14" s="22">
        <f t="shared" si="0"/>
        <v>1871</v>
      </c>
      <c r="J14" s="4"/>
    </row>
    <row r="15" spans="1:10" ht="409.5" x14ac:dyDescent="0.25">
      <c r="A15" s="10">
        <v>11</v>
      </c>
      <c r="B15" s="25" t="s">
        <v>57</v>
      </c>
      <c r="C15" s="32" t="s">
        <v>18</v>
      </c>
      <c r="D15" s="10" t="s">
        <v>29</v>
      </c>
      <c r="E15" s="34">
        <v>4</v>
      </c>
      <c r="F15" s="11" t="s">
        <v>8</v>
      </c>
      <c r="G15" s="55" t="s">
        <v>42</v>
      </c>
      <c r="H15" s="35">
        <v>1980</v>
      </c>
      <c r="I15" s="22">
        <f t="shared" si="0"/>
        <v>7920</v>
      </c>
      <c r="J15" s="4"/>
    </row>
    <row r="16" spans="1:10" ht="409.5" x14ac:dyDescent="0.25">
      <c r="A16" s="10">
        <v>12</v>
      </c>
      <c r="B16" s="25" t="s">
        <v>57</v>
      </c>
      <c r="C16" s="32" t="s">
        <v>19</v>
      </c>
      <c r="D16" s="10" t="s">
        <v>29</v>
      </c>
      <c r="E16" s="34">
        <v>8</v>
      </c>
      <c r="F16" s="11" t="s">
        <v>8</v>
      </c>
      <c r="G16" s="55" t="s">
        <v>43</v>
      </c>
      <c r="H16" s="35">
        <v>1511</v>
      </c>
      <c r="I16" s="22">
        <f t="shared" si="0"/>
        <v>12088</v>
      </c>
      <c r="J16" s="4"/>
    </row>
    <row r="17" spans="1:10" ht="409.5" x14ac:dyDescent="0.25">
      <c r="A17" s="10">
        <v>13</v>
      </c>
      <c r="B17" s="25" t="s">
        <v>57</v>
      </c>
      <c r="C17" s="32" t="s">
        <v>20</v>
      </c>
      <c r="D17" s="10" t="s">
        <v>29</v>
      </c>
      <c r="E17" s="34">
        <v>3</v>
      </c>
      <c r="F17" s="11" t="s">
        <v>8</v>
      </c>
      <c r="G17" s="55" t="s">
        <v>44</v>
      </c>
      <c r="H17" s="35">
        <v>2467</v>
      </c>
      <c r="I17" s="22">
        <f t="shared" si="0"/>
        <v>7401</v>
      </c>
      <c r="J17" s="4"/>
    </row>
    <row r="18" spans="1:10" ht="409.5" x14ac:dyDescent="0.25">
      <c r="A18" s="10">
        <v>14</v>
      </c>
      <c r="B18" s="25" t="s">
        <v>57</v>
      </c>
      <c r="C18" s="32" t="s">
        <v>45</v>
      </c>
      <c r="D18" s="10" t="s">
        <v>29</v>
      </c>
      <c r="E18" s="34">
        <v>4</v>
      </c>
      <c r="F18" s="11" t="s">
        <v>8</v>
      </c>
      <c r="G18" s="55" t="s">
        <v>46</v>
      </c>
      <c r="H18" s="35">
        <v>2700</v>
      </c>
      <c r="I18" s="22">
        <f t="shared" si="0"/>
        <v>10800</v>
      </c>
      <c r="J18" s="4"/>
    </row>
    <row r="19" spans="1:10" ht="409.5" x14ac:dyDescent="0.25">
      <c r="A19" s="10">
        <v>15</v>
      </c>
      <c r="B19" s="25" t="s">
        <v>57</v>
      </c>
      <c r="C19" s="32" t="s">
        <v>21</v>
      </c>
      <c r="D19" s="10" t="s">
        <v>29</v>
      </c>
      <c r="E19" s="34">
        <v>25</v>
      </c>
      <c r="F19" s="11" t="s">
        <v>8</v>
      </c>
      <c r="G19" s="55" t="s">
        <v>47</v>
      </c>
      <c r="H19" s="35">
        <v>2210</v>
      </c>
      <c r="I19" s="22">
        <f t="shared" si="0"/>
        <v>55250</v>
      </c>
      <c r="J19" s="4"/>
    </row>
    <row r="20" spans="1:10" ht="409.5" x14ac:dyDescent="0.25">
      <c r="A20" s="10">
        <v>16</v>
      </c>
      <c r="B20" s="25" t="s">
        <v>57</v>
      </c>
      <c r="C20" s="32" t="s">
        <v>22</v>
      </c>
      <c r="D20" s="10" t="s">
        <v>29</v>
      </c>
      <c r="E20" s="34">
        <v>40</v>
      </c>
      <c r="F20" s="11" t="s">
        <v>8</v>
      </c>
      <c r="G20" s="55" t="s">
        <v>48</v>
      </c>
      <c r="H20" s="35">
        <v>371</v>
      </c>
      <c r="I20" s="22">
        <f t="shared" si="0"/>
        <v>14840</v>
      </c>
      <c r="J20" s="4"/>
    </row>
    <row r="21" spans="1:10" ht="409.5" x14ac:dyDescent="0.25">
      <c r="A21" s="10">
        <v>17</v>
      </c>
      <c r="B21" s="25" t="s">
        <v>57</v>
      </c>
      <c r="C21" s="32" t="s">
        <v>23</v>
      </c>
      <c r="D21" s="10" t="s">
        <v>29</v>
      </c>
      <c r="E21" s="34">
        <v>32</v>
      </c>
      <c r="F21" s="11" t="s">
        <v>8</v>
      </c>
      <c r="G21" s="55" t="s">
        <v>49</v>
      </c>
      <c r="H21" s="35">
        <v>400</v>
      </c>
      <c r="I21" s="22">
        <f t="shared" si="0"/>
        <v>12800</v>
      </c>
      <c r="J21" s="4"/>
    </row>
    <row r="22" spans="1:10" ht="409.5" x14ac:dyDescent="0.25">
      <c r="A22" s="10">
        <v>18</v>
      </c>
      <c r="B22" s="25" t="s">
        <v>57</v>
      </c>
      <c r="C22" s="32" t="s">
        <v>51</v>
      </c>
      <c r="D22" s="10" t="s">
        <v>29</v>
      </c>
      <c r="E22" s="34">
        <v>30</v>
      </c>
      <c r="F22" s="11" t="s">
        <v>8</v>
      </c>
      <c r="G22" s="55" t="s">
        <v>50</v>
      </c>
      <c r="H22" s="35">
        <v>76</v>
      </c>
      <c r="I22" s="22">
        <f t="shared" si="0"/>
        <v>2280</v>
      </c>
      <c r="J22" s="4"/>
    </row>
    <row r="23" spans="1:10" ht="409.5" x14ac:dyDescent="0.25">
      <c r="A23" s="10">
        <v>19</v>
      </c>
      <c r="B23" s="25" t="s">
        <v>57</v>
      </c>
      <c r="C23" s="32" t="s">
        <v>24</v>
      </c>
      <c r="D23" s="10" t="s">
        <v>29</v>
      </c>
      <c r="E23" s="34">
        <v>2</v>
      </c>
      <c r="F23" s="11" t="s">
        <v>8</v>
      </c>
      <c r="G23" s="55" t="s">
        <v>52</v>
      </c>
      <c r="H23" s="35">
        <v>1000</v>
      </c>
      <c r="I23" s="22">
        <f t="shared" si="0"/>
        <v>2000</v>
      </c>
      <c r="J23" s="4"/>
    </row>
    <row r="24" spans="1:10" ht="409.5" x14ac:dyDescent="0.25">
      <c r="A24" s="10">
        <v>20</v>
      </c>
      <c r="B24" s="25" t="s">
        <v>57</v>
      </c>
      <c r="C24" s="32" t="s">
        <v>25</v>
      </c>
      <c r="D24" s="10" t="s">
        <v>29</v>
      </c>
      <c r="E24" s="34">
        <v>12</v>
      </c>
      <c r="F24" s="11" t="s">
        <v>8</v>
      </c>
      <c r="G24" s="55" t="s">
        <v>53</v>
      </c>
      <c r="H24" s="35">
        <v>720</v>
      </c>
      <c r="I24" s="22">
        <f t="shared" si="0"/>
        <v>8640</v>
      </c>
      <c r="J24" s="4"/>
    </row>
    <row r="25" spans="1:10" ht="409.5" x14ac:dyDescent="0.25">
      <c r="A25" s="10">
        <v>21</v>
      </c>
      <c r="B25" s="25" t="s">
        <v>57</v>
      </c>
      <c r="C25" s="32" t="s">
        <v>26</v>
      </c>
      <c r="D25" s="10" t="s">
        <v>29</v>
      </c>
      <c r="E25" s="34">
        <v>14</v>
      </c>
      <c r="F25" s="11" t="s">
        <v>8</v>
      </c>
      <c r="G25" s="55" t="s">
        <v>54</v>
      </c>
      <c r="H25" s="35">
        <v>1328</v>
      </c>
      <c r="I25" s="22">
        <f t="shared" si="0"/>
        <v>18592</v>
      </c>
      <c r="J25" s="4"/>
    </row>
    <row r="26" spans="1:10" ht="409.5" x14ac:dyDescent="0.25">
      <c r="A26" s="10">
        <v>22</v>
      </c>
      <c r="B26" s="25" t="s">
        <v>57</v>
      </c>
      <c r="C26" s="32" t="s">
        <v>27</v>
      </c>
      <c r="D26" s="10" t="s">
        <v>29</v>
      </c>
      <c r="E26" s="34">
        <v>2</v>
      </c>
      <c r="F26" s="11" t="s">
        <v>8</v>
      </c>
      <c r="G26" s="55" t="s">
        <v>55</v>
      </c>
      <c r="H26" s="35">
        <v>1328</v>
      </c>
      <c r="I26" s="22">
        <f t="shared" si="0"/>
        <v>2656</v>
      </c>
      <c r="J26" s="4"/>
    </row>
    <row r="27" spans="1:10" ht="409.5" x14ac:dyDescent="0.25">
      <c r="A27" s="10">
        <v>23</v>
      </c>
      <c r="B27" s="25" t="s">
        <v>57</v>
      </c>
      <c r="C27" s="32" t="s">
        <v>28</v>
      </c>
      <c r="D27" s="10" t="s">
        <v>29</v>
      </c>
      <c r="E27" s="34">
        <v>20</v>
      </c>
      <c r="F27" s="11" t="s">
        <v>8</v>
      </c>
      <c r="G27" s="55" t="s">
        <v>56</v>
      </c>
      <c r="H27" s="35">
        <v>235</v>
      </c>
      <c r="I27" s="22">
        <f t="shared" si="0"/>
        <v>4700</v>
      </c>
      <c r="J27" s="4"/>
    </row>
    <row r="28" spans="1:10" ht="42.75" customHeight="1" x14ac:dyDescent="0.25">
      <c r="A28" s="10"/>
      <c r="B28" s="10"/>
      <c r="C28" s="5"/>
      <c r="D28" s="12"/>
      <c r="E28" s="10"/>
      <c r="F28" s="11"/>
      <c r="G28" s="15" t="s">
        <v>9</v>
      </c>
      <c r="H28" s="15"/>
      <c r="I28" s="21">
        <f>SUM(I5:I27)</f>
        <v>225968</v>
      </c>
    </row>
    <row r="29" spans="1:10" x14ac:dyDescent="0.25">
      <c r="A29" s="7"/>
      <c r="B29" s="7"/>
      <c r="C29" s="40"/>
      <c r="D29" s="13"/>
      <c r="E29" s="7"/>
      <c r="F29" s="14"/>
      <c r="G29" s="2"/>
      <c r="H29" s="7"/>
      <c r="I29" s="1"/>
    </row>
    <row r="30" spans="1:10" x14ac:dyDescent="0.25">
      <c r="A30" s="7"/>
      <c r="B30" s="19"/>
      <c r="C30" s="41"/>
      <c r="D30" s="13"/>
      <c r="E30" s="7"/>
      <c r="F30" s="14"/>
      <c r="G30" s="2"/>
      <c r="H30" s="7"/>
      <c r="I30" s="1"/>
    </row>
    <row r="31" spans="1:10" ht="18.75" x14ac:dyDescent="0.25">
      <c r="A31" s="7"/>
      <c r="B31" s="7"/>
      <c r="C31" s="42"/>
      <c r="D31" s="13"/>
      <c r="E31" s="7"/>
      <c r="F31" s="7"/>
      <c r="G31" s="29"/>
      <c r="H31" s="27"/>
      <c r="I31" s="28"/>
    </row>
    <row r="32" spans="1:10" ht="18.75" x14ac:dyDescent="0.25">
      <c r="A32" s="7"/>
      <c r="B32" s="19"/>
      <c r="C32" s="43"/>
      <c r="D32" s="13"/>
      <c r="E32" s="7"/>
      <c r="F32" s="7"/>
      <c r="G32" s="29"/>
      <c r="H32" s="27"/>
      <c r="I32" s="28"/>
    </row>
    <row r="33" spans="1:9" ht="18.75" x14ac:dyDescent="0.25">
      <c r="A33" s="7"/>
      <c r="B33" s="7"/>
      <c r="C33" s="42"/>
      <c r="D33" s="13"/>
      <c r="E33" s="7"/>
      <c r="F33" s="7"/>
      <c r="G33" s="29"/>
      <c r="H33" s="27"/>
      <c r="I33" s="28"/>
    </row>
    <row r="34" spans="1:9" x14ac:dyDescent="0.25">
      <c r="A34" s="7"/>
      <c r="B34" s="7"/>
      <c r="C34" s="42"/>
      <c r="D34" s="13"/>
      <c r="E34" s="7"/>
      <c r="F34" s="7"/>
      <c r="G34" s="1"/>
      <c r="H34" s="7"/>
      <c r="I34" s="26"/>
    </row>
    <row r="35" spans="1:9" x14ac:dyDescent="0.25">
      <c r="A35" s="7"/>
      <c r="B35" s="7"/>
      <c r="C35" s="42"/>
      <c r="D35" s="13"/>
      <c r="E35" s="7"/>
      <c r="F35" s="7"/>
      <c r="G35" s="1"/>
      <c r="H35" s="7"/>
      <c r="I35" s="26"/>
    </row>
    <row r="36" spans="1:9" x14ac:dyDescent="0.25">
      <c r="A36" s="7"/>
      <c r="B36" s="7"/>
      <c r="C36" s="42"/>
      <c r="D36" s="13"/>
      <c r="E36" s="7"/>
      <c r="F36" s="7"/>
      <c r="G36" s="1"/>
      <c r="H36" s="7"/>
      <c r="I36" s="1"/>
    </row>
    <row r="37" spans="1:9" x14ac:dyDescent="0.25">
      <c r="A37" s="7"/>
      <c r="B37" s="7"/>
      <c r="E37" s="7"/>
      <c r="F37" s="7"/>
      <c r="G37" s="1"/>
      <c r="H37" s="7"/>
      <c r="I37" s="1"/>
    </row>
    <row r="38" spans="1:9" x14ac:dyDescent="0.25">
      <c r="A38" s="7"/>
      <c r="B38" s="7"/>
      <c r="E38" s="7"/>
      <c r="F38" s="7"/>
      <c r="G38" s="1"/>
      <c r="H38" s="7"/>
      <c r="I38" s="1"/>
    </row>
    <row r="39" spans="1:9" x14ac:dyDescent="0.25">
      <c r="A39" s="7"/>
      <c r="B39" s="7"/>
      <c r="E39" s="7"/>
      <c r="F39" s="7"/>
      <c r="G39" s="1"/>
      <c r="H39" s="7"/>
      <c r="I39" s="1"/>
    </row>
    <row r="40" spans="1:9" x14ac:dyDescent="0.25">
      <c r="A40" s="7"/>
      <c r="B40" s="7"/>
      <c r="E40" s="7"/>
      <c r="F40" s="7"/>
      <c r="G40" s="1"/>
      <c r="H40" s="7"/>
      <c r="I40" s="1"/>
    </row>
    <row r="41" spans="1:9" x14ac:dyDescent="0.25">
      <c r="A41" s="7"/>
      <c r="B41" s="7"/>
      <c r="E41" s="7"/>
      <c r="F41" s="7"/>
      <c r="G41" s="1"/>
      <c r="H41" s="7"/>
      <c r="I41" s="1"/>
    </row>
    <row r="42" spans="1:9" x14ac:dyDescent="0.25">
      <c r="A42" s="7"/>
      <c r="B42" s="7"/>
      <c r="E42" s="7"/>
      <c r="F42" s="7"/>
      <c r="G42" s="1"/>
      <c r="H42" s="7"/>
      <c r="I42" s="1"/>
    </row>
    <row r="43" spans="1:9" x14ac:dyDescent="0.25">
      <c r="A43" s="7"/>
      <c r="B43" s="7"/>
      <c r="H43" s="7"/>
      <c r="I43" s="1"/>
    </row>
    <row r="44" spans="1:9" x14ac:dyDescent="0.25">
      <c r="A44" s="7"/>
      <c r="B44" s="7"/>
      <c r="I44" s="1"/>
    </row>
    <row r="45" spans="1:9" x14ac:dyDescent="0.25">
      <c r="A45" s="7"/>
      <c r="I45" s="1"/>
    </row>
    <row r="46" spans="1:9" x14ac:dyDescent="0.25">
      <c r="A46" s="7"/>
      <c r="I46" s="1"/>
    </row>
    <row r="47" spans="1:9" x14ac:dyDescent="0.25">
      <c r="A47" s="7"/>
      <c r="I47" s="1"/>
    </row>
    <row r="48" spans="1:9" x14ac:dyDescent="0.25">
      <c r="A48" s="7"/>
      <c r="I48" s="1"/>
    </row>
    <row r="49" spans="1:9" x14ac:dyDescent="0.25">
      <c r="A49" s="7"/>
      <c r="I49" s="1"/>
    </row>
    <row r="50" spans="1:9" x14ac:dyDescent="0.25">
      <c r="A50" s="7"/>
      <c r="I50" s="1"/>
    </row>
    <row r="51" spans="1:9" x14ac:dyDescent="0.25">
      <c r="A51" s="7"/>
      <c r="I51" s="1"/>
    </row>
    <row r="52" spans="1:9" x14ac:dyDescent="0.25">
      <c r="A52" s="7"/>
      <c r="I52" s="1"/>
    </row>
    <row r="53" spans="1:9" x14ac:dyDescent="0.25">
      <c r="A53" s="7"/>
      <c r="I53" s="1"/>
    </row>
    <row r="54" spans="1:9" x14ac:dyDescent="0.25">
      <c r="A54" s="7"/>
    </row>
  </sheetData>
  <mergeCells count="1">
    <mergeCell ref="C1:I1"/>
  </mergeCells>
  <pageMargins left="0.25" right="0.25" top="0.75" bottom="0.75" header="0.3" footer="0.3"/>
  <pageSetup paperSize="9" scale="65" fitToHeight="0" pageOrder="overThenDown" orientation="landscape" verticalDpi="300" r:id="rId1"/>
  <headerFooter alignWithMargins="0">
    <oddFooter>&amp;R&amp;P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42359-99A6-44AD-803E-8800B773E3FE}">
  <dimension ref="A1:J32"/>
  <sheetViews>
    <sheetView zoomScale="70" zoomScaleNormal="70" workbookViewId="0">
      <selection activeCell="G17" sqref="G17"/>
    </sheetView>
  </sheetViews>
  <sheetFormatPr defaultRowHeight="15.75" x14ac:dyDescent="0.25"/>
  <cols>
    <col min="1" max="1" width="8.85546875" style="6" customWidth="1"/>
    <col min="2" max="2" width="14.5703125" style="6" customWidth="1"/>
    <col min="3" max="3" width="14.140625" style="36" customWidth="1"/>
    <col min="4" max="4" width="15.5703125" style="6" customWidth="1"/>
    <col min="5" max="5" width="11.42578125" style="6" customWidth="1"/>
    <col min="6" max="6" width="10.140625" style="6" customWidth="1"/>
    <col min="7" max="7" width="98.85546875" style="3" customWidth="1"/>
    <col min="8" max="8" width="15.140625" style="6" bestFit="1" customWidth="1"/>
    <col min="9" max="9" width="17.85546875" style="3" customWidth="1"/>
    <col min="10" max="10" width="25.28515625" style="3" bestFit="1" customWidth="1"/>
    <col min="11" max="16384" width="9.140625" style="3"/>
  </cols>
  <sheetData>
    <row r="1" spans="1:10" ht="20.25" x14ac:dyDescent="0.3">
      <c r="C1" s="82" t="s">
        <v>125</v>
      </c>
      <c r="D1" s="83"/>
      <c r="E1" s="83"/>
      <c r="F1" s="83"/>
      <c r="G1" s="83"/>
      <c r="H1" s="83"/>
      <c r="I1" s="83"/>
    </row>
    <row r="2" spans="1:10" ht="16.5" thickBot="1" x14ac:dyDescent="0.3">
      <c r="A2" s="56"/>
      <c r="I2" s="57"/>
    </row>
    <row r="3" spans="1:10" ht="16.5" thickBot="1" x14ac:dyDescent="0.3">
      <c r="A3" s="58" t="s">
        <v>0</v>
      </c>
      <c r="B3" s="58" t="s">
        <v>1</v>
      </c>
      <c r="C3" s="59" t="s">
        <v>2</v>
      </c>
      <c r="D3" s="58"/>
      <c r="E3" s="58"/>
      <c r="F3" s="58"/>
      <c r="G3" s="60"/>
      <c r="H3" s="61"/>
      <c r="I3" s="17"/>
    </row>
    <row r="4" spans="1:10" ht="47.25" x14ac:dyDescent="0.25">
      <c r="A4" s="62"/>
      <c r="B4" s="62"/>
      <c r="C4" s="63" t="s">
        <v>3</v>
      </c>
      <c r="D4" s="62" t="s">
        <v>4</v>
      </c>
      <c r="E4" s="62" t="s">
        <v>5</v>
      </c>
      <c r="F4" s="62" t="s">
        <v>6</v>
      </c>
      <c r="G4" s="64" t="s">
        <v>7</v>
      </c>
      <c r="H4" s="24" t="s">
        <v>11</v>
      </c>
      <c r="I4" s="24" t="s">
        <v>10</v>
      </c>
      <c r="J4" s="4"/>
    </row>
    <row r="5" spans="1:10" ht="318.75" x14ac:dyDescent="0.25">
      <c r="A5" s="65">
        <v>1</v>
      </c>
      <c r="B5" s="66" t="s">
        <v>126</v>
      </c>
      <c r="C5" s="66" t="s">
        <v>127</v>
      </c>
      <c r="D5" s="65" t="s">
        <v>29</v>
      </c>
      <c r="E5" s="34">
        <v>3</v>
      </c>
      <c r="F5" s="67" t="s">
        <v>8</v>
      </c>
      <c r="G5" s="55" t="s">
        <v>128</v>
      </c>
      <c r="H5" s="35">
        <v>4000</v>
      </c>
      <c r="I5" s="22">
        <f t="shared" ref="I5" si="0">H5*E5</f>
        <v>12000</v>
      </c>
      <c r="J5" s="4"/>
    </row>
    <row r="6" spans="1:10" ht="18.75" x14ac:dyDescent="0.25">
      <c r="A6" s="65"/>
      <c r="B6" s="65"/>
      <c r="C6" s="68"/>
      <c r="D6" s="69"/>
      <c r="E6" s="65"/>
      <c r="F6" s="67"/>
      <c r="G6" s="70" t="s">
        <v>9</v>
      </c>
      <c r="H6" s="70"/>
      <c r="I6" s="71">
        <f>SUM(I5:I5)</f>
        <v>12000</v>
      </c>
    </row>
    <row r="7" spans="1:10" x14ac:dyDescent="0.25">
      <c r="A7" s="56"/>
      <c r="B7" s="56"/>
      <c r="C7" s="72"/>
      <c r="E7" s="56"/>
      <c r="F7" s="73"/>
      <c r="G7" s="74"/>
      <c r="H7" s="56"/>
      <c r="I7" s="57"/>
    </row>
    <row r="8" spans="1:10" x14ac:dyDescent="0.25">
      <c r="A8" s="56"/>
      <c r="B8" s="75"/>
      <c r="C8" s="76"/>
      <c r="E8" s="56"/>
      <c r="F8" s="73"/>
      <c r="G8" s="74"/>
      <c r="H8" s="56"/>
      <c r="I8" s="57"/>
    </row>
    <row r="9" spans="1:10" ht="18.75" x14ac:dyDescent="0.25">
      <c r="A9" s="56"/>
      <c r="B9" s="56"/>
      <c r="E9" s="56"/>
      <c r="F9" s="56"/>
      <c r="G9" s="77"/>
      <c r="H9" s="78"/>
      <c r="I9" s="79"/>
    </row>
    <row r="10" spans="1:10" ht="18.75" x14ac:dyDescent="0.25">
      <c r="A10" s="56"/>
      <c r="B10" s="75"/>
      <c r="C10" s="80"/>
      <c r="E10" s="56"/>
      <c r="F10" s="56"/>
      <c r="G10" s="77"/>
      <c r="H10" s="78"/>
      <c r="I10" s="79"/>
    </row>
    <row r="11" spans="1:10" ht="18.75" x14ac:dyDescent="0.25">
      <c r="A11" s="56"/>
      <c r="B11" s="56"/>
      <c r="E11" s="56"/>
      <c r="F11" s="56"/>
      <c r="G11" s="77"/>
      <c r="H11" s="78"/>
      <c r="I11" s="79"/>
    </row>
    <row r="12" spans="1:10" x14ac:dyDescent="0.25">
      <c r="A12" s="56"/>
      <c r="B12" s="56"/>
      <c r="E12" s="56"/>
      <c r="F12" s="56"/>
      <c r="G12" s="57"/>
      <c r="H12" s="56"/>
      <c r="I12" s="81"/>
    </row>
    <row r="13" spans="1:10" x14ac:dyDescent="0.25">
      <c r="A13" s="56"/>
      <c r="B13" s="56"/>
      <c r="E13" s="56"/>
      <c r="F13" s="56"/>
      <c r="G13" s="57"/>
      <c r="H13" s="56"/>
      <c r="I13" s="81"/>
    </row>
    <row r="14" spans="1:10" x14ac:dyDescent="0.25">
      <c r="A14" s="56"/>
      <c r="B14" s="56"/>
      <c r="E14" s="56"/>
      <c r="F14" s="56"/>
      <c r="G14" s="57"/>
      <c r="H14" s="56"/>
      <c r="I14" s="57"/>
    </row>
    <row r="15" spans="1:10" x14ac:dyDescent="0.25">
      <c r="A15" s="56"/>
      <c r="B15" s="56"/>
      <c r="E15" s="56"/>
      <c r="F15" s="56"/>
      <c r="G15" s="57"/>
      <c r="H15" s="56"/>
      <c r="I15" s="57"/>
    </row>
    <row r="16" spans="1:10" x14ac:dyDescent="0.25">
      <c r="A16" s="56"/>
      <c r="B16" s="56"/>
      <c r="E16" s="56"/>
      <c r="F16" s="56"/>
      <c r="G16" s="57"/>
      <c r="H16" s="56"/>
      <c r="I16" s="57"/>
    </row>
    <row r="17" spans="1:9" x14ac:dyDescent="0.25">
      <c r="A17" s="56"/>
      <c r="B17" s="56"/>
      <c r="E17" s="56"/>
      <c r="F17" s="56"/>
      <c r="G17" s="57"/>
      <c r="H17" s="56"/>
      <c r="I17" s="57"/>
    </row>
    <row r="18" spans="1:9" x14ac:dyDescent="0.25">
      <c r="A18" s="56"/>
      <c r="B18" s="56"/>
      <c r="E18" s="56"/>
      <c r="F18" s="56"/>
      <c r="G18" s="57"/>
      <c r="H18" s="56"/>
      <c r="I18" s="57"/>
    </row>
    <row r="19" spans="1:9" x14ac:dyDescent="0.25">
      <c r="A19" s="56"/>
      <c r="B19" s="56"/>
      <c r="E19" s="56"/>
      <c r="F19" s="56"/>
      <c r="G19" s="57"/>
      <c r="H19" s="56"/>
      <c r="I19" s="57"/>
    </row>
    <row r="20" spans="1:9" x14ac:dyDescent="0.25">
      <c r="A20" s="56"/>
      <c r="B20" s="56"/>
      <c r="E20" s="56"/>
      <c r="F20" s="56"/>
      <c r="G20" s="57"/>
      <c r="H20" s="56"/>
      <c r="I20" s="57"/>
    </row>
    <row r="21" spans="1:9" x14ac:dyDescent="0.25">
      <c r="A21" s="56"/>
      <c r="B21" s="56"/>
      <c r="H21" s="56"/>
      <c r="I21" s="57"/>
    </row>
    <row r="22" spans="1:9" x14ac:dyDescent="0.25">
      <c r="A22" s="56"/>
      <c r="B22" s="56"/>
      <c r="I22" s="57"/>
    </row>
    <row r="23" spans="1:9" x14ac:dyDescent="0.25">
      <c r="A23" s="56"/>
      <c r="I23" s="57"/>
    </row>
    <row r="24" spans="1:9" x14ac:dyDescent="0.25">
      <c r="A24" s="56"/>
      <c r="I24" s="57"/>
    </row>
    <row r="25" spans="1:9" x14ac:dyDescent="0.25">
      <c r="A25" s="56"/>
      <c r="I25" s="57"/>
    </row>
    <row r="26" spans="1:9" x14ac:dyDescent="0.25">
      <c r="A26" s="56"/>
      <c r="I26" s="57"/>
    </row>
    <row r="27" spans="1:9" x14ac:dyDescent="0.25">
      <c r="A27" s="56"/>
      <c r="I27" s="57"/>
    </row>
    <row r="28" spans="1:9" x14ac:dyDescent="0.25">
      <c r="A28" s="56"/>
      <c r="I28" s="57"/>
    </row>
    <row r="29" spans="1:9" x14ac:dyDescent="0.25">
      <c r="A29" s="56"/>
      <c r="I29" s="57"/>
    </row>
    <row r="30" spans="1:9" x14ac:dyDescent="0.25">
      <c r="A30" s="56"/>
      <c r="I30" s="57"/>
    </row>
    <row r="31" spans="1:9" x14ac:dyDescent="0.25">
      <c r="A31" s="56"/>
      <c r="I31" s="57"/>
    </row>
    <row r="32" spans="1:9" x14ac:dyDescent="0.25">
      <c r="A32" s="56"/>
    </row>
  </sheetData>
  <mergeCells count="1">
    <mergeCell ref="C1:I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96785-B587-4FC2-AD9F-8B162287D058}">
  <dimension ref="A1:I30"/>
  <sheetViews>
    <sheetView tabSelected="1" zoomScale="55" zoomScaleNormal="55" zoomScalePageLayoutView="55" workbookViewId="0">
      <selection activeCell="G26" sqref="G26"/>
    </sheetView>
  </sheetViews>
  <sheetFormatPr defaultRowHeight="15.75" x14ac:dyDescent="0.25"/>
  <cols>
    <col min="1" max="1" width="8.85546875" style="6" customWidth="1"/>
    <col min="2" max="2" width="26" style="6" customWidth="1"/>
    <col min="3" max="3" width="21.42578125" style="36" customWidth="1"/>
    <col min="4" max="4" width="28.5703125" style="6" customWidth="1"/>
    <col min="5" max="5" width="11.42578125" style="6" customWidth="1"/>
    <col min="6" max="6" width="10.140625" style="6" customWidth="1"/>
    <col min="7" max="7" width="34.42578125" style="3" customWidth="1"/>
    <col min="8" max="8" width="26.5703125" style="6" customWidth="1"/>
    <col min="9" max="9" width="36.5703125" style="3" customWidth="1"/>
    <col min="10" max="10" width="17.7109375" style="3" customWidth="1"/>
    <col min="11" max="16384" width="9.140625" style="3"/>
  </cols>
  <sheetData>
    <row r="1" spans="1:9" ht="36.75" customHeight="1" x14ac:dyDescent="0.25">
      <c r="A1" s="7"/>
      <c r="I1" s="1"/>
    </row>
    <row r="2" spans="1:9" ht="22.5" x14ac:dyDescent="0.25">
      <c r="A2" s="86" t="s">
        <v>61</v>
      </c>
      <c r="B2" s="86"/>
      <c r="C2" s="86"/>
      <c r="D2" s="86"/>
      <c r="E2" s="86"/>
      <c r="F2" s="86"/>
      <c r="G2" s="86"/>
      <c r="H2" s="86"/>
      <c r="I2" s="86"/>
    </row>
    <row r="3" spans="1:9" ht="18.75" customHeight="1" x14ac:dyDescent="0.25">
      <c r="A3" s="87" t="s">
        <v>62</v>
      </c>
      <c r="B3" s="88"/>
      <c r="C3" s="88"/>
      <c r="D3" s="88"/>
      <c r="E3" s="88"/>
      <c r="F3" s="89"/>
      <c r="G3" s="90" t="s">
        <v>76</v>
      </c>
      <c r="H3" s="91"/>
      <c r="I3" s="92"/>
    </row>
    <row r="4" spans="1:9" ht="18.75" customHeight="1" x14ac:dyDescent="0.25">
      <c r="A4" s="87" t="s">
        <v>63</v>
      </c>
      <c r="B4" s="88"/>
      <c r="C4" s="88"/>
      <c r="D4" s="88"/>
      <c r="E4" s="88"/>
      <c r="F4" s="89"/>
      <c r="G4" s="90" t="s">
        <v>75</v>
      </c>
      <c r="H4" s="91"/>
      <c r="I4" s="92"/>
    </row>
    <row r="5" spans="1:9" x14ac:dyDescent="0.25">
      <c r="A5" s="44"/>
      <c r="B5" s="45"/>
      <c r="C5" s="84"/>
      <c r="D5" s="84"/>
      <c r="E5" s="84"/>
      <c r="F5" s="84"/>
      <c r="G5" s="84"/>
      <c r="H5" s="84"/>
      <c r="I5" s="85"/>
    </row>
    <row r="6" spans="1:9" ht="47.25" x14ac:dyDescent="0.25">
      <c r="A6" s="46" t="s">
        <v>0</v>
      </c>
      <c r="B6" s="46" t="s">
        <v>1</v>
      </c>
      <c r="C6" s="46" t="s">
        <v>64</v>
      </c>
      <c r="D6" s="46" t="s">
        <v>65</v>
      </c>
      <c r="E6" s="47" t="s">
        <v>66</v>
      </c>
      <c r="F6" s="47" t="s">
        <v>67</v>
      </c>
      <c r="G6" s="48" t="s">
        <v>68</v>
      </c>
      <c r="H6" s="48" t="s">
        <v>69</v>
      </c>
      <c r="I6" s="46" t="s">
        <v>70</v>
      </c>
    </row>
    <row r="7" spans="1:9" x14ac:dyDescent="0.25">
      <c r="A7" s="49">
        <v>1</v>
      </c>
      <c r="B7" s="49">
        <v>2</v>
      </c>
      <c r="C7" s="49">
        <v>3</v>
      </c>
      <c r="D7" s="49">
        <v>4</v>
      </c>
      <c r="E7" s="49">
        <v>5</v>
      </c>
      <c r="F7" s="49">
        <v>6</v>
      </c>
      <c r="G7" s="49">
        <v>7</v>
      </c>
      <c r="H7" s="49">
        <v>8</v>
      </c>
      <c r="I7" s="49">
        <v>9</v>
      </c>
    </row>
    <row r="8" spans="1:9" ht="38.25" x14ac:dyDescent="0.25">
      <c r="A8" s="50">
        <v>1</v>
      </c>
      <c r="B8" s="51" t="s">
        <v>12</v>
      </c>
      <c r="C8" s="51" t="s">
        <v>12</v>
      </c>
      <c r="D8" s="51" t="s">
        <v>123</v>
      </c>
      <c r="E8" s="53" t="s">
        <v>80</v>
      </c>
      <c r="F8" s="53" t="s">
        <v>80</v>
      </c>
      <c r="G8" s="53" t="s">
        <v>82</v>
      </c>
      <c r="H8" s="53" t="s">
        <v>81</v>
      </c>
      <c r="I8" s="52" t="s">
        <v>83</v>
      </c>
    </row>
    <row r="9" spans="1:9" ht="47.25" x14ac:dyDescent="0.25">
      <c r="A9" s="50">
        <v>2</v>
      </c>
      <c r="B9" s="51" t="s">
        <v>74</v>
      </c>
      <c r="C9" s="51" t="s">
        <v>74</v>
      </c>
      <c r="D9" s="54" t="s">
        <v>121</v>
      </c>
      <c r="E9" s="53" t="s">
        <v>80</v>
      </c>
      <c r="F9" s="53" t="s">
        <v>80</v>
      </c>
      <c r="G9" s="53" t="s">
        <v>82</v>
      </c>
      <c r="H9" s="53" t="s">
        <v>81</v>
      </c>
      <c r="I9" s="52" t="s">
        <v>124</v>
      </c>
    </row>
    <row r="10" spans="1:9" ht="38.25" x14ac:dyDescent="0.25">
      <c r="A10" s="50">
        <v>3</v>
      </c>
      <c r="B10" s="51" t="s">
        <v>13</v>
      </c>
      <c r="C10" s="51" t="s">
        <v>13</v>
      </c>
      <c r="D10" s="51" t="s">
        <v>104</v>
      </c>
      <c r="E10" s="53" t="s">
        <v>80</v>
      </c>
      <c r="F10" s="53" t="s">
        <v>80</v>
      </c>
      <c r="G10" s="53" t="s">
        <v>82</v>
      </c>
      <c r="H10" s="53" t="s">
        <v>81</v>
      </c>
      <c r="I10" s="52" t="s">
        <v>83</v>
      </c>
    </row>
    <row r="11" spans="1:9" ht="38.25" x14ac:dyDescent="0.25">
      <c r="A11" s="50">
        <v>4</v>
      </c>
      <c r="B11" s="51" t="s">
        <v>33</v>
      </c>
      <c r="C11" s="51" t="s">
        <v>33</v>
      </c>
      <c r="D11" s="51" t="s">
        <v>105</v>
      </c>
      <c r="E11" s="53" t="s">
        <v>80</v>
      </c>
      <c r="F11" s="53" t="s">
        <v>80</v>
      </c>
      <c r="G11" s="53" t="s">
        <v>82</v>
      </c>
      <c r="H11" s="53" t="s">
        <v>81</v>
      </c>
      <c r="I11" s="52" t="s">
        <v>84</v>
      </c>
    </row>
    <row r="12" spans="1:9" ht="47.25" x14ac:dyDescent="0.25">
      <c r="A12" s="50">
        <v>5</v>
      </c>
      <c r="B12" s="51" t="s">
        <v>14</v>
      </c>
      <c r="C12" s="51" t="s">
        <v>14</v>
      </c>
      <c r="D12" s="51" t="s">
        <v>106</v>
      </c>
      <c r="E12" s="53" t="s">
        <v>80</v>
      </c>
      <c r="F12" s="53" t="s">
        <v>80</v>
      </c>
      <c r="G12" s="53" t="s">
        <v>82</v>
      </c>
      <c r="H12" s="53" t="s">
        <v>81</v>
      </c>
      <c r="I12" s="52" t="s">
        <v>85</v>
      </c>
    </row>
    <row r="13" spans="1:9" ht="63" x14ac:dyDescent="0.25">
      <c r="A13" s="50">
        <v>6</v>
      </c>
      <c r="B13" s="51" t="s">
        <v>59</v>
      </c>
      <c r="C13" s="51" t="s">
        <v>59</v>
      </c>
      <c r="D13" s="51" t="s">
        <v>71</v>
      </c>
      <c r="E13" s="53" t="s">
        <v>80</v>
      </c>
      <c r="F13" s="53" t="s">
        <v>80</v>
      </c>
      <c r="G13" s="53" t="s">
        <v>82</v>
      </c>
      <c r="H13" s="53" t="s">
        <v>81</v>
      </c>
      <c r="I13" s="52" t="s">
        <v>86</v>
      </c>
    </row>
    <row r="14" spans="1:9" ht="38.25" x14ac:dyDescent="0.25">
      <c r="A14" s="50">
        <v>7</v>
      </c>
      <c r="B14" s="51" t="s">
        <v>15</v>
      </c>
      <c r="C14" s="51" t="s">
        <v>15</v>
      </c>
      <c r="D14" s="51" t="s">
        <v>107</v>
      </c>
      <c r="E14" s="53" t="s">
        <v>80</v>
      </c>
      <c r="F14" s="53" t="s">
        <v>80</v>
      </c>
      <c r="G14" s="53" t="s">
        <v>82</v>
      </c>
      <c r="H14" s="53" t="s">
        <v>81</v>
      </c>
      <c r="I14" s="52" t="s">
        <v>87</v>
      </c>
    </row>
    <row r="15" spans="1:9" ht="63" x14ac:dyDescent="0.25">
      <c r="A15" s="50">
        <v>8</v>
      </c>
      <c r="B15" s="51" t="s">
        <v>38</v>
      </c>
      <c r="C15" s="51" t="s">
        <v>38</v>
      </c>
      <c r="D15" s="51" t="s">
        <v>108</v>
      </c>
      <c r="E15" s="53" t="s">
        <v>80</v>
      </c>
      <c r="F15" s="53" t="s">
        <v>80</v>
      </c>
      <c r="G15" s="53" t="s">
        <v>82</v>
      </c>
      <c r="H15" s="53" t="s">
        <v>81</v>
      </c>
      <c r="I15" s="52" t="s">
        <v>88</v>
      </c>
    </row>
    <row r="16" spans="1:9" ht="47.25" x14ac:dyDescent="0.25">
      <c r="A16" s="50">
        <v>9</v>
      </c>
      <c r="B16" s="51" t="s">
        <v>16</v>
      </c>
      <c r="C16" s="51" t="s">
        <v>16</v>
      </c>
      <c r="D16" s="51" t="s">
        <v>109</v>
      </c>
      <c r="E16" s="53" t="s">
        <v>80</v>
      </c>
      <c r="F16" s="53" t="s">
        <v>80</v>
      </c>
      <c r="G16" s="53" t="s">
        <v>82</v>
      </c>
      <c r="H16" s="53" t="s">
        <v>81</v>
      </c>
      <c r="I16" s="52" t="s">
        <v>89</v>
      </c>
    </row>
    <row r="17" spans="1:9" ht="38.25" x14ac:dyDescent="0.25">
      <c r="A17" s="50">
        <v>10</v>
      </c>
      <c r="B17" s="51" t="s">
        <v>17</v>
      </c>
      <c r="C17" s="51" t="s">
        <v>17</v>
      </c>
      <c r="D17" s="51" t="s">
        <v>110</v>
      </c>
      <c r="E17" s="53" t="s">
        <v>80</v>
      </c>
      <c r="F17" s="53" t="s">
        <v>80</v>
      </c>
      <c r="G17" s="53" t="s">
        <v>82</v>
      </c>
      <c r="H17" s="53" t="s">
        <v>81</v>
      </c>
      <c r="I17" s="52" t="s">
        <v>90</v>
      </c>
    </row>
    <row r="18" spans="1:9" ht="38.25" x14ac:dyDescent="0.25">
      <c r="A18" s="50">
        <v>11</v>
      </c>
      <c r="B18" s="51" t="s">
        <v>77</v>
      </c>
      <c r="C18" s="51" t="s">
        <v>77</v>
      </c>
      <c r="D18" s="51" t="s">
        <v>72</v>
      </c>
      <c r="E18" s="53" t="s">
        <v>80</v>
      </c>
      <c r="F18" s="53" t="s">
        <v>80</v>
      </c>
      <c r="G18" s="53" t="s">
        <v>82</v>
      </c>
      <c r="H18" s="53" t="s">
        <v>81</v>
      </c>
      <c r="I18" s="52" t="s">
        <v>91</v>
      </c>
    </row>
    <row r="19" spans="1:9" ht="47.25" x14ac:dyDescent="0.25">
      <c r="A19" s="50">
        <v>12</v>
      </c>
      <c r="B19" s="51" t="s">
        <v>19</v>
      </c>
      <c r="C19" s="51" t="s">
        <v>19</v>
      </c>
      <c r="D19" s="51" t="s">
        <v>73</v>
      </c>
      <c r="E19" s="53" t="s">
        <v>80</v>
      </c>
      <c r="F19" s="53" t="s">
        <v>80</v>
      </c>
      <c r="G19" s="53" t="s">
        <v>82</v>
      </c>
      <c r="H19" s="53" t="s">
        <v>81</v>
      </c>
      <c r="I19" s="52" t="s">
        <v>92</v>
      </c>
    </row>
    <row r="20" spans="1:9" ht="38.25" x14ac:dyDescent="0.25">
      <c r="A20" s="50">
        <v>13</v>
      </c>
      <c r="B20" s="51" t="s">
        <v>78</v>
      </c>
      <c r="C20" s="51" t="s">
        <v>78</v>
      </c>
      <c r="D20" s="51" t="s">
        <v>111</v>
      </c>
      <c r="E20" s="53" t="s">
        <v>80</v>
      </c>
      <c r="F20" s="53" t="s">
        <v>80</v>
      </c>
      <c r="G20" s="53" t="s">
        <v>82</v>
      </c>
      <c r="H20" s="53" t="s">
        <v>81</v>
      </c>
      <c r="I20" s="52" t="s">
        <v>93</v>
      </c>
    </row>
    <row r="21" spans="1:9" ht="38.25" x14ac:dyDescent="0.25">
      <c r="A21" s="50">
        <v>14</v>
      </c>
      <c r="B21" s="51" t="s">
        <v>45</v>
      </c>
      <c r="C21" s="51" t="s">
        <v>45</v>
      </c>
      <c r="D21" s="51" t="s">
        <v>112</v>
      </c>
      <c r="E21" s="53" t="s">
        <v>80</v>
      </c>
      <c r="F21" s="53" t="s">
        <v>80</v>
      </c>
      <c r="G21" s="53" t="s">
        <v>82</v>
      </c>
      <c r="H21" s="53" t="s">
        <v>81</v>
      </c>
      <c r="I21" s="52" t="s">
        <v>94</v>
      </c>
    </row>
    <row r="22" spans="1:9" ht="38.25" x14ac:dyDescent="0.25">
      <c r="A22" s="50">
        <v>15</v>
      </c>
      <c r="B22" s="51" t="s">
        <v>21</v>
      </c>
      <c r="C22" s="51" t="s">
        <v>21</v>
      </c>
      <c r="D22" s="51" t="s">
        <v>113</v>
      </c>
      <c r="E22" s="53" t="s">
        <v>80</v>
      </c>
      <c r="F22" s="53" t="s">
        <v>80</v>
      </c>
      <c r="G22" s="53" t="s">
        <v>82</v>
      </c>
      <c r="H22" s="53" t="s">
        <v>81</v>
      </c>
      <c r="I22" s="52" t="s">
        <v>95</v>
      </c>
    </row>
    <row r="23" spans="1:9" ht="47.25" x14ac:dyDescent="0.25">
      <c r="A23" s="50">
        <v>16</v>
      </c>
      <c r="B23" s="51" t="s">
        <v>22</v>
      </c>
      <c r="C23" s="51" t="s">
        <v>22</v>
      </c>
      <c r="D23" s="51" t="s">
        <v>122</v>
      </c>
      <c r="E23" s="53" t="s">
        <v>80</v>
      </c>
      <c r="F23" s="53" t="s">
        <v>80</v>
      </c>
      <c r="G23" s="53" t="s">
        <v>82</v>
      </c>
      <c r="H23" s="53" t="s">
        <v>81</v>
      </c>
      <c r="I23" s="52" t="s">
        <v>96</v>
      </c>
    </row>
    <row r="24" spans="1:9" ht="38.25" x14ac:dyDescent="0.25">
      <c r="A24" s="50">
        <v>17</v>
      </c>
      <c r="B24" s="51" t="s">
        <v>23</v>
      </c>
      <c r="C24" s="51" t="s">
        <v>23</v>
      </c>
      <c r="D24" s="51" t="s">
        <v>114</v>
      </c>
      <c r="E24" s="53" t="s">
        <v>80</v>
      </c>
      <c r="F24" s="53" t="s">
        <v>80</v>
      </c>
      <c r="G24" s="53" t="s">
        <v>82</v>
      </c>
      <c r="H24" s="53" t="s">
        <v>81</v>
      </c>
      <c r="I24" s="52" t="s">
        <v>97</v>
      </c>
    </row>
    <row r="25" spans="1:9" ht="47.25" x14ac:dyDescent="0.25">
      <c r="A25" s="50">
        <v>18</v>
      </c>
      <c r="B25" s="51" t="s">
        <v>51</v>
      </c>
      <c r="C25" s="51" t="s">
        <v>51</v>
      </c>
      <c r="D25" s="51" t="s">
        <v>115</v>
      </c>
      <c r="E25" s="53" t="s">
        <v>80</v>
      </c>
      <c r="F25" s="53" t="s">
        <v>80</v>
      </c>
      <c r="G25" s="53" t="s">
        <v>82</v>
      </c>
      <c r="H25" s="53" t="s">
        <v>81</v>
      </c>
      <c r="I25" s="52" t="s">
        <v>98</v>
      </c>
    </row>
    <row r="26" spans="1:9" ht="38.25" x14ac:dyDescent="0.25">
      <c r="A26" s="50">
        <v>19</v>
      </c>
      <c r="B26" s="51" t="s">
        <v>79</v>
      </c>
      <c r="C26" s="51" t="s">
        <v>79</v>
      </c>
      <c r="D26" s="51" t="s">
        <v>116</v>
      </c>
      <c r="E26" s="53" t="s">
        <v>80</v>
      </c>
      <c r="F26" s="53" t="s">
        <v>80</v>
      </c>
      <c r="G26" s="53" t="s">
        <v>82</v>
      </c>
      <c r="H26" s="53" t="s">
        <v>81</v>
      </c>
      <c r="I26" s="52" t="s">
        <v>99</v>
      </c>
    </row>
    <row r="27" spans="1:9" ht="38.25" x14ac:dyDescent="0.25">
      <c r="A27" s="50">
        <v>20</v>
      </c>
      <c r="B27" s="51" t="s">
        <v>25</v>
      </c>
      <c r="C27" s="51" t="s">
        <v>25</v>
      </c>
      <c r="D27" s="51" t="s">
        <v>117</v>
      </c>
      <c r="E27" s="53" t="s">
        <v>80</v>
      </c>
      <c r="F27" s="53" t="s">
        <v>80</v>
      </c>
      <c r="G27" s="53" t="s">
        <v>82</v>
      </c>
      <c r="H27" s="53" t="s">
        <v>81</v>
      </c>
      <c r="I27" s="52" t="s">
        <v>100</v>
      </c>
    </row>
    <row r="28" spans="1:9" ht="38.25" x14ac:dyDescent="0.25">
      <c r="A28" s="50">
        <v>21</v>
      </c>
      <c r="B28" s="51" t="s">
        <v>26</v>
      </c>
      <c r="C28" s="51" t="s">
        <v>26</v>
      </c>
      <c r="D28" s="51" t="s">
        <v>118</v>
      </c>
      <c r="E28" s="53" t="s">
        <v>80</v>
      </c>
      <c r="F28" s="53" t="s">
        <v>80</v>
      </c>
      <c r="G28" s="53" t="s">
        <v>82</v>
      </c>
      <c r="H28" s="53" t="s">
        <v>81</v>
      </c>
      <c r="I28" s="52" t="s">
        <v>101</v>
      </c>
    </row>
    <row r="29" spans="1:9" ht="38.25" x14ac:dyDescent="0.25">
      <c r="A29" s="50">
        <v>22</v>
      </c>
      <c r="B29" s="51" t="s">
        <v>27</v>
      </c>
      <c r="C29" s="51" t="s">
        <v>27</v>
      </c>
      <c r="D29" s="51" t="s">
        <v>119</v>
      </c>
      <c r="E29" s="53" t="s">
        <v>80</v>
      </c>
      <c r="F29" s="53" t="s">
        <v>80</v>
      </c>
      <c r="G29" s="53" t="s">
        <v>82</v>
      </c>
      <c r="H29" s="53" t="s">
        <v>81</v>
      </c>
      <c r="I29" s="52" t="s">
        <v>102</v>
      </c>
    </row>
    <row r="30" spans="1:9" ht="47.25" x14ac:dyDescent="0.25">
      <c r="A30" s="50">
        <v>23</v>
      </c>
      <c r="B30" s="51" t="s">
        <v>28</v>
      </c>
      <c r="C30" s="51" t="s">
        <v>28</v>
      </c>
      <c r="D30" s="51" t="s">
        <v>120</v>
      </c>
      <c r="E30" s="53" t="s">
        <v>80</v>
      </c>
      <c r="F30" s="53" t="s">
        <v>80</v>
      </c>
      <c r="G30" s="53" t="s">
        <v>82</v>
      </c>
      <c r="H30" s="53" t="s">
        <v>81</v>
      </c>
      <c r="I30" s="52" t="s">
        <v>103</v>
      </c>
    </row>
  </sheetData>
  <mergeCells count="6">
    <mergeCell ref="C5:I5"/>
    <mergeCell ref="A2:I2"/>
    <mergeCell ref="A3:F3"/>
    <mergeCell ref="G3:I3"/>
    <mergeCell ref="A4:F4"/>
    <mergeCell ref="G4:I4"/>
  </mergeCells>
  <phoneticPr fontId="21" type="noConversion"/>
  <pageMargins left="0.7" right="0.7" top="0.75" bottom="0.75" header="0.3" footer="0.3"/>
  <pageSetup paperSize="9" scale="65" fitToHeight="0" pageOrder="overThenDown" orientation="landscape" verticalDpi="300" r:id="rId1"/>
  <headerFooter alignWithMargins="0">
    <oddFooter>&amp;R&amp;P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1E82147-408D-4788-96AC-1663E76FF83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Servicii Metrologie</vt:lpstr>
      <vt:lpstr>Servicii Control calitate</vt:lpstr>
      <vt:lpstr>F 4.1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Nicolae</dc:creator>
  <cp:lastModifiedBy>User</cp:lastModifiedBy>
  <cp:lastPrinted>2026-02-26T09:26:47Z</cp:lastPrinted>
  <dcterms:created xsi:type="dcterms:W3CDTF">2022-02-05T09:35:10Z</dcterms:created>
  <dcterms:modified xsi:type="dcterms:W3CDTF">2026-03-02T08:46:05Z</dcterms:modified>
</cp:coreProperties>
</file>