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192.168.110.2\Dispozitive\+LP ADM 2027\+PROCEDURI CENTRALIZATE\21638851 Reagenți de laborator 2027\Modificare\"/>
    </mc:Choice>
  </mc:AlternateContent>
  <xr:revisionPtr revIDLastSave="0" documentId="13_ncr:1_{23D2A20C-8513-4034-A98E-B291BA429AC6}" xr6:coauthVersionLast="47" xr6:coauthVersionMax="47" xr10:uidLastSave="{00000000-0000-0000-0000-000000000000}"/>
  <bookViews>
    <workbookView xWindow="2868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'!$A$6:$M$32</definedName>
    <definedName name="_xlnm._FilterDatabase" localSheetId="0" hidden="1">'Specificaţii tehnice         '!$A$6:$O$8</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32" i="5" l="1"/>
  <c r="J8" i="5"/>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K32" i="5" l="1"/>
  <c r="J32" i="5"/>
  <c r="K12" i="7"/>
  <c r="J12" i="7"/>
</calcChain>
</file>

<file path=xl/sharedStrings.xml><?xml version="1.0" encoding="utf-8"?>
<sst xmlns="http://schemas.openxmlformats.org/spreadsheetml/2006/main" count="240" uniqueCount="83">
  <si>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</si>
  <si>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</si>
  <si>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</si>
  <si>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</si>
  <si>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</si>
  <si>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</si>
  <si>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</si>
  <si>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</si>
  <si>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</si>
  <si>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</si>
  <si>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</si>
  <si>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</si>
  <si>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</si>
  <si>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</si>
  <si>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</si>
  <si>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</si>
  <si>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</si>
  <si>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</si>
  <si>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</si>
  <si>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</si>
  <si>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</si>
  <si>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</si>
  <si>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</si>
  <si>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</si>
  <si>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</si>
  <si>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</si>
  <si>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</si>
  <si>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</si>
  <si>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</si>
  <si>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</si>
  <si>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</si>
  <si>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</si>
  <si>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</si>
  <si>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SUMA TOTALĂ</t>
  </si>
  <si>
    <t>33600000-6</t>
  </si>
  <si>
    <t>ml</t>
  </si>
  <si>
    <t>Reagent monoclonal anti-A (ml)  ( 006013 )</t>
  </si>
  <si>
    <t>CERINȚE TEHNICE
Destinaţie: pentru determinarea antigenelor eritrocitari în sângele donatorilor şi pacienţilor.
Proprietăţi:  
Tipul anticorpilor – clasa IgM.
Sensibilitate - cu Ag corespunzător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CERTIFICARE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</si>
  <si>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Reagent monoclonal anti-B (ml)  ( 006014 )</t>
  </si>
  <si>
    <t>Destinaţie: pentru determinarea antigenelor eritrocitari în sângele donatorilor şi pacienţilor.
Proprietăţi:  
Tipul anticorpilor – clasa IgM.
Sensibilitate - cu Ag corespunzător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</si>
  <si>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Reagent monoclonal anti-AB (ml)  ( 006015 )</t>
  </si>
  <si>
    <t>Destinaţie: pentru determinarea antigenelor eritrocitari în sângele donatorilor şi pacienţilor.
Proprietăţi:  
Tipul anticorpilor – clasa IgM.
Sensibilitate- cu Ag-e corespunzătoare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</si>
  <si>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Reagent monoclonal anti-A1 (ml)  ( 006016 )</t>
  </si>
  <si>
    <t>Destinaţie: pentru determinarea antigenelor eritrocitari în sângele donatorilor şi pacienţilor.
Proprietăţi:  
Reagent stabilizat, de origine vegetală, care conține aglutinine destinate pentru determinarea subgrupelor A1 și A1B  a antigenului A. Sensibilitate - cu Ag corespunzător. Specificitate - conform Ag fără hemoliză imună şi reacţii false de aglutinare. 
Metoda de utilizare a reagentului pe placă și tub la T° camerei (18-25°C), examen vizual. 
Aspectul vizual - fără rulouri şi precipitat.
Forma de ambalare: în flacoane de  5ml,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</si>
  <si>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Reagent monoclonal anti-D IgM (ml)  ( 006018 )</t>
  </si>
  <si>
    <t>Reagent monoclonal anti-D IgM+IgG (ml)  ( 006019 )</t>
  </si>
  <si>
    <t>Reagent monoclonal anti-Kell (ml)  ( 006020 )</t>
  </si>
  <si>
    <t>Ser polispecific antiglobulinic (ml)  ( 006021 )</t>
  </si>
  <si>
    <t>IgG-celule acoperite (ml)  ( 006022 )</t>
  </si>
  <si>
    <t>Soluția LISS, tip II (ml)  ( 006023 )</t>
  </si>
  <si>
    <t>Soluția LISS, tip I (ml)  ( 006024 )</t>
  </si>
  <si>
    <t>tub cu EDTA (un)  ( 006025 )</t>
  </si>
  <si>
    <t>tub  tip 10x75 mm (un)  ( 006026 )</t>
  </si>
  <si>
    <t>Card cu gel pentru identificare antigene ABO si Rhesus D (un)  ( 006027 )</t>
  </si>
  <si>
    <t>Card cu gel pentru fenotiparea antigenelor  eritrocitare a sistemului Rhesus şi Kell (un)  ( 006028 )</t>
  </si>
  <si>
    <t>Card de gel cu ser antiglobulinic polispecific şi soluţie cu putere ionică scăzută (un)  ( 006029 )</t>
  </si>
  <si>
    <t>Panel eritrocitar din 3 celule - test (set)  ( 006030 )</t>
  </si>
  <si>
    <t>Reagent monoclonal anti-C (IgM)  ( 008497 )</t>
  </si>
  <si>
    <t>Reagent monoclonal anti-E (IgM)  ( 008498 )</t>
  </si>
  <si>
    <t>Reagent monoclonal anti-e (IgM)  ( 008499 )</t>
  </si>
  <si>
    <t>Reagent monoclonal anti-c (IgM)  ( 008500 )</t>
  </si>
  <si>
    <t>Panel eritrocitar din 10 celule - test</t>
  </si>
  <si>
    <t>Reagent monoclonal anti-IgG</t>
  </si>
  <si>
    <t>Reagent monoclonal anti-C3d</t>
  </si>
  <si>
    <t>Destinaţie: pentru determinarea antigenelor eritrocitari în sângele donatorilor şi pacienţilor.
Proprietăţi:  
Tipul anticorpilor – clasa IgM.
Sensibilitate -  cu Ag corespunzător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</si>
  <si>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determinarea antigenelor eritrocitare în sângele  donatorilor şi pacienţilor.
Proprietăţi: 
Tipul anticorpilor – clasa IgM și IgG.
Sensibilitate -  cu Ag corespunzător
a) aviditate în primele 15 secunde, metoda pe placă.
b) intensitatea reacţiei de la 3+ până la 4+, metoda pe placă și tub Specificitate - conform Ag fără hemoliză imună şi reacţii false de aglutinare.
Metoda de utilizare a reagentului – incubarea în tub la T°  camerei 18-25 °C și 37°C în testul antiglobulinic indirect (TAI),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</si>
  <si>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determinarea antigenelor eritrocitari în sângele donatorilor şi pacienţilor.
Proprietăţi:  
Tipul anticorpilor – clasa IgM.
Sensibilitate -  cu Ag corespunzător, în formă heterozigotă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</si>
  <si>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efectuarea testului antiglobulinic (Coombs) direct și indirect, metoda în tub.
Proprietăţi:
conţine obligatoriu anticorpi anti- IgG şi anti-C3d, care reacționează cu imunoglobulinele și/sau complementul de pe membrana eritrocitelor, provocând aglutinarea eritrocitelor sensibilizate. 
Forma de ambalare: în flacoane de până la 10 ml, livrate în ambalaj securizat, marcat şi etichetat de producător cu menţionarea datelor de identitate (denumire, număr lot, seria, termenii devalabilitate, condiţii de păstrare). Datele de identitate expuse pe cutie vor coincide în mod obligator cu cele de pe etichet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</si>
  <si>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confirmarea şi validarea rezultatelor negative în testul antiglobulinic.
Proprietăţi:
Suspensie eritrocitară:
a) de grup sanguin  0;
b) sensibilizate (acoperite) cu IgG;
c) concentrație – cuprinsă între 2% și 5%.
Suspensie eritrocitară:
a) de  grup sanguin  0;
b) sensibilizate (acoperite) cu IgG;
c) concentrație – cuprinsă între 2% și 5%.
d) stabilitate reactivitate și specificitate produs  pe o perioadă de cel puțin 60 de zile de la data producerii.
Forma de ambalare:
Flacoane de până la 10 ml, livrate în ambalaje sigure, marcate şi etichetate de către producător cu informaţii (nume, număr de lot, numărul de serie, termenele de valabilitate, condiţii de depozitare). Datele de identificare afişate pe cutie vor coincide cu eticheta obligatorie a flaconului.
Termen valabilitate cel puțin 60 de 
zile de la data producerii.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</si>
  <si>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tehnica de aglutinare în tub.
Proprietăţi:
- pH 6,5 - 7,0.
- asigurarea creşterii ratei de asociere a anticorpilor şi îmbunătățirea reacţiei antigen/antcicorp; 
Aspectul - lipsa opalescenței sau particulelor la inspecția vizuala.
Forma de ambalare: în flacoane de la 50 ml până la 500 ml, livrate în ambalaj securizat, marcat şi etichetat de producător cu menţionarea datelor de identitate (denumire, număr lot, seria, termenii devalabilitate,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</si>
  <si>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tehnica de aglutinare în gel.
Proprietăţi:
- pH 6,5 - 7,0.
- asigură creşterea ratei de asociere a anticorpilor şi îmbunătățirea  reacţiei antigen/antcicorp; 
Aspectul - lipsa opalescenței sau particulelor la inspecția vizuala.
Forma de ambalare: în flacoane de la 50 ml până la 500 ml, livrate în ambalaj securizat, marcat şi etichetat de producător cu menţionarea datelor de identitate (denumire, număr lot, seria, termenii devalabilitate,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</si>
  <si>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recoltarea sângelui de la pacient, pacient/recipient destinat examinărilor de laborator.
Proprietăţi: volum 8-10 ml, asigurată cu conservant tip EDTA K3, cu capac.
Forma de ambalare: livrat în ambalaj, marcat şi etichetat de producător cu menţionarea datelor de identitate (denumire produs, număr lot/serie, termenii de valabilitate, condiţii de păstrare) şi notificările “DE UZ UNIC”, “STERIL în interior”. Datele de identitate expuse pe cutie vor coincide în mod obligator cu cele de pe etichetele fiecărei eprubete.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t>
  </si>
  <si>
    <t>Destinaţie: pentru realizarea examinărilor imunohematologice, metoda în tub.
Proprietăţi: dimensiuni 10mm×75mm, fără gel/soluţii de conservare şi/sau anticoagulanţi.
Forma de ambalare: livrat în ambalaj, marcat şi etichetat de producător cu menţionarea datelor de identitate (denumire produs, număr lot/serie, termen de valabilitate, condiţii de păstrare).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t>
  </si>
  <si>
    <t>Destinaţie: Pentru determinarea antigenelor eritrocitari în sângele  donatorilor şi pacienţilor după sistemul AB0 şi Rhesus D.
Proprietăţi:
Coloane cu gel ce conțin minim necesar de anticorpi monoclonali pentru determinarea antigenelor A, B, D și  control.
Aspectul - fără rulouri şi precipitat, gel omogenizat.
Compatibil cu echipamentul  existent în laboratorul instituției.
Forma de ambalare:
Card cu şase coloane, va fi ambalat separat în ambalaj sigur, marcat şi etichetat de către producător cu informaţii de identitate (denumire, număr de lot/serie, termenul de valabilitate, condiţiile de depozitare. Datele de identificare de pe ambalaj vor coincide în mod obligatoriu cu datele de pe fiecare card.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</si>
  <si>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fenotiparea  antigenelor eritrocitari în sângele  donatorilor şi pacienţilor după sistemul  Rhesus şi Kell. 
Proprietăţi:
Coloane cu gel ce conțin minim necesar de anticorpi monoclonali pentru determinarea antigenelor C, c, E, e, K şi control.
Aspectul - fără rulouri şi precipitat, gel omogenizat.
Compatibil cu echipamentul  existent în laboratorul instituției.
Forma de ambalare:
Card cu şase coloane, va fi ambalat separat în ambalaj sigur, marcat şi etichetat de către producător cu informaţii de identitate (denumire, număr de lot/serie, termenul de valabilitate, condiţiile de depozitare. Datele de identificare de pe ambalaj vor coincide în mod obligatoriu cu datele de pe fiecare card.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</si>
  <si>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efectuarea testului antiglobulinic (COOMBS) direct și indirect.
Proprietăţi:
Coloane cu gel ce conțin antiglobulina umană (AGU), sunt utilizate în determinare, identificare anticorpi antieritrocitari, compatibilitatea sangvină pretransfuzională și testul antiglobulinic direct (TAD).
Aspectul - fără rulouri şi precipitat, gel omogenizat.
Compatibil cu echipamentul existent în laboratorul instituției.
Forma de ambalare:
Card cu şase coloane, va fi ambalat separat în ambalaj sigur, marcat şi etichetat de către producător cu informaţii de identitate (denumire, număr de lot/serie, termenul de valabilitate, condiţiile de depozitare).  Datele de identificare de pe ambalaj vor coincide în mod obligatoriu cu datele de pe fiecare card.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</si>
  <si>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detectarea anticorpilor antieritrocitari iregulari la etapa scrining a sîngelui donat, prin metoda în tub.
Proprietăţi:
a) solutie stabilizată de grupa O cu cantitate minimă obligatorie de antigeni principali: D, C, E, c, e, Cw, K, k, Kpa, Kpb, Fya, Fyb, Jka, Jkb, M, N, S, s, Lea, Leb și altele.
b) reactivitate şi specificitate -reacţia clară a reagenţiilor selectaţi cu antigenele eritrocitare corespunzătoare. 
c) aspect - lichidul supernatant nu are semne de hemoliză sau opalescenţă la inspecţia vizuală. 
d) stabilitate reactivitate și specificitate produs  pe o perioadă de cel puțin 60 de zile de la data producerii.
Forma de ambalare:
Flacoane de 10 ml, livrate în ambalaje sigure, marcate şi etichetate de către producător cu  informaţii (nume, număr de lot, numărul de serie, termenele de valabilitate, condiţii de depozitare). Datele de identificare afişate pe cutie vor coincide cu eticheta obligatorie a fiecărui component al setului.
Termen valabilitate cel puțin 60 de zile de la data producerii.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</si>
  <si>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Declarație de conformitate CE/SM și/sau Certificat de conformitate CE/SM
prezenţa instrucţiunii de utilizare a produsului, în limba de stat, în care se confirmă cerințele produsului
confirmarea prezentării certificatului de calitate pentru fiecare lot la fiecare tranşă
confirmarea precum la livrare termenul de valabilitate a produsului va fi nu mai mic de 50% (30 zile) din termenul total de valabilitate a acestuiaDestinaţie: pentru identificarea anticorpilor antieritrocitari iregulari la etapa scrining a sîngelui donat, prin metoda în tub.
Proprietăţi:
a) solutie stabilizată de grupa O cu cantitate minimă obligatorie de antigeni principali: D, C, E, c, e, Cw, K, k, Kpa, Kpb, Fya, Fyb, Jka, Jkb, M, N, S, s, Lea, Leb și altele.
b) reactivitate şi specificitate -reacţia clară a reagenţiilor selectaţi cu antigenele eritrocitare corespunzătoare. 
c) aspect - lichidul supernatant nu are semne de hemoliză sau opalescenţă la inspecţia vizuală. 
d) stabilitate reactivitate și specificit</t>
  </si>
  <si>
    <t>Declarație de conformitate CE/SM și/sau Certificat de conformitate CE/SM
prezenţa instrucţiunii de utilizare a produsului, în limba de stat, în care se confirmă cerințele produsului
confirmarea prezentării certificatului de calitate pentru fiecare lot la fiecare tranşă
confirmarea precum la livrare termenul de valabilitate a produsului va fi nu mai mic de 80% din termenul total de valabilitate a acestuia. Destinaţie:  Pentru detectarea anticorpilor IgG fixate pe suprafața eritrocitelor în testele antiglobulinice directe, metoda în tub.
Proprietăţi:
conţine obligatoriu anticorpi anti- IgG care reacționează cu imunoglobulinele de pe membrana eritrocitelor, provocând aglutinarea eritrocitelor sensibilizate. 
Forma de ambalare: în flacoane de până la 10 ml, livrate în ambalaj securizat, marcat şi etichetat de producător cu menţionarea datelor de identitate (denumire, număr lot, seria, termenii de valabilitate, condiţii de păstrare). Datele de identitate expuse pe cutie vor coincide î</t>
  </si>
  <si>
    <t>Declarație de conformitate CE/SM și/sau Certificat de conformitate CE/SM
prezenţa instrucţiunii de utilizare a produsului, în limba de stat, în care se confirmă cerințele produsului
confirmarea prezentării certificatului de calitate pentru fiecare lot la fiecare tranşă
confirmarea precum la livrare termenul de valabilitate a produsului va fi nu mai mic de 80% din termenul total de valabilitate a acestuia. Destinaţie:  Pentru detectarea complimentului fixat pe suprafața eritrocitelor în testele antiglobulinice directe, metoda în tub.
Proprietăţi:
conţine obligatoriu anticorpi anti- C3d care reacționează cu complementul de pe membrana eritrocitelor, provocând aglutinarea eritrocitelor sensibilizate. 
Forma de ambalare: în flacoane de până la 10 ml, livrate în ambalaj securizat, marcat şi etichetat de producător cu menţionarea datelor de identitate (denumire, număr lot, seria, termenii de valabilitate, condiţii de păstrare). Datele de identitate expuse pe cutie vor coincide în mod o</t>
  </si>
  <si>
    <t>Bucată</t>
  </si>
  <si>
    <t>set</t>
  </si>
  <si>
    <t xml:space="preserve">Achiziționarea centralizată de reagenți de laborator și alte materiale consumabile necesare testărilor imunohematologice inclusiv a probelor la compatibilitatea sanguină pretransfuzională pentru anul 2027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</si>
</sst>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42">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1"/>
      <name val="Times New Roman"/>
      <family val="1"/>
      <charset val="204"/>
    </font>
    <font>
      <sz val="10"/>
      <name val="Times New Roman"/>
      <family val="1"/>
    </font>
    <font>
      <sz val="11"/>
      <color theme="1"/>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0"/>
      <name val="Times New Roman"/>
      <family val="1"/>
      <charset val="204"/>
    </font>
    <font>
      <b/>
      <sz val="12"/>
      <color indexed="8"/>
      <name val="Times New Roman"/>
      <family val="1"/>
      <charset val="204"/>
    </font>
    <font>
      <sz val="9"/>
      <color rgb="FF000000"/>
      <name val="Times New Roman"/>
      <family val="1"/>
    </font>
    <font>
      <sz val="9"/>
      <color theme="1"/>
      <name val="Times New Roman"/>
      <family val="1"/>
    </font>
  </fonts>
  <fills count="5">
    <fill>
      <patternFill patternType="none"/>
    </fill>
    <fill>
      <patternFill patternType="gray125"/>
    </fill>
    <fill>
      <patternFill patternType="solid">
        <fgColor rgb="FFFFEB9C"/>
      </patternFill>
    </fill>
    <fill>
      <patternFill patternType="solid">
        <fgColor rgb="FFA5A5A5"/>
      </patternFill>
    </fill>
    <fill>
      <patternFill patternType="solid">
        <fgColor rgb="FFA5A5A5"/>
        <bgColor rgb="FF9999FF"/>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diagonal/>
    </border>
  </borders>
  <cellStyleXfs count="74">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3" borderId="4"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4" borderId="4" applyProtection="0"/>
    <xf numFmtId="0" fontId="27" fillId="2"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xf numFmtId="0" fontId="15" fillId="0" borderId="0"/>
    <xf numFmtId="0" fontId="14" fillId="0" borderId="0"/>
    <xf numFmtId="0" fontId="14" fillId="0" borderId="0"/>
  </cellStyleXfs>
  <cellXfs count="89">
    <xf numFmtId="0" fontId="0" fillId="0" borderId="0" xfId="0"/>
    <xf numFmtId="0" fontId="6" fillId="0" borderId="0" xfId="1" applyFont="1" applyProtection="1">
      <protection locked="0"/>
    </xf>
    <xf numFmtId="0" fontId="8" fillId="0" borderId="0" xfId="1" applyFont="1" applyAlignment="1" applyProtection="1">
      <alignment horizontal="left" vertical="top" wrapText="1"/>
      <protection locked="0"/>
    </xf>
    <xf numFmtId="0" fontId="6" fillId="0" borderId="0" xfId="1" applyFont="1" applyAlignment="1" applyProtection="1">
      <alignment wrapText="1"/>
      <protection locked="0"/>
    </xf>
    <xf numFmtId="0" fontId="6" fillId="0" borderId="0" xfId="1" applyFont="1" applyAlignment="1" applyProtection="1">
      <alignment horizontal="center"/>
      <protection locked="0"/>
    </xf>
    <xf numFmtId="165" fontId="6" fillId="0" borderId="0" xfId="1" applyNumberFormat="1" applyFont="1"/>
    <xf numFmtId="0" fontId="12"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vertical="top" wrapText="1"/>
      <protection locked="0"/>
    </xf>
    <xf numFmtId="0" fontId="8" fillId="0" borderId="1" xfId="1" applyFont="1" applyBorder="1" applyAlignment="1" applyProtection="1">
      <alignment vertical="top" wrapText="1"/>
      <protection locked="0"/>
    </xf>
    <xf numFmtId="0" fontId="6" fillId="0" borderId="0" xfId="1" applyFont="1" applyAlignment="1" applyProtection="1">
      <alignment horizontal="right"/>
      <protection locked="0"/>
    </xf>
    <xf numFmtId="164" fontId="8" fillId="0" borderId="0" xfId="1" applyNumberFormat="1" applyFont="1" applyAlignment="1" applyProtection="1">
      <alignment vertical="top" wrapText="1"/>
      <protection locked="0"/>
    </xf>
    <xf numFmtId="164" fontId="11" fillId="0" borderId="0" xfId="1" applyNumberFormat="1" applyFont="1" applyAlignment="1" applyProtection="1">
      <alignment horizontal="center"/>
      <protection locked="0"/>
    </xf>
    <xf numFmtId="0" fontId="9" fillId="0" borderId="0" xfId="1" applyFont="1" applyAlignment="1" applyProtection="1">
      <alignment horizontal="center"/>
      <protection locked="0"/>
    </xf>
    <xf numFmtId="164" fontId="6" fillId="0" borderId="0" xfId="1" applyNumberFormat="1" applyFont="1" applyProtection="1">
      <protection locked="0"/>
    </xf>
    <xf numFmtId="0" fontId="7" fillId="0" borderId="2" xfId="1" applyFont="1" applyBorder="1" applyAlignment="1">
      <alignment horizontal="center" vertical="center" wrapText="1"/>
    </xf>
    <xf numFmtId="164" fontId="7" fillId="0" borderId="0" xfId="1" applyNumberFormat="1" applyFont="1" applyAlignment="1">
      <alignment horizontal="center" vertical="center" wrapText="1"/>
    </xf>
    <xf numFmtId="0" fontId="7" fillId="0" borderId="1" xfId="1" applyFont="1" applyBorder="1" applyAlignment="1">
      <alignment horizontal="center" vertical="center" wrapText="1"/>
    </xf>
    <xf numFmtId="0" fontId="7" fillId="0" borderId="1" xfId="1" applyFont="1" applyBorder="1" applyAlignment="1">
      <alignment horizontal="right" vertical="center" wrapText="1"/>
    </xf>
    <xf numFmtId="2" fontId="7" fillId="0" borderId="1" xfId="1" applyNumberFormat="1" applyFont="1" applyBorder="1" applyAlignment="1">
      <alignment horizontal="center" vertical="center" wrapText="1"/>
    </xf>
    <xf numFmtId="0" fontId="7" fillId="0" borderId="5" xfId="1" applyFont="1" applyBorder="1" applyAlignment="1">
      <alignment horizontal="center" vertical="center" wrapText="1"/>
    </xf>
    <xf numFmtId="0" fontId="8" fillId="0" borderId="1" xfId="1" applyFont="1" applyBorder="1" applyAlignment="1">
      <alignment horizontal="center" vertical="center" wrapText="1"/>
    </xf>
    <xf numFmtId="164" fontId="8" fillId="0" borderId="0" xfId="1" applyNumberFormat="1" applyFont="1" applyAlignment="1">
      <alignment horizontal="center" vertical="center" wrapText="1"/>
    </xf>
    <xf numFmtId="0" fontId="10" fillId="0" borderId="1" xfId="0" applyFont="1" applyBorder="1" applyAlignment="1">
      <alignment horizontal="center" vertical="center" wrapText="1"/>
    </xf>
    <xf numFmtId="0" fontId="31" fillId="0" borderId="1" xfId="72" applyFont="1" applyBorder="1" applyAlignment="1">
      <alignment vertical="top" wrapText="1" indent="2"/>
    </xf>
    <xf numFmtId="0" fontId="33" fillId="0" borderId="3" xfId="0" applyFont="1" applyBorder="1" applyAlignment="1">
      <alignment horizontal="center" vertical="center" wrapText="1"/>
    </xf>
    <xf numFmtId="0" fontId="35" fillId="0" borderId="1" xfId="0" applyFont="1" applyBorder="1" applyAlignment="1">
      <alignment horizontal="center" vertical="center" wrapText="1"/>
    </xf>
    <xf numFmtId="0" fontId="36" fillId="0" borderId="1" xfId="1" applyFont="1" applyBorder="1" applyProtection="1">
      <protection locked="0"/>
    </xf>
    <xf numFmtId="0" fontId="36" fillId="0" borderId="1" xfId="1" applyFont="1" applyBorder="1" applyAlignment="1" applyProtection="1">
      <alignment horizontal="center" vertical="center"/>
      <protection locked="0"/>
    </xf>
    <xf numFmtId="0" fontId="37" fillId="0" borderId="1" xfId="1" applyFont="1" applyBorder="1" applyAlignment="1">
      <alignment horizontal="center" vertical="center" wrapText="1"/>
    </xf>
    <xf numFmtId="164" fontId="34" fillId="0" borderId="1" xfId="70" applyFont="1" applyFill="1" applyBorder="1" applyAlignment="1">
      <alignment horizontal="center" vertical="center"/>
    </xf>
    <xf numFmtId="0" fontId="30" fillId="0" borderId="0" xfId="1" applyFont="1" applyProtection="1">
      <protection locked="0"/>
    </xf>
    <xf numFmtId="0" fontId="30" fillId="0" borderId="0" xfId="1" applyFont="1" applyAlignment="1" applyProtection="1">
      <alignment horizontal="right"/>
      <protection locked="0"/>
    </xf>
    <xf numFmtId="0" fontId="30" fillId="0" borderId="0" xfId="1" applyFont="1" applyAlignment="1" applyProtection="1">
      <alignment wrapText="1"/>
      <protection locked="0"/>
    </xf>
    <xf numFmtId="0" fontId="30" fillId="0" borderId="0" xfId="1" applyFont="1" applyAlignment="1" applyProtection="1">
      <alignment horizontal="center"/>
      <protection locked="0"/>
    </xf>
    <xf numFmtId="2" fontId="30" fillId="0" borderId="0" xfId="1" applyNumberFormat="1" applyFont="1" applyAlignment="1" applyProtection="1">
      <alignment horizontal="center" vertical="center"/>
      <protection locked="0"/>
    </xf>
    <xf numFmtId="4" fontId="30" fillId="0" borderId="0" xfId="1" applyNumberFormat="1" applyFont="1" applyAlignment="1" applyProtection="1">
      <alignment horizontal="center" vertical="center"/>
      <protection locked="0"/>
    </xf>
    <xf numFmtId="164" fontId="30" fillId="0" borderId="0" xfId="1" applyNumberFormat="1" applyFont="1" applyProtection="1">
      <protection locked="0"/>
    </xf>
    <xf numFmtId="2" fontId="6" fillId="0" borderId="0" xfId="1" applyNumberFormat="1" applyFont="1" applyAlignment="1" applyProtection="1">
      <alignment horizontal="center" vertical="center"/>
      <protection locked="0"/>
    </xf>
    <xf numFmtId="0" fontId="7" fillId="0" borderId="1" xfId="0" applyFont="1" applyBorder="1" applyAlignment="1">
      <alignment horizontal="right" vertical="top" wrapText="1"/>
    </xf>
    <xf numFmtId="0" fontId="7" fillId="0" borderId="1" xfId="0" applyFont="1" applyBorder="1" applyAlignment="1">
      <alignment vertical="top" wrapText="1"/>
    </xf>
    <xf numFmtId="0" fontId="7" fillId="0" borderId="1" xfId="0" applyFont="1" applyBorder="1" applyAlignment="1">
      <alignment horizontal="center" vertical="top" wrapText="1"/>
    </xf>
    <xf numFmtId="0" fontId="7" fillId="0" borderId="1" xfId="0" applyFont="1" applyBorder="1" applyAlignment="1" applyProtection="1">
      <alignment horizontal="center" vertical="top" wrapText="1"/>
      <protection locked="0"/>
    </xf>
    <xf numFmtId="0" fontId="6" fillId="0" borderId="1" xfId="0" applyFont="1" applyBorder="1" applyAlignment="1" applyProtection="1">
      <alignment vertical="top"/>
      <protection locked="0"/>
    </xf>
    <xf numFmtId="0" fontId="6" fillId="0" borderId="1" xfId="0" applyFont="1" applyBorder="1" applyAlignment="1" applyProtection="1">
      <alignment horizontal="right" vertical="top"/>
      <protection locked="0"/>
    </xf>
    <xf numFmtId="0" fontId="6" fillId="0" borderId="0" xfId="0" applyFont="1" applyAlignment="1" applyProtection="1">
      <alignment vertical="top"/>
      <protection locked="0"/>
    </xf>
    <xf numFmtId="0" fontId="6" fillId="0" borderId="1" xfId="0" applyFont="1" applyBorder="1" applyAlignment="1" applyProtection="1">
      <alignment vertical="top" wrapText="1"/>
      <protection locked="0"/>
    </xf>
    <xf numFmtId="0" fontId="9" fillId="0" borderId="1" xfId="0" applyFont="1" applyBorder="1" applyAlignment="1" applyProtection="1">
      <alignment horizontal="center" vertical="top" wrapText="1"/>
      <protection locked="0"/>
    </xf>
    <xf numFmtId="0" fontId="6" fillId="0" borderId="1" xfId="0" applyFont="1" applyBorder="1" applyAlignment="1" applyProtection="1">
      <alignment horizontal="left" vertical="top"/>
      <protection locked="0"/>
    </xf>
    <xf numFmtId="0" fontId="6" fillId="0" borderId="0" xfId="0" applyFont="1" applyAlignment="1" applyProtection="1">
      <alignment vertical="top" wrapText="1"/>
      <protection locked="0"/>
    </xf>
    <xf numFmtId="0" fontId="10" fillId="0" borderId="1" xfId="0" applyFont="1" applyBorder="1" applyAlignment="1">
      <alignment horizontal="center" vertical="top" wrapText="1"/>
    </xf>
    <xf numFmtId="0" fontId="31" fillId="0" borderId="1" xfId="72" applyFont="1" applyBorder="1" applyAlignment="1">
      <alignment vertical="top" wrapText="1"/>
    </xf>
    <xf numFmtId="0" fontId="31" fillId="0" borderId="1" xfId="0" applyFont="1" applyBorder="1" applyAlignment="1" applyProtection="1">
      <alignment vertical="top"/>
      <protection locked="0"/>
    </xf>
    <xf numFmtId="0" fontId="38" fillId="0" borderId="1" xfId="72" applyFont="1" applyBorder="1" applyAlignment="1">
      <alignment vertical="top" wrapText="1"/>
    </xf>
    <xf numFmtId="0" fontId="32" fillId="0" borderId="1" xfId="0" applyFont="1" applyBorder="1" applyAlignment="1" applyProtection="1">
      <alignment vertical="top" wrapText="1"/>
      <protection locked="0"/>
    </xf>
    <xf numFmtId="0" fontId="6" fillId="0" borderId="0" xfId="1" applyFont="1" applyAlignment="1" applyProtection="1">
      <alignment vertical="top"/>
      <protection locked="0"/>
    </xf>
    <xf numFmtId="0" fontId="6" fillId="0" borderId="0" xfId="1" applyFont="1" applyAlignment="1" applyProtection="1">
      <alignment horizontal="center" vertical="top"/>
      <protection locked="0"/>
    </xf>
    <xf numFmtId="0" fontId="12" fillId="0" borderId="0" xfId="1" applyFont="1" applyAlignment="1" applyProtection="1">
      <alignment vertical="top"/>
      <protection locked="0"/>
    </xf>
    <xf numFmtId="0" fontId="0" fillId="0" borderId="0" xfId="0" applyAlignment="1">
      <alignment vertical="top"/>
    </xf>
    <xf numFmtId="0" fontId="6" fillId="0" borderId="0" xfId="0" applyFont="1" applyAlignment="1" applyProtection="1">
      <alignment horizontal="right" vertical="top"/>
      <protection locked="0"/>
    </xf>
    <xf numFmtId="0" fontId="39" fillId="0" borderId="1" xfId="1" applyFont="1" applyBorder="1" applyAlignment="1">
      <alignment horizontal="center" vertical="top" wrapText="1"/>
    </xf>
    <xf numFmtId="0" fontId="40" fillId="0" borderId="1" xfId="0" applyFont="1" applyBorder="1" applyAlignment="1">
      <alignment vertical="top" wrapText="1"/>
    </xf>
    <xf numFmtId="0" fontId="31" fillId="0" borderId="1" xfId="0" applyFont="1" applyBorder="1" applyAlignment="1" applyProtection="1">
      <alignment vertical="top" wrapText="1"/>
      <protection locked="0"/>
    </xf>
    <xf numFmtId="0" fontId="40" fillId="0" borderId="0" xfId="0" applyFont="1" applyAlignment="1">
      <alignment wrapText="1"/>
    </xf>
    <xf numFmtId="0" fontId="31" fillId="0" borderId="5" xfId="72" applyFont="1" applyBorder="1" applyAlignment="1">
      <alignment vertical="top" wrapText="1"/>
    </xf>
    <xf numFmtId="0" fontId="31" fillId="0" borderId="5" xfId="0" applyFont="1" applyBorder="1" applyAlignment="1" applyProtection="1">
      <alignment vertical="top"/>
      <protection locked="0"/>
    </xf>
    <xf numFmtId="0" fontId="40" fillId="0" borderId="1" xfId="0" applyFont="1" applyBorder="1" applyAlignment="1">
      <alignment wrapText="1"/>
    </xf>
    <xf numFmtId="0" fontId="40" fillId="0" borderId="1" xfId="0" applyFont="1" applyBorder="1"/>
    <xf numFmtId="0" fontId="41" fillId="0" borderId="1" xfId="73" applyFont="1" applyBorder="1" applyAlignment="1">
      <alignment vertical="top" wrapText="1"/>
    </xf>
    <xf numFmtId="0" fontId="7" fillId="0" borderId="0" xfId="1" applyFont="1" applyAlignment="1" applyProtection="1">
      <alignment horizontal="center" vertical="top" wrapText="1"/>
      <protection locked="0"/>
    </xf>
    <xf numFmtId="0" fontId="7" fillId="0" borderId="5" xfId="1" applyFont="1" applyBorder="1" applyAlignment="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7" fillId="0" borderId="1" xfId="0" applyFont="1" applyBorder="1" applyAlignment="1">
      <alignment horizontal="center" vertical="top" wrapText="1"/>
    </xf>
    <xf numFmtId="0" fontId="7" fillId="0" borderId="5" xfId="0" applyFont="1" applyBorder="1" applyAlignment="1">
      <alignment horizontal="center" vertical="top" wrapText="1"/>
    </xf>
    <xf numFmtId="0" fontId="7" fillId="0" borderId="2" xfId="0" applyFont="1" applyBorder="1" applyAlignment="1">
      <alignment horizontal="center" vertical="top" wrapText="1"/>
    </xf>
    <xf numFmtId="0" fontId="11" fillId="0" borderId="1" xfId="1" applyFont="1" applyBorder="1" applyAlignment="1" applyProtection="1">
      <alignment horizontal="center" vertical="top"/>
      <protection locked="0"/>
    </xf>
    <xf numFmtId="0" fontId="7" fillId="0" borderId="1" xfId="0" applyFont="1" applyBorder="1" applyAlignment="1" applyProtection="1">
      <alignment horizontal="center" vertical="top" wrapText="1"/>
      <protection locked="0"/>
    </xf>
    <xf numFmtId="0" fontId="9" fillId="0" borderId="1" xfId="0" applyFont="1" applyBorder="1" applyAlignment="1" applyProtection="1">
      <alignment horizontal="center" vertical="top" wrapText="1"/>
      <protection locked="0"/>
    </xf>
    <xf numFmtId="0" fontId="5" fillId="0" borderId="1" xfId="0" applyFont="1" applyBorder="1" applyAlignment="1" applyProtection="1">
      <alignment horizontal="right" vertical="top"/>
      <protection locked="0"/>
    </xf>
    <xf numFmtId="0" fontId="6" fillId="0" borderId="1" xfId="0" applyFont="1" applyBorder="1" applyAlignment="1" applyProtection="1">
      <alignment horizontal="left" vertical="top"/>
      <protection locked="0"/>
    </xf>
    <xf numFmtId="0" fontId="7" fillId="0" borderId="1" xfId="0" applyFont="1" applyBorder="1" applyAlignment="1" applyProtection="1">
      <alignment horizontal="right" vertical="top" wrapText="1"/>
      <protection locked="0"/>
    </xf>
    <xf numFmtId="0" fontId="8" fillId="0" borderId="1" xfId="1" applyFont="1" applyBorder="1" applyAlignment="1" applyProtection="1">
      <alignment horizontal="left" vertical="top"/>
      <protection locked="0"/>
    </xf>
    <xf numFmtId="0" fontId="6" fillId="0" borderId="0" xfId="1" applyFont="1" applyAlignment="1">
      <alignment horizontal="center"/>
    </xf>
  </cellXfs>
  <cellStyles count="74">
    <cellStyle name="Check Cell 2" xfId="21" xr:uid="{00000000-0005-0000-0000-000000000000}"/>
    <cellStyle name="Check Cell 2 2" xfId="49" xr:uid="{00000000-0005-0000-0000-000001000000}"/>
    <cellStyle name="Comma" xfId="70" builtinId="3"/>
    <cellStyle name="Comma 2" xfId="68" xr:uid="{00000000-0005-0000-0000-000002000000}"/>
    <cellStyle name="Excel Built-in Normal" xfId="19" xr:uid="{00000000-0005-0000-0000-000003000000}"/>
    <cellStyle name="Excel Built-in Normal 2" xfId="47" xr:uid="{00000000-0005-0000-0000-000004000000}"/>
    <cellStyle name="Normal" xfId="0" builtinId="0"/>
    <cellStyle name="Normal 10" xfId="42" xr:uid="{00000000-0005-0000-0000-000005000000}"/>
    <cellStyle name="Normal 11" xfId="56" xr:uid="{00000000-0005-0000-0000-000006000000}"/>
    <cellStyle name="Normal 2" xfId="1" xr:uid="{00000000-0005-0000-0000-000007000000}"/>
    <cellStyle name="Normal 2 2" xfId="4" xr:uid="{00000000-0005-0000-0000-000008000000}"/>
    <cellStyle name="Normal 2 2 2" xfId="16" xr:uid="{00000000-0005-0000-0000-000009000000}"/>
    <cellStyle name="Normal 2 2 2 2" xfId="48" xr:uid="{00000000-0005-0000-0000-00000A000000}"/>
    <cellStyle name="Normal 2 2 3" xfId="10" xr:uid="{00000000-0005-0000-0000-00000B000000}"/>
    <cellStyle name="Normal 2 2 4" xfId="69" xr:uid="{00000000-0005-0000-0000-00000C000000}"/>
    <cellStyle name="Normal 2 3" xfId="15" xr:uid="{00000000-0005-0000-0000-00000D000000}"/>
    <cellStyle name="Normal 2 3 2" xfId="22" xr:uid="{00000000-0005-0000-0000-00000E000000}"/>
    <cellStyle name="Normal 2 4" xfId="45" xr:uid="{00000000-0005-0000-0000-00000F000000}"/>
    <cellStyle name="Normal 3" xfId="2" xr:uid="{00000000-0005-0000-0000-000010000000}"/>
    <cellStyle name="Normal 3 2" xfId="8" xr:uid="{00000000-0005-0000-0000-000011000000}"/>
    <cellStyle name="Normal 3 3" xfId="39" xr:uid="{00000000-0005-0000-0000-000012000000}"/>
    <cellStyle name="Normal 3 4" xfId="9" xr:uid="{00000000-0005-0000-0000-000013000000}"/>
    <cellStyle name="Normal 4" xfId="3" xr:uid="{00000000-0005-0000-0000-000014000000}"/>
    <cellStyle name="Normal 4 2" xfId="17" xr:uid="{00000000-0005-0000-0000-000015000000}"/>
    <cellStyle name="Normal 5" xfId="5" xr:uid="{00000000-0005-0000-0000-000016000000}"/>
    <cellStyle name="Normal 5 2" xfId="20" xr:uid="{00000000-0005-0000-0000-000017000000}"/>
    <cellStyle name="Normal 5 3" xfId="31" xr:uid="{00000000-0005-0000-0000-000018000000}"/>
    <cellStyle name="Normal 5 3 2" xfId="64" xr:uid="{00000000-0005-0000-0000-000019000000}"/>
    <cellStyle name="Normal 5 4" xfId="46" xr:uid="{00000000-0005-0000-0000-00001A000000}"/>
    <cellStyle name="Normal 5 5" xfId="18" xr:uid="{00000000-0005-0000-0000-00001B000000}"/>
    <cellStyle name="Normal 5 6" xfId="55" xr:uid="{00000000-0005-0000-0000-00001C000000}"/>
    <cellStyle name="Normal 5 7" xfId="59" xr:uid="{00000000-0005-0000-0000-00001D000000}"/>
    <cellStyle name="Normal 6" xfId="6" xr:uid="{00000000-0005-0000-0000-00001E000000}"/>
    <cellStyle name="Normal 6 2" xfId="32" xr:uid="{00000000-0005-0000-0000-00001F000000}"/>
    <cellStyle name="Normal 6 3" xfId="25" xr:uid="{00000000-0005-0000-0000-000020000000}"/>
    <cellStyle name="Normal 7" xfId="26" xr:uid="{00000000-0005-0000-0000-000021000000}"/>
    <cellStyle name="Normal 7 2" xfId="33" xr:uid="{00000000-0005-0000-0000-000022000000}"/>
    <cellStyle name="Normal 7 2 2" xfId="65" xr:uid="{00000000-0005-0000-0000-000023000000}"/>
    <cellStyle name="Normal 7 3" xfId="38" xr:uid="{00000000-0005-0000-0000-000024000000}"/>
    <cellStyle name="Normal 7 4" xfId="57" xr:uid="{00000000-0005-0000-0000-000025000000}"/>
    <cellStyle name="Normal 7 5" xfId="7" xr:uid="{00000000-0005-0000-0000-000026000000}"/>
    <cellStyle name="Normal 7 6" xfId="60" xr:uid="{00000000-0005-0000-0000-000027000000}"/>
    <cellStyle name="Normal 8" xfId="29" xr:uid="{00000000-0005-0000-0000-000028000000}"/>
    <cellStyle name="Normal 9" xfId="37" xr:uid="{00000000-0005-0000-0000-000029000000}"/>
    <cellStyle name="Normal_Sheet1" xfId="72" xr:uid="{00000000-0005-0000-0000-00002A000000}"/>
    <cellStyle name="Percent 2" xfId="13" xr:uid="{00000000-0005-0000-0000-00002B000000}"/>
    <cellStyle name="Percent 2 2" xfId="41" xr:uid="{00000000-0005-0000-0000-00002C000000}"/>
    <cellStyle name="Нейтральный 2" xfId="50" xr:uid="{00000000-0005-0000-0000-00002D000000}"/>
    <cellStyle name="Обычный 2" xfId="11" xr:uid="{00000000-0005-0000-0000-00002F000000}"/>
    <cellStyle name="Обычный 2 2" xfId="12" xr:uid="{00000000-0005-0000-0000-000030000000}"/>
    <cellStyle name="Обычный 2 2 2" xfId="23" xr:uid="{00000000-0005-0000-0000-000031000000}"/>
    <cellStyle name="Обычный 2 3" xfId="53" xr:uid="{00000000-0005-0000-0000-000032000000}"/>
    <cellStyle name="Обычный 2 4" xfId="24" xr:uid="{00000000-0005-0000-0000-000033000000}"/>
    <cellStyle name="Обычный 2 4 2" xfId="40" xr:uid="{00000000-0005-0000-0000-000034000000}"/>
    <cellStyle name="Обычный 3" xfId="14" xr:uid="{00000000-0005-0000-0000-000035000000}"/>
    <cellStyle name="Обычный 3 2" xfId="27" xr:uid="{00000000-0005-0000-0000-000036000000}"/>
    <cellStyle name="Обычный 3 2 2" xfId="34" xr:uid="{00000000-0005-0000-0000-000037000000}"/>
    <cellStyle name="Обычный 3 2 2 2" xfId="66" xr:uid="{00000000-0005-0000-0000-000038000000}"/>
    <cellStyle name="Обычный 3 2 3" xfId="43" xr:uid="{00000000-0005-0000-0000-000039000000}"/>
    <cellStyle name="Обычный 3 2 4" xfId="61" xr:uid="{00000000-0005-0000-0000-00003A000000}"/>
    <cellStyle name="Обычный 3 3" xfId="28" xr:uid="{00000000-0005-0000-0000-00003B000000}"/>
    <cellStyle name="Обычный 3 3 2" xfId="35" xr:uid="{00000000-0005-0000-0000-00003C000000}"/>
    <cellStyle name="Обычный 3 3 2 2" xfId="67" xr:uid="{00000000-0005-0000-0000-00003D000000}"/>
    <cellStyle name="Обычный 3 3 3" xfId="44" xr:uid="{00000000-0005-0000-0000-00003E000000}"/>
    <cellStyle name="Обычный 3 3 4" xfId="62" xr:uid="{00000000-0005-0000-0000-00003F000000}"/>
    <cellStyle name="Обычный 3 4" xfId="30" xr:uid="{00000000-0005-0000-0000-000040000000}"/>
    <cellStyle name="Обычный 3 4 2" xfId="63" xr:uid="{00000000-0005-0000-0000-000041000000}"/>
    <cellStyle name="Обычный 3 5" xfId="36" xr:uid="{00000000-0005-0000-0000-000042000000}"/>
    <cellStyle name="Обычный 3 6" xfId="51" xr:uid="{00000000-0005-0000-0000-000043000000}"/>
    <cellStyle name="Обычный 3 7" xfId="58" xr:uid="{00000000-0005-0000-0000-000044000000}"/>
    <cellStyle name="Обычный 4" xfId="52" xr:uid="{00000000-0005-0000-0000-000045000000}"/>
    <cellStyle name="Обычный 5" xfId="71" xr:uid="{00000000-0005-0000-0000-000046000000}"/>
    <cellStyle name="Обычный_Лист1" xfId="73" xr:uid="{E2EFEC67-C749-492A-AC7A-F3E4270153C8}"/>
    <cellStyle name="Финансовый 3" xfId="54"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M38"/>
  <sheetViews>
    <sheetView topLeftCell="A13" zoomScale="85" zoomScaleNormal="85" workbookViewId="0">
      <selection activeCell="D4" sqref="D4:I4"/>
    </sheetView>
  </sheetViews>
  <sheetFormatPr defaultRowHeight="15.75"/>
  <cols>
    <col min="1" max="1" width="11.85546875" style="46" customWidth="1"/>
    <col min="2" max="2" width="9.5703125" style="60" customWidth="1"/>
    <col min="3" max="3" width="25.85546875" style="50" customWidth="1"/>
    <col min="4" max="4" width="20.7109375" style="50" customWidth="1"/>
    <col min="5" max="5" width="10.5703125" style="46" customWidth="1"/>
    <col min="6" max="6" width="11.28515625" style="46" customWidth="1"/>
    <col min="7" max="7" width="10.7109375" style="46" customWidth="1"/>
    <col min="8" max="8" width="54.42578125" style="46" customWidth="1"/>
    <col min="9" max="9" width="24.5703125" style="46" customWidth="1"/>
    <col min="10" max="10" width="30" style="50" customWidth="1"/>
    <col min="11" max="16384" width="9.140625" style="46"/>
  </cols>
  <sheetData>
    <row r="1" spans="1:10">
      <c r="A1" s="44"/>
      <c r="B1" s="45"/>
      <c r="C1" s="81" t="s">
        <v>27</v>
      </c>
      <c r="D1" s="81"/>
      <c r="E1" s="81"/>
      <c r="F1" s="81"/>
      <c r="G1" s="81"/>
      <c r="H1" s="81"/>
      <c r="I1" s="81"/>
      <c r="J1" s="81"/>
    </row>
    <row r="2" spans="1:10">
      <c r="A2" s="44"/>
      <c r="B2" s="45"/>
      <c r="C2" s="47"/>
      <c r="D2" s="83" t="s">
        <v>14</v>
      </c>
      <c r="E2" s="83"/>
      <c r="F2" s="83"/>
      <c r="G2" s="83"/>
      <c r="H2" s="83"/>
      <c r="I2" s="48"/>
      <c r="J2" s="47"/>
    </row>
    <row r="3" spans="1:10">
      <c r="A3" s="84" t="s">
        <v>9</v>
      </c>
      <c r="B3" s="84"/>
      <c r="C3" s="84"/>
      <c r="D3" s="85" t="s">
        <v>29</v>
      </c>
      <c r="E3" s="85"/>
      <c r="F3" s="85"/>
      <c r="G3" s="85"/>
      <c r="H3" s="85"/>
      <c r="I3" s="49"/>
      <c r="J3" s="47" t="s">
        <v>12</v>
      </c>
    </row>
    <row r="4" spans="1:10" s="50" customFormat="1">
      <c r="A4" s="86" t="s">
        <v>8</v>
      </c>
      <c r="B4" s="86"/>
      <c r="C4" s="86"/>
      <c r="D4" s="87" t="s">
        <v>82</v>
      </c>
      <c r="E4" s="87"/>
      <c r="F4" s="87"/>
      <c r="G4" s="87"/>
      <c r="H4" s="87"/>
      <c r="I4" s="87"/>
      <c r="J4" s="9" t="s">
        <v>13</v>
      </c>
    </row>
    <row r="5" spans="1:10">
      <c r="A5" s="44"/>
      <c r="B5" s="45"/>
      <c r="C5" s="47"/>
      <c r="D5" s="82"/>
      <c r="E5" s="82"/>
      <c r="F5" s="82"/>
      <c r="G5" s="82"/>
      <c r="H5" s="82"/>
      <c r="I5" s="43"/>
      <c r="J5" s="43"/>
    </row>
    <row r="6" spans="1:10" ht="47.25" customHeight="1">
      <c r="A6" s="78" t="s">
        <v>2</v>
      </c>
      <c r="B6" s="78" t="s">
        <v>0</v>
      </c>
      <c r="C6" s="78" t="s">
        <v>1</v>
      </c>
      <c r="D6" s="78" t="s">
        <v>3</v>
      </c>
      <c r="E6" s="78" t="s">
        <v>4</v>
      </c>
      <c r="F6" s="78" t="s">
        <v>5</v>
      </c>
      <c r="G6" s="78" t="s">
        <v>6</v>
      </c>
      <c r="H6" s="78" t="s">
        <v>7</v>
      </c>
      <c r="I6" s="79" t="s">
        <v>28</v>
      </c>
      <c r="J6" s="78" t="s">
        <v>31</v>
      </c>
    </row>
    <row r="7" spans="1:10">
      <c r="A7" s="78"/>
      <c r="B7" s="78"/>
      <c r="C7" s="78"/>
      <c r="D7" s="78"/>
      <c r="E7" s="78"/>
      <c r="F7" s="78"/>
      <c r="G7" s="78"/>
      <c r="H7" s="78"/>
      <c r="I7" s="80"/>
      <c r="J7" s="78"/>
    </row>
    <row r="8" spans="1:10">
      <c r="A8" s="42">
        <v>1</v>
      </c>
      <c r="B8" s="40">
        <v>2</v>
      </c>
      <c r="C8" s="41"/>
      <c r="D8" s="41"/>
      <c r="E8" s="42">
        <v>3</v>
      </c>
      <c r="F8" s="42">
        <v>4</v>
      </c>
      <c r="G8" s="42">
        <v>5</v>
      </c>
      <c r="H8" s="42">
        <v>6</v>
      </c>
      <c r="I8" s="61">
        <v>7</v>
      </c>
      <c r="J8" s="42">
        <v>8</v>
      </c>
    </row>
    <row r="9" spans="1:10" ht="344.25">
      <c r="A9" s="51"/>
      <c r="B9" s="52">
        <v>1</v>
      </c>
      <c r="C9" s="62" t="s">
        <v>36</v>
      </c>
      <c r="D9" s="62" t="s">
        <v>36</v>
      </c>
      <c r="E9" s="63"/>
      <c r="F9" s="53"/>
      <c r="G9" s="53"/>
      <c r="H9" s="54" t="s">
        <v>37</v>
      </c>
      <c r="I9" s="54"/>
      <c r="J9" s="55"/>
    </row>
    <row r="10" spans="1:10" ht="318.75">
      <c r="A10" s="51"/>
      <c r="B10" s="52">
        <v>2</v>
      </c>
      <c r="C10" s="65" t="s">
        <v>38</v>
      </c>
      <c r="D10" s="64" t="s">
        <v>38</v>
      </c>
      <c r="E10" s="66"/>
      <c r="F10" s="66"/>
      <c r="G10" s="53"/>
      <c r="H10" s="54" t="s">
        <v>39</v>
      </c>
      <c r="I10" s="54"/>
      <c r="J10" s="55"/>
    </row>
    <row r="11" spans="1:10" ht="216.75">
      <c r="A11" s="51"/>
      <c r="B11" s="52">
        <v>3</v>
      </c>
      <c r="C11" s="67" t="s">
        <v>40</v>
      </c>
      <c r="D11" s="67" t="s">
        <v>40</v>
      </c>
      <c r="E11" s="68"/>
      <c r="F11" s="68"/>
      <c r="G11" s="53"/>
      <c r="H11" s="54" t="s">
        <v>41</v>
      </c>
      <c r="I11" s="54"/>
      <c r="J11" s="55"/>
    </row>
    <row r="12" spans="1:10" ht="293.25">
      <c r="A12" s="51"/>
      <c r="B12" s="52">
        <v>4</v>
      </c>
      <c r="C12" s="52" t="s">
        <v>42</v>
      </c>
      <c r="D12" s="52" t="s">
        <v>42</v>
      </c>
      <c r="E12" s="53"/>
      <c r="F12" s="53"/>
      <c r="G12" s="53"/>
      <c r="H12" s="54" t="s">
        <v>43</v>
      </c>
      <c r="I12" s="54"/>
      <c r="J12" s="55"/>
    </row>
    <row r="13" spans="1:10" ht="288">
      <c r="A13" s="51"/>
      <c r="B13" s="52">
        <v>5</v>
      </c>
      <c r="C13" s="69" t="s">
        <v>44</v>
      </c>
      <c r="D13" s="69" t="s">
        <v>44</v>
      </c>
      <c r="E13" s="53"/>
      <c r="F13" s="53"/>
      <c r="G13" s="53"/>
      <c r="H13" s="69" t="s">
        <v>64</v>
      </c>
      <c r="I13" s="54"/>
      <c r="J13" s="55"/>
    </row>
    <row r="14" spans="1:10" ht="288">
      <c r="A14" s="51"/>
      <c r="B14" s="52">
        <v>6</v>
      </c>
      <c r="C14" s="69" t="s">
        <v>45</v>
      </c>
      <c r="D14" s="69" t="s">
        <v>45</v>
      </c>
      <c r="E14" s="53"/>
      <c r="F14" s="53"/>
      <c r="G14" s="53"/>
      <c r="H14" s="69" t="s">
        <v>65</v>
      </c>
      <c r="I14" s="54"/>
      <c r="J14" s="55"/>
    </row>
    <row r="15" spans="1:10" ht="288">
      <c r="A15" s="51"/>
      <c r="B15" s="52">
        <v>7</v>
      </c>
      <c r="C15" s="69" t="s">
        <v>46</v>
      </c>
      <c r="D15" s="69" t="s">
        <v>46</v>
      </c>
      <c r="E15" s="53"/>
      <c r="F15" s="53"/>
      <c r="G15" s="53"/>
      <c r="H15" s="69" t="s">
        <v>66</v>
      </c>
      <c r="I15" s="54"/>
      <c r="J15" s="55"/>
    </row>
    <row r="16" spans="1:10" ht="228">
      <c r="A16" s="51"/>
      <c r="B16" s="52">
        <v>8</v>
      </c>
      <c r="C16" s="69" t="s">
        <v>47</v>
      </c>
      <c r="D16" s="69" t="s">
        <v>47</v>
      </c>
      <c r="E16" s="53"/>
      <c r="F16" s="53"/>
      <c r="G16" s="53"/>
      <c r="H16" s="69" t="s">
        <v>67</v>
      </c>
      <c r="I16" s="54"/>
      <c r="J16" s="55"/>
    </row>
    <row r="17" spans="1:10" ht="336">
      <c r="A17" s="51"/>
      <c r="B17" s="52">
        <v>9</v>
      </c>
      <c r="C17" s="69" t="s">
        <v>48</v>
      </c>
      <c r="D17" s="69" t="s">
        <v>48</v>
      </c>
      <c r="E17" s="53"/>
      <c r="F17" s="53"/>
      <c r="G17" s="53"/>
      <c r="H17" s="69" t="s">
        <v>68</v>
      </c>
      <c r="I17" s="54"/>
      <c r="J17" s="55"/>
    </row>
    <row r="18" spans="1:10" ht="228">
      <c r="A18" s="51"/>
      <c r="B18" s="52">
        <v>10</v>
      </c>
      <c r="C18" s="69" t="s">
        <v>49</v>
      </c>
      <c r="D18" s="69" t="s">
        <v>49</v>
      </c>
      <c r="E18" s="53"/>
      <c r="F18" s="53"/>
      <c r="G18" s="53"/>
      <c r="H18" s="69" t="s">
        <v>69</v>
      </c>
      <c r="I18" s="54"/>
      <c r="J18" s="55"/>
    </row>
    <row r="19" spans="1:10" ht="228">
      <c r="A19" s="51"/>
      <c r="B19" s="52">
        <v>11</v>
      </c>
      <c r="C19" s="69" t="s">
        <v>50</v>
      </c>
      <c r="D19" s="69" t="s">
        <v>50</v>
      </c>
      <c r="E19" s="53"/>
      <c r="F19" s="53"/>
      <c r="G19" s="53"/>
      <c r="H19" s="69" t="s">
        <v>70</v>
      </c>
      <c r="I19" s="54"/>
      <c r="J19" s="55"/>
    </row>
    <row r="20" spans="1:10" ht="192">
      <c r="A20" s="51"/>
      <c r="B20" s="52">
        <v>12</v>
      </c>
      <c r="C20" s="69" t="s">
        <v>51</v>
      </c>
      <c r="D20" s="69" t="s">
        <v>51</v>
      </c>
      <c r="E20" s="53"/>
      <c r="F20" s="53"/>
      <c r="G20" s="53"/>
      <c r="H20" s="69" t="s">
        <v>71</v>
      </c>
      <c r="I20" s="54"/>
      <c r="J20" s="55"/>
    </row>
    <row r="21" spans="1:10" ht="168">
      <c r="A21" s="51"/>
      <c r="B21" s="52">
        <v>13</v>
      </c>
      <c r="C21" s="69" t="s">
        <v>52</v>
      </c>
      <c r="D21" s="69" t="s">
        <v>52</v>
      </c>
      <c r="E21" s="53"/>
      <c r="F21" s="53"/>
      <c r="G21" s="53"/>
      <c r="H21" s="69" t="s">
        <v>72</v>
      </c>
      <c r="I21" s="54"/>
      <c r="J21" s="55"/>
    </row>
    <row r="22" spans="1:10" ht="252">
      <c r="A22" s="51"/>
      <c r="B22" s="52">
        <v>14</v>
      </c>
      <c r="C22" s="69" t="s">
        <v>53</v>
      </c>
      <c r="D22" s="69" t="s">
        <v>53</v>
      </c>
      <c r="E22" s="53"/>
      <c r="F22" s="53"/>
      <c r="G22" s="53"/>
      <c r="H22" s="69" t="s">
        <v>73</v>
      </c>
      <c r="I22" s="54"/>
      <c r="J22" s="55"/>
    </row>
    <row r="23" spans="1:10" ht="252">
      <c r="A23" s="51"/>
      <c r="B23" s="52">
        <v>15</v>
      </c>
      <c r="C23" s="69" t="s">
        <v>54</v>
      </c>
      <c r="D23" s="69" t="s">
        <v>54</v>
      </c>
      <c r="E23" s="53"/>
      <c r="F23" s="53"/>
      <c r="G23" s="53"/>
      <c r="H23" s="69" t="s">
        <v>74</v>
      </c>
      <c r="I23" s="54"/>
      <c r="J23" s="55"/>
    </row>
    <row r="24" spans="1:10" ht="264">
      <c r="A24" s="51"/>
      <c r="B24" s="52">
        <v>16</v>
      </c>
      <c r="C24" s="69" t="s">
        <v>55</v>
      </c>
      <c r="D24" s="69" t="s">
        <v>55</v>
      </c>
      <c r="E24" s="53"/>
      <c r="F24" s="53"/>
      <c r="G24" s="53"/>
      <c r="H24" s="69" t="s">
        <v>75</v>
      </c>
      <c r="I24" s="54"/>
      <c r="J24" s="55"/>
    </row>
    <row r="25" spans="1:10" ht="312">
      <c r="A25" s="51"/>
      <c r="B25" s="52">
        <v>17</v>
      </c>
      <c r="C25" s="69" t="s">
        <v>56</v>
      </c>
      <c r="D25" s="69" t="s">
        <v>56</v>
      </c>
      <c r="E25" s="53"/>
      <c r="F25" s="53"/>
      <c r="G25" s="53"/>
      <c r="H25" s="69" t="s">
        <v>76</v>
      </c>
      <c r="I25" s="54"/>
      <c r="J25" s="55"/>
    </row>
    <row r="26" spans="1:10" ht="288">
      <c r="A26" s="51"/>
      <c r="B26" s="52">
        <v>18</v>
      </c>
      <c r="C26" s="69" t="s">
        <v>57</v>
      </c>
      <c r="D26" s="69" t="s">
        <v>57</v>
      </c>
      <c r="E26" s="53"/>
      <c r="F26" s="53"/>
      <c r="G26" s="53"/>
      <c r="H26" s="69" t="s">
        <v>64</v>
      </c>
      <c r="I26" s="54"/>
      <c r="J26" s="55"/>
    </row>
    <row r="27" spans="1:10" ht="288">
      <c r="A27" s="51"/>
      <c r="B27" s="52">
        <v>19</v>
      </c>
      <c r="C27" s="69" t="s">
        <v>58</v>
      </c>
      <c r="D27" s="69" t="s">
        <v>58</v>
      </c>
      <c r="E27" s="53"/>
      <c r="F27" s="53"/>
      <c r="G27" s="53"/>
      <c r="H27" s="69" t="s">
        <v>64</v>
      </c>
      <c r="I27" s="54"/>
      <c r="J27" s="55"/>
    </row>
    <row r="28" spans="1:10" ht="288">
      <c r="A28" s="51"/>
      <c r="B28" s="52">
        <v>20</v>
      </c>
      <c r="C28" s="69" t="s">
        <v>59</v>
      </c>
      <c r="D28" s="69" t="s">
        <v>59</v>
      </c>
      <c r="E28" s="53"/>
      <c r="F28" s="53"/>
      <c r="G28" s="53"/>
      <c r="H28" s="69" t="s">
        <v>64</v>
      </c>
      <c r="I28" s="54"/>
      <c r="J28" s="55"/>
    </row>
    <row r="29" spans="1:10" ht="288">
      <c r="A29" s="51"/>
      <c r="B29" s="52">
        <v>21</v>
      </c>
      <c r="C29" s="69" t="s">
        <v>60</v>
      </c>
      <c r="D29" s="69" t="s">
        <v>60</v>
      </c>
      <c r="E29" s="53"/>
      <c r="F29" s="53"/>
      <c r="G29" s="53"/>
      <c r="H29" s="69" t="s">
        <v>64</v>
      </c>
      <c r="I29" s="54"/>
      <c r="J29" s="55"/>
    </row>
    <row r="30" spans="1:10" ht="216">
      <c r="A30" s="51"/>
      <c r="B30" s="52">
        <v>22</v>
      </c>
      <c r="C30" s="69" t="s">
        <v>61</v>
      </c>
      <c r="D30" s="69" t="s">
        <v>61</v>
      </c>
      <c r="E30" s="53"/>
      <c r="F30" s="53"/>
      <c r="G30" s="53"/>
      <c r="H30" s="69" t="s">
        <v>77</v>
      </c>
      <c r="I30" s="54"/>
      <c r="J30" s="55"/>
    </row>
    <row r="31" spans="1:10" ht="204">
      <c r="A31" s="51"/>
      <c r="B31" s="52">
        <v>23</v>
      </c>
      <c r="C31" s="69" t="s">
        <v>62</v>
      </c>
      <c r="D31" s="69" t="s">
        <v>62</v>
      </c>
      <c r="E31" s="53"/>
      <c r="F31" s="53"/>
      <c r="G31" s="53"/>
      <c r="H31" s="69" t="s">
        <v>78</v>
      </c>
      <c r="I31" s="54"/>
      <c r="J31" s="55"/>
    </row>
    <row r="32" spans="1:10" ht="204">
      <c r="A32" s="51"/>
      <c r="B32" s="52">
        <v>24</v>
      </c>
      <c r="C32" s="69" t="s">
        <v>63</v>
      </c>
      <c r="D32" s="69" t="s">
        <v>63</v>
      </c>
      <c r="E32" s="53"/>
      <c r="F32" s="53"/>
      <c r="G32" s="53"/>
      <c r="H32" s="69" t="s">
        <v>79</v>
      </c>
      <c r="I32" s="54"/>
      <c r="J32" s="55"/>
    </row>
    <row r="33" spans="2:13">
      <c r="B33" s="56"/>
      <c r="C33" s="56"/>
      <c r="D33" s="57"/>
      <c r="E33" s="56"/>
      <c r="F33" s="56"/>
      <c r="G33" s="56"/>
      <c r="H33" s="56"/>
      <c r="I33" s="56"/>
      <c r="J33" s="56"/>
      <c r="K33" s="56"/>
      <c r="L33" s="56"/>
      <c r="M33" s="56"/>
    </row>
    <row r="34" spans="2:13" ht="20.25">
      <c r="B34" s="58" t="s">
        <v>15</v>
      </c>
      <c r="C34" s="58"/>
      <c r="D34" s="58"/>
      <c r="E34" s="58"/>
      <c r="F34" s="58"/>
      <c r="G34" s="58"/>
      <c r="H34" s="58"/>
      <c r="I34" s="58"/>
      <c r="J34" s="58"/>
      <c r="K34" s="58"/>
      <c r="L34" s="58"/>
      <c r="M34" s="58"/>
    </row>
    <row r="35" spans="2:13" ht="20.25">
      <c r="B35" s="58"/>
      <c r="C35" s="58"/>
      <c r="D35" s="58"/>
      <c r="E35" s="58"/>
      <c r="F35" s="58"/>
      <c r="G35" s="58"/>
      <c r="H35" s="58"/>
      <c r="I35" s="58"/>
      <c r="J35" s="58"/>
      <c r="K35" s="58"/>
      <c r="L35" s="58"/>
      <c r="M35" s="58"/>
    </row>
    <row r="36" spans="2:13" ht="20.25">
      <c r="B36" s="58" t="s">
        <v>16</v>
      </c>
      <c r="C36" s="58"/>
      <c r="D36" s="58"/>
      <c r="E36" s="58"/>
      <c r="F36" s="58"/>
      <c r="G36" s="58"/>
      <c r="H36" s="58"/>
      <c r="I36" s="58"/>
      <c r="J36" s="58"/>
      <c r="K36" s="58"/>
      <c r="L36" s="58"/>
      <c r="M36" s="58"/>
    </row>
    <row r="37" spans="2:13">
      <c r="B37" s="59"/>
      <c r="C37" s="59"/>
      <c r="D37" s="59"/>
      <c r="E37" s="59"/>
      <c r="F37" s="59"/>
      <c r="G37" s="59"/>
      <c r="H37" s="59"/>
      <c r="I37" s="59"/>
      <c r="J37" s="59"/>
      <c r="K37" s="59"/>
      <c r="L37" s="59"/>
      <c r="M37" s="59"/>
    </row>
    <row r="38" spans="2:13">
      <c r="B38" s="59"/>
      <c r="C38" s="59"/>
      <c r="D38" s="59"/>
      <c r="E38" s="59"/>
      <c r="F38" s="59"/>
      <c r="G38" s="59"/>
      <c r="H38" s="59"/>
      <c r="I38" s="59"/>
      <c r="J38" s="59"/>
      <c r="K38" s="59"/>
      <c r="L38" s="59"/>
      <c r="M38" s="59"/>
    </row>
  </sheetData>
  <mergeCells count="17">
    <mergeCell ref="C6:C7"/>
    <mergeCell ref="B6:B7"/>
    <mergeCell ref="I6:I7"/>
    <mergeCell ref="C1:J1"/>
    <mergeCell ref="D5:H5"/>
    <mergeCell ref="D2:H2"/>
    <mergeCell ref="A3:C3"/>
    <mergeCell ref="D3:H3"/>
    <mergeCell ref="A4:C4"/>
    <mergeCell ref="D4:I4"/>
    <mergeCell ref="H6:H7"/>
    <mergeCell ref="G6:G7"/>
    <mergeCell ref="J6:J7"/>
    <mergeCell ref="A6:A7"/>
    <mergeCell ref="E6:E7"/>
    <mergeCell ref="F6:F7"/>
    <mergeCell ref="D6:D7"/>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39"/>
  <sheetViews>
    <sheetView tabSelected="1" topLeftCell="A31" zoomScale="85" zoomScaleNormal="85" workbookViewId="0">
      <selection activeCell="M32" sqref="M32"/>
    </sheetView>
  </sheetViews>
  <sheetFormatPr defaultRowHeight="15.75"/>
  <cols>
    <col min="1" max="1" width="3.42578125" style="1" customWidth="1"/>
    <col min="2" max="2" width="5.7109375" style="1" customWidth="1"/>
    <col min="3" max="3" width="9.42578125" style="11" customWidth="1"/>
    <col min="4" max="4" width="20.7109375" style="1" customWidth="1"/>
    <col min="5" max="5" width="23" style="3" customWidth="1"/>
    <col min="6" max="6" width="29.28515625" style="4" customWidth="1"/>
    <col min="7" max="7" width="14.7109375" style="39" customWidth="1"/>
    <col min="8" max="8" width="15.85546875" style="1" customWidth="1"/>
    <col min="9" max="9" width="12.140625" style="1" customWidth="1"/>
    <col min="10" max="10" width="13.140625" style="1" customWidth="1"/>
    <col min="11" max="11" width="17" style="1" customWidth="1"/>
    <col min="12" max="12" width="30" style="1" customWidth="1"/>
    <col min="13" max="13" width="17.28515625" style="15" customWidth="1"/>
    <col min="14" max="16384" width="9.140625" style="1"/>
  </cols>
  <sheetData>
    <row r="1" spans="1:13">
      <c r="D1" s="72" t="s">
        <v>26</v>
      </c>
      <c r="E1" s="72"/>
      <c r="F1" s="72"/>
      <c r="G1" s="72"/>
      <c r="H1" s="72"/>
      <c r="I1" s="72"/>
      <c r="J1" s="72"/>
      <c r="K1" s="72"/>
      <c r="L1" s="72"/>
      <c r="M1" s="13"/>
    </row>
    <row r="2" spans="1:13">
      <c r="D2" s="73" t="s">
        <v>17</v>
      </c>
      <c r="E2" s="73"/>
      <c r="F2" s="73"/>
      <c r="G2" s="73"/>
      <c r="H2" s="73"/>
      <c r="I2" s="73"/>
      <c r="J2" s="73"/>
      <c r="K2" s="14"/>
    </row>
    <row r="3" spans="1:13">
      <c r="B3" s="74" t="s">
        <v>9</v>
      </c>
      <c r="C3" s="74"/>
      <c r="D3" s="74"/>
      <c r="E3" s="75" t="s">
        <v>29</v>
      </c>
      <c r="F3" s="75"/>
      <c r="G3" s="75"/>
      <c r="H3" s="75"/>
      <c r="I3" s="75"/>
      <c r="K3" s="1" t="s">
        <v>10</v>
      </c>
      <c r="L3" s="1" t="s">
        <v>12</v>
      </c>
    </row>
    <row r="4" spans="1:13" s="3" customFormat="1" ht="31.5">
      <c r="A4" s="2"/>
      <c r="B4" s="76" t="s">
        <v>8</v>
      </c>
      <c r="C4" s="76"/>
      <c r="D4" s="76"/>
      <c r="E4" s="77" t="s">
        <v>82</v>
      </c>
      <c r="F4" s="77"/>
      <c r="G4" s="77"/>
      <c r="H4" s="77"/>
      <c r="I4" s="77"/>
      <c r="J4" s="77"/>
      <c r="K4" s="10" t="s">
        <v>11</v>
      </c>
      <c r="L4" s="10" t="s">
        <v>13</v>
      </c>
      <c r="M4" s="12"/>
    </row>
    <row r="5" spans="1:13">
      <c r="A5" s="2"/>
      <c r="E5" s="70"/>
      <c r="F5" s="70"/>
      <c r="G5" s="70"/>
      <c r="H5" s="70"/>
      <c r="I5" s="70"/>
      <c r="J5" s="16"/>
      <c r="K5" s="16"/>
      <c r="L5" s="16"/>
      <c r="M5" s="17"/>
    </row>
    <row r="6" spans="1:13" ht="47.25">
      <c r="A6" s="2"/>
      <c r="B6" s="18" t="s">
        <v>2</v>
      </c>
      <c r="C6" s="19" t="s">
        <v>0</v>
      </c>
      <c r="D6" s="18" t="s">
        <v>1</v>
      </c>
      <c r="E6" s="18" t="s">
        <v>3</v>
      </c>
      <c r="F6" s="18" t="s">
        <v>18</v>
      </c>
      <c r="G6" s="20" t="s">
        <v>19</v>
      </c>
      <c r="H6" s="18" t="s">
        <v>20</v>
      </c>
      <c r="I6" s="18" t="s">
        <v>21</v>
      </c>
      <c r="J6" s="18" t="s">
        <v>22</v>
      </c>
      <c r="K6" s="18" t="s">
        <v>23</v>
      </c>
      <c r="L6" s="18" t="s">
        <v>24</v>
      </c>
      <c r="M6" s="17" t="s">
        <v>30</v>
      </c>
    </row>
    <row r="7" spans="1:13">
      <c r="A7" s="2"/>
      <c r="B7" s="21">
        <v>1</v>
      </c>
      <c r="C7" s="71">
        <v>2</v>
      </c>
      <c r="D7" s="71"/>
      <c r="E7" s="71"/>
      <c r="F7" s="18">
        <v>3</v>
      </c>
      <c r="G7" s="20">
        <v>4</v>
      </c>
      <c r="H7" s="18">
        <v>5</v>
      </c>
      <c r="I7" s="18">
        <v>6</v>
      </c>
      <c r="J7" s="18">
        <v>7</v>
      </c>
      <c r="K7" s="18">
        <v>8</v>
      </c>
      <c r="L7" s="22">
        <v>9</v>
      </c>
      <c r="M7" s="23"/>
    </row>
    <row r="8" spans="1:13" ht="60">
      <c r="B8" s="24" t="s">
        <v>34</v>
      </c>
      <c r="C8" s="25">
        <v>1</v>
      </c>
      <c r="D8" s="25" t="s">
        <v>36</v>
      </c>
      <c r="E8" s="25" t="s">
        <v>36</v>
      </c>
      <c r="F8" s="26" t="s">
        <v>35</v>
      </c>
      <c r="G8" s="27">
        <v>16350</v>
      </c>
      <c r="H8" s="28"/>
      <c r="I8" s="28"/>
      <c r="J8" s="29">
        <f t="shared" ref="J8" si="0">H8*G8</f>
        <v>0</v>
      </c>
      <c r="K8" s="29">
        <f t="shared" ref="K8" si="1">I8*G8</f>
        <v>0</v>
      </c>
      <c r="L8" s="30" t="s">
        <v>32</v>
      </c>
      <c r="M8" s="31">
        <v>47233.33</v>
      </c>
    </row>
    <row r="9" spans="1:13" ht="60">
      <c r="B9" s="24" t="s">
        <v>34</v>
      </c>
      <c r="C9" s="25">
        <v>2</v>
      </c>
      <c r="D9" s="25" t="s">
        <v>38</v>
      </c>
      <c r="E9" s="25" t="s">
        <v>38</v>
      </c>
      <c r="F9" s="26" t="s">
        <v>35</v>
      </c>
      <c r="G9" s="27">
        <v>16310</v>
      </c>
      <c r="H9" s="28"/>
      <c r="I9" s="28"/>
      <c r="J9" s="29">
        <f t="shared" ref="J9:J17" si="2">H9*G9</f>
        <v>0</v>
      </c>
      <c r="K9" s="29">
        <f t="shared" ref="K9:K17" si="3">I9*G9</f>
        <v>0</v>
      </c>
      <c r="L9" s="30" t="s">
        <v>32</v>
      </c>
      <c r="M9" s="31">
        <v>47117.78</v>
      </c>
    </row>
    <row r="10" spans="1:13" ht="60">
      <c r="B10" s="24" t="s">
        <v>34</v>
      </c>
      <c r="C10" s="25">
        <v>3</v>
      </c>
      <c r="D10" s="25" t="s">
        <v>40</v>
      </c>
      <c r="E10" s="25" t="s">
        <v>40</v>
      </c>
      <c r="F10" s="26" t="s">
        <v>35</v>
      </c>
      <c r="G10" s="27">
        <v>7070</v>
      </c>
      <c r="H10" s="28"/>
      <c r="I10" s="28"/>
      <c r="J10" s="29">
        <f t="shared" si="2"/>
        <v>0</v>
      </c>
      <c r="K10" s="29">
        <f t="shared" si="3"/>
        <v>0</v>
      </c>
      <c r="L10" s="30" t="s">
        <v>32</v>
      </c>
      <c r="M10" s="31">
        <v>28607.31</v>
      </c>
    </row>
    <row r="11" spans="1:13" ht="60">
      <c r="B11" s="24" t="s">
        <v>34</v>
      </c>
      <c r="C11" s="25">
        <v>4</v>
      </c>
      <c r="D11" s="25" t="s">
        <v>42</v>
      </c>
      <c r="E11" s="25" t="s">
        <v>42</v>
      </c>
      <c r="F11" s="26" t="s">
        <v>35</v>
      </c>
      <c r="G11" s="27">
        <v>1725</v>
      </c>
      <c r="H11" s="28"/>
      <c r="I11" s="28"/>
      <c r="J11" s="29">
        <f t="shared" si="2"/>
        <v>0</v>
      </c>
      <c r="K11" s="29">
        <f t="shared" si="3"/>
        <v>0</v>
      </c>
      <c r="L11" s="30" t="s">
        <v>32</v>
      </c>
      <c r="M11" s="31">
        <v>61780</v>
      </c>
    </row>
    <row r="12" spans="1:13" ht="60">
      <c r="B12" s="24" t="s">
        <v>34</v>
      </c>
      <c r="C12" s="25">
        <v>5</v>
      </c>
      <c r="D12" s="25" t="s">
        <v>44</v>
      </c>
      <c r="E12" s="25" t="s">
        <v>44</v>
      </c>
      <c r="F12" s="26" t="s">
        <v>35</v>
      </c>
      <c r="G12" s="27">
        <v>13110</v>
      </c>
      <c r="H12" s="28"/>
      <c r="I12" s="28"/>
      <c r="J12" s="29">
        <f t="shared" si="2"/>
        <v>0</v>
      </c>
      <c r="K12" s="29">
        <f t="shared" si="3"/>
        <v>0</v>
      </c>
      <c r="L12" s="30" t="s">
        <v>32</v>
      </c>
      <c r="M12" s="31">
        <v>83904</v>
      </c>
    </row>
    <row r="13" spans="1:13" ht="60">
      <c r="B13" s="24" t="s">
        <v>34</v>
      </c>
      <c r="C13" s="25">
        <v>6</v>
      </c>
      <c r="D13" s="25" t="s">
        <v>45</v>
      </c>
      <c r="E13" s="25" t="s">
        <v>45</v>
      </c>
      <c r="F13" s="26" t="s">
        <v>35</v>
      </c>
      <c r="G13" s="27">
        <v>10850</v>
      </c>
      <c r="H13" s="28"/>
      <c r="I13" s="28"/>
      <c r="J13" s="29">
        <f t="shared" si="2"/>
        <v>0</v>
      </c>
      <c r="K13" s="29">
        <f t="shared" si="3"/>
        <v>0</v>
      </c>
      <c r="L13" s="30" t="s">
        <v>32</v>
      </c>
      <c r="M13" s="31">
        <v>47719.91</v>
      </c>
    </row>
    <row r="14" spans="1:13" ht="60">
      <c r="B14" s="24" t="s">
        <v>34</v>
      </c>
      <c r="C14" s="25">
        <v>7</v>
      </c>
      <c r="D14" s="25" t="s">
        <v>46</v>
      </c>
      <c r="E14" s="25" t="s">
        <v>46</v>
      </c>
      <c r="F14" s="26" t="s">
        <v>35</v>
      </c>
      <c r="G14" s="27">
        <v>8980</v>
      </c>
      <c r="H14" s="28"/>
      <c r="I14" s="28"/>
      <c r="J14" s="29">
        <f t="shared" si="2"/>
        <v>0</v>
      </c>
      <c r="K14" s="29">
        <f t="shared" si="3"/>
        <v>0</v>
      </c>
      <c r="L14" s="30" t="s">
        <v>32</v>
      </c>
      <c r="M14" s="31">
        <v>511860</v>
      </c>
    </row>
    <row r="15" spans="1:13" ht="60">
      <c r="B15" s="24" t="s">
        <v>34</v>
      </c>
      <c r="C15" s="25">
        <v>8</v>
      </c>
      <c r="D15" s="25" t="s">
        <v>47</v>
      </c>
      <c r="E15" s="25" t="s">
        <v>47</v>
      </c>
      <c r="F15" s="26" t="s">
        <v>35</v>
      </c>
      <c r="G15" s="27">
        <v>18670</v>
      </c>
      <c r="H15" s="28"/>
      <c r="I15" s="28"/>
      <c r="J15" s="29">
        <f t="shared" si="2"/>
        <v>0</v>
      </c>
      <c r="K15" s="29">
        <f t="shared" si="3"/>
        <v>0</v>
      </c>
      <c r="L15" s="30" t="s">
        <v>32</v>
      </c>
      <c r="M15" s="31">
        <v>162273.42000000001</v>
      </c>
    </row>
    <row r="16" spans="1:13" ht="60">
      <c r="B16" s="24" t="s">
        <v>34</v>
      </c>
      <c r="C16" s="25">
        <v>9</v>
      </c>
      <c r="D16" s="25" t="s">
        <v>48</v>
      </c>
      <c r="E16" s="25" t="s">
        <v>48</v>
      </c>
      <c r="F16" s="26" t="s">
        <v>35</v>
      </c>
      <c r="G16" s="27">
        <v>2840</v>
      </c>
      <c r="H16" s="28"/>
      <c r="I16" s="28"/>
      <c r="J16" s="29">
        <f t="shared" si="2"/>
        <v>0</v>
      </c>
      <c r="K16" s="29">
        <f t="shared" si="3"/>
        <v>0</v>
      </c>
      <c r="L16" s="30" t="s">
        <v>32</v>
      </c>
      <c r="M16" s="31">
        <v>308140</v>
      </c>
    </row>
    <row r="17" spans="2:13" ht="60">
      <c r="B17" s="24" t="s">
        <v>34</v>
      </c>
      <c r="C17" s="25">
        <v>10</v>
      </c>
      <c r="D17" s="25" t="s">
        <v>49</v>
      </c>
      <c r="E17" s="25" t="s">
        <v>49</v>
      </c>
      <c r="F17" s="26" t="s">
        <v>35</v>
      </c>
      <c r="G17" s="27">
        <v>29250</v>
      </c>
      <c r="H17" s="28"/>
      <c r="I17" s="28"/>
      <c r="J17" s="29">
        <f t="shared" si="2"/>
        <v>0</v>
      </c>
      <c r="K17" s="29">
        <f t="shared" si="3"/>
        <v>0</v>
      </c>
      <c r="L17" s="30" t="s">
        <v>32</v>
      </c>
      <c r="M17" s="31">
        <v>39731.25</v>
      </c>
    </row>
    <row r="18" spans="2:13" ht="60">
      <c r="B18" s="24" t="s">
        <v>34</v>
      </c>
      <c r="C18" s="25">
        <v>11</v>
      </c>
      <c r="D18" s="25" t="s">
        <v>50</v>
      </c>
      <c r="E18" s="25" t="s">
        <v>50</v>
      </c>
      <c r="F18" s="26" t="s">
        <v>35</v>
      </c>
      <c r="G18" s="27">
        <v>1000</v>
      </c>
      <c r="H18" s="28"/>
      <c r="I18" s="28"/>
      <c r="J18" s="29">
        <f t="shared" ref="J18:J31" si="4">H18*G18</f>
        <v>0</v>
      </c>
      <c r="K18" s="29">
        <f t="shared" ref="K18:K31" si="5">I18*G18</f>
        <v>0</v>
      </c>
      <c r="L18" s="30" t="s">
        <v>32</v>
      </c>
      <c r="M18" s="31">
        <v>2750</v>
      </c>
    </row>
    <row r="19" spans="2:13" ht="60">
      <c r="B19" s="24" t="s">
        <v>34</v>
      </c>
      <c r="C19" s="25">
        <v>12</v>
      </c>
      <c r="D19" s="25" t="s">
        <v>51</v>
      </c>
      <c r="E19" s="25" t="s">
        <v>51</v>
      </c>
      <c r="F19" s="26" t="s">
        <v>80</v>
      </c>
      <c r="G19" s="27">
        <v>97750</v>
      </c>
      <c r="H19" s="28"/>
      <c r="I19" s="28"/>
      <c r="J19" s="29">
        <f t="shared" si="4"/>
        <v>0</v>
      </c>
      <c r="K19" s="29">
        <f t="shared" si="5"/>
        <v>0</v>
      </c>
      <c r="L19" s="30" t="s">
        <v>32</v>
      </c>
      <c r="M19" s="31">
        <v>92319.44</v>
      </c>
    </row>
    <row r="20" spans="2:13" ht="60">
      <c r="B20" s="24" t="s">
        <v>34</v>
      </c>
      <c r="C20" s="25">
        <v>13</v>
      </c>
      <c r="D20" s="25" t="s">
        <v>52</v>
      </c>
      <c r="E20" s="25" t="s">
        <v>52</v>
      </c>
      <c r="F20" s="26" t="s">
        <v>80</v>
      </c>
      <c r="G20" s="27">
        <v>561950</v>
      </c>
      <c r="H20" s="28"/>
      <c r="I20" s="28"/>
      <c r="J20" s="29">
        <f t="shared" si="4"/>
        <v>0</v>
      </c>
      <c r="K20" s="29">
        <f t="shared" si="5"/>
        <v>0</v>
      </c>
      <c r="L20" s="30" t="s">
        <v>32</v>
      </c>
      <c r="M20" s="31">
        <v>112390</v>
      </c>
    </row>
    <row r="21" spans="2:13" ht="75">
      <c r="B21" s="24" t="s">
        <v>34</v>
      </c>
      <c r="C21" s="25">
        <v>14</v>
      </c>
      <c r="D21" s="25" t="s">
        <v>53</v>
      </c>
      <c r="E21" s="25" t="s">
        <v>53</v>
      </c>
      <c r="F21" s="26" t="s">
        <v>80</v>
      </c>
      <c r="G21" s="27">
        <v>96</v>
      </c>
      <c r="H21" s="28"/>
      <c r="I21" s="28"/>
      <c r="J21" s="29">
        <f t="shared" si="4"/>
        <v>0</v>
      </c>
      <c r="K21" s="29">
        <f t="shared" si="5"/>
        <v>0</v>
      </c>
      <c r="L21" s="30" t="s">
        <v>32</v>
      </c>
      <c r="M21" s="31">
        <v>6047.2</v>
      </c>
    </row>
    <row r="22" spans="2:13" ht="105">
      <c r="B22" s="24" t="s">
        <v>34</v>
      </c>
      <c r="C22" s="25">
        <v>15</v>
      </c>
      <c r="D22" s="25" t="s">
        <v>54</v>
      </c>
      <c r="E22" s="25" t="s">
        <v>54</v>
      </c>
      <c r="F22" s="26" t="s">
        <v>80</v>
      </c>
      <c r="G22" s="27">
        <v>96</v>
      </c>
      <c r="H22" s="28"/>
      <c r="I22" s="28"/>
      <c r="J22" s="29">
        <f t="shared" si="4"/>
        <v>0</v>
      </c>
      <c r="K22" s="29">
        <f t="shared" si="5"/>
        <v>0</v>
      </c>
      <c r="L22" s="30" t="s">
        <v>32</v>
      </c>
      <c r="M22" s="31">
        <v>8922.4</v>
      </c>
    </row>
    <row r="23" spans="2:13" ht="90">
      <c r="B23" s="24" t="s">
        <v>34</v>
      </c>
      <c r="C23" s="25">
        <v>16</v>
      </c>
      <c r="D23" s="25" t="s">
        <v>55</v>
      </c>
      <c r="E23" s="25" t="s">
        <v>55</v>
      </c>
      <c r="F23" s="26" t="s">
        <v>80</v>
      </c>
      <c r="G23" s="27">
        <v>48</v>
      </c>
      <c r="H23" s="28"/>
      <c r="I23" s="28"/>
      <c r="J23" s="29">
        <f t="shared" si="4"/>
        <v>0</v>
      </c>
      <c r="K23" s="29">
        <f t="shared" si="5"/>
        <v>0</v>
      </c>
      <c r="L23" s="30" t="s">
        <v>32</v>
      </c>
      <c r="M23" s="31">
        <v>4402</v>
      </c>
    </row>
    <row r="24" spans="2:13" ht="60">
      <c r="B24" s="24" t="s">
        <v>34</v>
      </c>
      <c r="C24" s="25">
        <v>17</v>
      </c>
      <c r="D24" s="25" t="s">
        <v>56</v>
      </c>
      <c r="E24" s="25" t="s">
        <v>56</v>
      </c>
      <c r="F24" s="26" t="s">
        <v>81</v>
      </c>
      <c r="G24" s="27">
        <v>36</v>
      </c>
      <c r="H24" s="28"/>
      <c r="I24" s="28"/>
      <c r="J24" s="29">
        <f t="shared" si="4"/>
        <v>0</v>
      </c>
      <c r="K24" s="29">
        <f t="shared" si="5"/>
        <v>0</v>
      </c>
      <c r="L24" s="30" t="s">
        <v>32</v>
      </c>
      <c r="M24" s="31">
        <v>71640</v>
      </c>
    </row>
    <row r="25" spans="2:13" ht="60">
      <c r="B25" s="24" t="s">
        <v>34</v>
      </c>
      <c r="C25" s="25">
        <v>18</v>
      </c>
      <c r="D25" s="25" t="s">
        <v>57</v>
      </c>
      <c r="E25" s="25" t="s">
        <v>57</v>
      </c>
      <c r="F25" s="26" t="s">
        <v>35</v>
      </c>
      <c r="G25" s="27">
        <v>2675</v>
      </c>
      <c r="H25" s="28"/>
      <c r="I25" s="28"/>
      <c r="J25" s="29">
        <f t="shared" si="4"/>
        <v>0</v>
      </c>
      <c r="K25" s="29">
        <f t="shared" si="5"/>
        <v>0</v>
      </c>
      <c r="L25" s="30" t="s">
        <v>32</v>
      </c>
      <c r="M25" s="31">
        <v>408631.02</v>
      </c>
    </row>
    <row r="26" spans="2:13" ht="60">
      <c r="B26" s="24" t="s">
        <v>34</v>
      </c>
      <c r="C26" s="25">
        <v>19</v>
      </c>
      <c r="D26" s="25" t="s">
        <v>58</v>
      </c>
      <c r="E26" s="25" t="s">
        <v>58</v>
      </c>
      <c r="F26" s="26" t="s">
        <v>35</v>
      </c>
      <c r="G26" s="27">
        <v>2725</v>
      </c>
      <c r="H26" s="28"/>
      <c r="I26" s="28"/>
      <c r="J26" s="29">
        <f t="shared" si="4"/>
        <v>0</v>
      </c>
      <c r="K26" s="29">
        <f t="shared" si="5"/>
        <v>0</v>
      </c>
      <c r="L26" s="30" t="s">
        <v>32</v>
      </c>
      <c r="M26" s="31">
        <v>237554.4</v>
      </c>
    </row>
    <row r="27" spans="2:13" ht="60">
      <c r="B27" s="24" t="s">
        <v>34</v>
      </c>
      <c r="C27" s="25">
        <v>20</v>
      </c>
      <c r="D27" s="25" t="s">
        <v>59</v>
      </c>
      <c r="E27" s="25" t="s">
        <v>59</v>
      </c>
      <c r="F27" s="26" t="s">
        <v>35</v>
      </c>
      <c r="G27" s="27">
        <v>2650</v>
      </c>
      <c r="H27" s="28"/>
      <c r="I27" s="28"/>
      <c r="J27" s="29">
        <f t="shared" si="4"/>
        <v>0</v>
      </c>
      <c r="K27" s="29">
        <f t="shared" si="5"/>
        <v>0</v>
      </c>
      <c r="L27" s="30" t="s">
        <v>32</v>
      </c>
      <c r="M27" s="31">
        <v>462999.17</v>
      </c>
    </row>
    <row r="28" spans="2:13" ht="60">
      <c r="B28" s="24" t="s">
        <v>34</v>
      </c>
      <c r="C28" s="25">
        <v>21</v>
      </c>
      <c r="D28" s="25" t="s">
        <v>60</v>
      </c>
      <c r="E28" s="25" t="s">
        <v>60</v>
      </c>
      <c r="F28" s="26" t="s">
        <v>35</v>
      </c>
      <c r="G28" s="27">
        <v>2650</v>
      </c>
      <c r="H28" s="28"/>
      <c r="I28" s="28"/>
      <c r="J28" s="29">
        <f t="shared" si="4"/>
        <v>0</v>
      </c>
      <c r="K28" s="29">
        <f t="shared" si="5"/>
        <v>0</v>
      </c>
      <c r="L28" s="30" t="s">
        <v>32</v>
      </c>
      <c r="M28" s="31">
        <v>243932.5</v>
      </c>
    </row>
    <row r="29" spans="2:13" ht="60">
      <c r="B29" s="24" t="s">
        <v>34</v>
      </c>
      <c r="C29" s="25">
        <v>22</v>
      </c>
      <c r="D29" s="25" t="s">
        <v>61</v>
      </c>
      <c r="E29" s="25" t="s">
        <v>61</v>
      </c>
      <c r="F29" s="26" t="s">
        <v>81</v>
      </c>
      <c r="G29" s="27">
        <v>12</v>
      </c>
      <c r="H29" s="28"/>
      <c r="I29" s="28"/>
      <c r="J29" s="29">
        <f t="shared" si="4"/>
        <v>0</v>
      </c>
      <c r="K29" s="29">
        <f t="shared" si="5"/>
        <v>0</v>
      </c>
      <c r="L29" s="30" t="s">
        <v>32</v>
      </c>
      <c r="M29" s="31">
        <v>69960</v>
      </c>
    </row>
    <row r="30" spans="2:13" ht="60">
      <c r="B30" s="24" t="s">
        <v>34</v>
      </c>
      <c r="C30" s="25">
        <v>23</v>
      </c>
      <c r="D30" s="25" t="s">
        <v>62</v>
      </c>
      <c r="E30" s="25" t="s">
        <v>62</v>
      </c>
      <c r="F30" s="26" t="s">
        <v>35</v>
      </c>
      <c r="G30" s="27">
        <v>10</v>
      </c>
      <c r="H30" s="28"/>
      <c r="I30" s="28"/>
      <c r="J30" s="29">
        <f t="shared" si="4"/>
        <v>0</v>
      </c>
      <c r="K30" s="29">
        <f t="shared" si="5"/>
        <v>0</v>
      </c>
      <c r="L30" s="30" t="s">
        <v>32</v>
      </c>
      <c r="M30" s="31">
        <v>850</v>
      </c>
    </row>
    <row r="31" spans="2:13" ht="60">
      <c r="B31" s="24" t="s">
        <v>34</v>
      </c>
      <c r="C31" s="25">
        <v>24</v>
      </c>
      <c r="D31" s="25" t="s">
        <v>63</v>
      </c>
      <c r="E31" s="25" t="s">
        <v>63</v>
      </c>
      <c r="F31" s="26" t="s">
        <v>35</v>
      </c>
      <c r="G31" s="27">
        <v>10</v>
      </c>
      <c r="H31" s="28"/>
      <c r="I31" s="28"/>
      <c r="J31" s="29">
        <f t="shared" si="4"/>
        <v>0</v>
      </c>
      <c r="K31" s="29">
        <f t="shared" si="5"/>
        <v>0</v>
      </c>
      <c r="L31" s="30" t="s">
        <v>32</v>
      </c>
      <c r="M31" s="31">
        <v>600</v>
      </c>
    </row>
    <row r="32" spans="2:13" s="32" customFormat="1">
      <c r="C32" s="33"/>
      <c r="E32" s="34"/>
      <c r="F32" s="35"/>
      <c r="G32" s="36" t="s">
        <v>33</v>
      </c>
      <c r="J32" s="37">
        <f>SUM(J8:J31)</f>
        <v>0</v>
      </c>
      <c r="K32" s="37">
        <f>SUM(K8:K31)</f>
        <v>0</v>
      </c>
      <c r="M32" s="38">
        <f>SUM(M8:M31)</f>
        <v>3061365.13</v>
      </c>
    </row>
    <row r="34" spans="4:17">
      <c r="E34" s="1"/>
      <c r="G34" s="1"/>
      <c r="M34" s="1"/>
    </row>
    <row r="35" spans="4:17" ht="20.25">
      <c r="D35" s="6" t="s">
        <v>15</v>
      </c>
      <c r="E35" s="6"/>
      <c r="F35" s="6"/>
      <c r="G35" s="6"/>
      <c r="H35" s="6"/>
      <c r="I35" s="6"/>
      <c r="J35" s="6"/>
      <c r="K35" s="6"/>
      <c r="L35" s="6"/>
      <c r="M35" s="6"/>
      <c r="N35" s="6"/>
      <c r="O35" s="6"/>
      <c r="P35" s="6"/>
      <c r="Q35" s="6"/>
    </row>
    <row r="36" spans="4:17" ht="20.25">
      <c r="D36" s="6"/>
      <c r="E36" s="6"/>
      <c r="F36" s="6"/>
      <c r="G36" s="6"/>
      <c r="H36" s="6"/>
      <c r="I36" s="6"/>
      <c r="J36" s="6"/>
      <c r="K36" s="6"/>
      <c r="L36" s="6"/>
      <c r="M36" s="6"/>
      <c r="N36" s="6"/>
      <c r="O36" s="6"/>
      <c r="P36" s="6"/>
      <c r="Q36" s="6"/>
    </row>
    <row r="37" spans="4:17" ht="20.25">
      <c r="D37" s="6" t="s">
        <v>16</v>
      </c>
      <c r="E37" s="6"/>
      <c r="F37" s="6"/>
      <c r="G37" s="6"/>
      <c r="H37" s="6"/>
      <c r="I37" s="6"/>
      <c r="J37" s="6"/>
      <c r="K37" s="6"/>
      <c r="L37" s="6"/>
      <c r="M37" s="6"/>
      <c r="N37" s="6"/>
      <c r="O37" s="6"/>
      <c r="P37" s="6"/>
      <c r="Q37" s="6"/>
    </row>
    <row r="38" spans="4:17">
      <c r="D38"/>
      <c r="E38"/>
      <c r="F38"/>
      <c r="G38"/>
      <c r="H38"/>
      <c r="I38"/>
      <c r="J38"/>
      <c r="K38"/>
      <c r="L38"/>
      <c r="M38"/>
      <c r="N38"/>
      <c r="O38"/>
      <c r="P38"/>
      <c r="Q38"/>
    </row>
    <row r="39" spans="4:17">
      <c r="D39"/>
      <c r="E39"/>
      <c r="F39"/>
      <c r="G39"/>
      <c r="H39"/>
      <c r="I39"/>
      <c r="J39"/>
      <c r="K39"/>
      <c r="L39"/>
      <c r="M39"/>
      <c r="N39"/>
      <c r="O39"/>
      <c r="P39"/>
      <c r="Q39"/>
    </row>
  </sheetData>
  <autoFilter ref="A6:M32" xr:uid="{00000000-0009-0000-0000-000001000000}"/>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I30" sqref="I30"/>
    </sheetView>
  </sheetViews>
  <sheetFormatPr defaultRowHeight="12.75"/>
  <sheetData>
    <row r="11" spans="2:12" s="1" customFormat="1" ht="15.75">
      <c r="B11" s="7"/>
      <c r="C11" s="7"/>
      <c r="D11" s="7"/>
      <c r="E11" s="7"/>
      <c r="F11" s="8"/>
      <c r="G11" s="7"/>
      <c r="H11" s="7"/>
      <c r="I11" s="7"/>
      <c r="J11" s="7"/>
      <c r="K11" s="7"/>
      <c r="L11" s="7"/>
    </row>
    <row r="12" spans="2:12" s="1" customFormat="1" ht="15.75">
      <c r="B12" s="7"/>
      <c r="C12" s="7"/>
      <c r="D12" s="7"/>
      <c r="E12" s="7"/>
      <c r="F12" s="8"/>
      <c r="G12" s="7"/>
      <c r="H12" s="88" t="s">
        <v>25</v>
      </c>
      <c r="I12" s="88"/>
      <c r="J12" s="5" t="e">
        <f>SUM(#REF!)</f>
        <v>#REF!</v>
      </c>
      <c r="K12" s="5" t="e">
        <f>SUM(#REF!)</f>
        <v>#REF!</v>
      </c>
      <c r="L12" s="7"/>
    </row>
    <row r="13" spans="2:12" s="1" customFormat="1" ht="15.75">
      <c r="F13" s="4"/>
    </row>
    <row r="14" spans="2:12" s="1" customFormat="1" ht="15.75">
      <c r="F14" s="4"/>
    </row>
    <row r="15" spans="2:12" s="6" customFormat="1" ht="20.25">
      <c r="D15" s="6" t="s">
        <v>15</v>
      </c>
    </row>
    <row r="16" spans="2:12" s="6" customFormat="1" ht="20.25"/>
    <row r="17" spans="4:4" s="6" customFormat="1" ht="20.25">
      <c r="D17" s="6"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2026-07-03T10:32:05Z</dcterms:modified>
</cp:coreProperties>
</file>