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'Sheet1'!$A$1:$AA$15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<sst xmlns="http://schemas.openxmlformats.org/spreadsheetml/2006/main" count="40" uniqueCount="39">
  <si>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AMT Botanica</t>
  </si>
  <si>
    <t>AMT Buiucani</t>
  </si>
  <si>
    <t>AMT Centru</t>
  </si>
  <si>
    <t>AMT Ciocana</t>
  </si>
  <si>
    <t>AMT Rîșcani</t>
  </si>
  <si>
    <t>CRDM</t>
  </si>
  <si>
    <t>CS Criuleni</t>
  </si>
  <si>
    <t>CS Drochia</t>
  </si>
  <si>
    <t>CS Maramonovca</t>
  </si>
  <si>
    <t>CS STraseni</t>
  </si>
  <si>
    <t>Institutul Mamei si Copilului</t>
  </si>
  <si>
    <t>Institutul Oncologic</t>
  </si>
  <si>
    <t>SCBI Toma CIorba</t>
  </si>
  <si>
    <t>SCM Sfanta Treime</t>
  </si>
  <si>
    <t>SCMBCC</t>
  </si>
  <si>
    <t>SCR Timofei Mosneaga_202172955151</t>
  </si>
  <si>
    <t>SDMC</t>
  </si>
  <si>
    <t>SM al MAI</t>
  </si>
  <si>
    <t>SR Cahul</t>
  </si>
  <si>
    <t>Sr Falesti</t>
  </si>
  <si>
    <t>SR Orhei</t>
  </si>
  <si>
    <t>Sr STefan Voda</t>
  </si>
  <si>
    <t>Grand Total</t>
  </si>
  <si>
    <t>HBs Ag set confirmativ</t>
  </si>
  <si>
    <t>AntiHBcoreAg IgM</t>
  </si>
  <si>
    <t>Anti HCV IgM</t>
  </si>
  <si>
    <t>Anti HDV IgM</t>
  </si>
  <si>
    <t>Teste de confirmare pentru Anti HCV sumar</t>
  </si>
  <si>
    <t>Anti chlamydia trh. IgG</t>
  </si>
  <si>
    <t>Anti chlamydia trh. IgA</t>
  </si>
  <si>
    <t>Mycoplasma hominis IgM</t>
  </si>
  <si>
    <t>Anti ureaplasma urealyticum IgM</t>
  </si>
  <si>
    <t>CA-242</t>
  </si>
  <si>
    <t>Calcitonin</t>
  </si>
  <si>
    <t>Determinarea gardnerelei IgM</t>
  </si>
  <si>
    <t>Taenia Solium IgG</t>
  </si>
  <si>
    <t>Denumirea lotului</t>
  </si>
  <si>
    <t>Nr Lot</t>
  </si>
  <si>
    <t>Aproximativ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</si>
</sst>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workbookViewId="0" topLeftCell="A1">
      <pane xSplit="1" topLeftCell="B1" activePane="topRight" state="frozen"/>
      <selection pane="topRight" activeCell="J21" sqref="J21"/>
    </sheetView>
  </sheetViews>
  <sheetFormatPr defaultColWidth="0" defaultRowHeight="15"/>
  <cols>
    <col min="1" max="1" width="3.28125" style="1" bestFit="1" customWidth="1"/>
    <col min="2" max="2" width="22.28125" style="1" bestFit="1" customWidth="1"/>
    <col min="3" max="3" width="6.00390625" style="1" bestFit="1" customWidth="1"/>
    <col min="4" max="4" width="5.7109375" style="1" bestFit="1" customWidth="1"/>
    <col min="5" max="5" width="6.00390625" style="1" bestFit="1" customWidth="1"/>
    <col min="6" max="6" width="6.140625" style="1" bestFit="1" customWidth="1"/>
    <col min="7" max="8" width="6.00390625" style="1" bestFit="1" customWidth="1"/>
    <col min="9" max="9" width="5.421875" style="7" bestFit="1" customWidth="1"/>
    <col min="10" max="10" width="5.28125" style="1" bestFit="1" customWidth="1"/>
    <col min="11" max="11" width="6.28125" style="1" bestFit="1" customWidth="1"/>
    <col min="12" max="12" width="5.7109375" style="1" bestFit="1" customWidth="1"/>
    <col min="13" max="13" width="7.7109375" style="1" bestFit="1" customWidth="1"/>
    <col min="14" max="14" width="6.7109375" style="1" bestFit="1" customWidth="1"/>
    <col min="15" max="15" width="6.421875" style="1" bestFit="1" customWidth="1"/>
    <col min="16" max="16" width="6.28125" style="1" bestFit="1" customWidth="1"/>
    <col min="17" max="17" width="5.00390625" style="1" bestFit="1" customWidth="1"/>
    <col min="18" max="18" width="9.7109375" style="1" bestFit="1" customWidth="1"/>
    <col min="19" max="21" width="6.00390625" style="1" bestFit="1" customWidth="1"/>
    <col min="22" max="22" width="5.140625" style="1" bestFit="1" customWidth="1"/>
    <col min="23" max="23" width="5.00390625" style="1" bestFit="1" customWidth="1"/>
    <col min="24" max="24" width="5.8515625" style="1" bestFit="1" customWidth="1"/>
    <col min="25" max="25" width="6.00390625" style="1" bestFit="1" customWidth="1"/>
    <col min="26" max="27" width="11.421875" style="1" hidden="1" customWidth="1"/>
    <col min="28" max="16384" width="0.2890625" style="1" customWidth="1"/>
  </cols>
  <sheetData>
    <row r="1" spans="1:26" ht="90">
      <c r="A1" s="2" t="s">
        <v>37</v>
      </c>
      <c r="B1" s="2" t="s">
        <v>36</v>
      </c>
      <c r="C1" s="3" t="s">
        <v>0</v>
      </c>
      <c r="D1" s="2" t="s">
        <v>1</v>
      </c>
      <c r="E1" s="2" t="s">
        <v>2</v>
      </c>
      <c r="F1" s="3" t="s">
        <v>3</v>
      </c>
      <c r="G1" s="2" t="s">
        <v>4</v>
      </c>
      <c r="H1" s="3" t="s">
        <v>5</v>
      </c>
      <c r="I1" s="3" t="s">
        <v>6</v>
      </c>
      <c r="J1" s="2" t="s">
        <v>7</v>
      </c>
      <c r="K1" s="3" t="s">
        <v>8</v>
      </c>
      <c r="L1" s="2" t="s">
        <v>9</v>
      </c>
      <c r="M1" s="3" t="s">
        <v>10</v>
      </c>
      <c r="N1" s="2" t="s">
        <v>11</v>
      </c>
      <c r="O1" s="2" t="s">
        <v>12</v>
      </c>
      <c r="P1" s="3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3" t="s">
        <v>18</v>
      </c>
      <c r="V1" s="2" t="s">
        <v>19</v>
      </c>
      <c r="W1" s="2" t="s">
        <v>20</v>
      </c>
      <c r="X1" s="3" t="s">
        <v>21</v>
      </c>
      <c r="Y1" s="2" t="s">
        <v>22</v>
      </c>
      <c r="Z1" s="8" t="s">
        <v>38</v>
      </c>
    </row>
    <row r="2" spans="1:27" s="5" customFormat="1" ht="15">
      <c r="A2" s="4">
        <v>1</v>
      </c>
      <c r="B2" s="4" t="s">
        <v>23</v>
      </c>
      <c r="C2" s="4">
        <v>288</v>
      </c>
      <c r="D2" s="4"/>
      <c r="E2" s="4">
        <v>960</v>
      </c>
      <c r="F2" s="4"/>
      <c r="G2" s="4"/>
      <c r="H2" s="4">
        <v>96</v>
      </c>
      <c r="I2" s="6"/>
      <c r="J2" s="4"/>
      <c r="K2" s="4"/>
      <c r="L2" s="4">
        <v>480</v>
      </c>
      <c r="M2" s="4">
        <v>96</v>
      </c>
      <c r="N2" s="4"/>
      <c r="O2" s="4"/>
      <c r="P2" s="4"/>
      <c r="Q2" s="4"/>
      <c r="R2" s="4">
        <v>96</v>
      </c>
      <c r="S2" s="4">
        <v>0</v>
      </c>
      <c r="T2" s="4"/>
      <c r="U2" s="4">
        <v>192</v>
      </c>
      <c r="V2" s="4">
        <v>96</v>
      </c>
      <c r="W2" s="4">
        <v>0</v>
      </c>
      <c r="X2" s="4"/>
      <c r="Y2" s="2">
        <f>SUBTOTAL(9,C2:X2)</f>
        <v>2304</v>
      </c>
      <c r="Z2" s="2">
        <f aca="true" t="shared" si="0" ref="Z2:Z10">Y2/96</f>
        <v>24</v>
      </c>
      <c r="AA2" s="2">
        <f aca="true" t="shared" si="1" ref="AA2:AA10">Y2/96</f>
        <v>24</v>
      </c>
    </row>
    <row r="3" spans="1:27" ht="15">
      <c r="A3" s="2">
        <v>2</v>
      </c>
      <c r="B3" s="2" t="s">
        <v>24</v>
      </c>
      <c r="C3" s="2"/>
      <c r="D3" s="2"/>
      <c r="E3" s="2">
        <v>960</v>
      </c>
      <c r="F3" s="2">
        <v>96</v>
      </c>
      <c r="G3" s="2"/>
      <c r="H3" s="2">
        <v>384</v>
      </c>
      <c r="I3" s="3">
        <v>96</v>
      </c>
      <c r="J3" s="2">
        <v>192</v>
      </c>
      <c r="K3" s="2">
        <v>96</v>
      </c>
      <c r="L3" s="2"/>
      <c r="M3" s="2"/>
      <c r="N3" s="2"/>
      <c r="O3" s="2">
        <v>192</v>
      </c>
      <c r="P3" s="3">
        <v>288</v>
      </c>
      <c r="Q3" s="2">
        <v>96</v>
      </c>
      <c r="R3" s="2">
        <v>0</v>
      </c>
      <c r="S3" s="2">
        <v>0</v>
      </c>
      <c r="T3" s="2"/>
      <c r="U3" s="2">
        <v>96</v>
      </c>
      <c r="V3" s="2"/>
      <c r="W3" s="2">
        <v>0</v>
      </c>
      <c r="X3" s="3">
        <v>480</v>
      </c>
      <c r="Y3" s="2">
        <f aca="true" t="shared" si="2" ref="Y3:Y14">SUBTOTAL(9,C3:X3)</f>
        <v>2976</v>
      </c>
      <c r="Z3" s="2">
        <f t="shared" si="0"/>
        <v>31</v>
      </c>
      <c r="AA3" s="2">
        <f t="shared" si="1"/>
        <v>31</v>
      </c>
    </row>
    <row r="4" spans="1:27" ht="15">
      <c r="A4" s="4">
        <v>3</v>
      </c>
      <c r="B4" s="2" t="s">
        <v>25</v>
      </c>
      <c r="C4" s="2"/>
      <c r="D4" s="2"/>
      <c r="E4" s="2">
        <v>960</v>
      </c>
      <c r="F4" s="2">
        <v>96</v>
      </c>
      <c r="G4" s="2"/>
      <c r="H4" s="2">
        <v>288</v>
      </c>
      <c r="I4" s="6"/>
      <c r="J4" s="2"/>
      <c r="K4" s="2">
        <v>96</v>
      </c>
      <c r="L4" s="2"/>
      <c r="M4" s="2"/>
      <c r="N4" s="2"/>
      <c r="O4" s="2">
        <v>192</v>
      </c>
      <c r="P4" s="3">
        <v>240</v>
      </c>
      <c r="Q4" s="2"/>
      <c r="R4" s="2">
        <v>288</v>
      </c>
      <c r="S4" s="2">
        <v>0</v>
      </c>
      <c r="T4" s="2"/>
      <c r="U4" s="2">
        <v>96</v>
      </c>
      <c r="V4" s="2"/>
      <c r="W4" s="2">
        <v>0</v>
      </c>
      <c r="X4" s="2"/>
      <c r="Y4" s="2">
        <f t="shared" si="2"/>
        <v>2256</v>
      </c>
      <c r="Z4" s="2">
        <f t="shared" si="0"/>
        <v>23.5</v>
      </c>
      <c r="AA4" s="2">
        <f t="shared" si="1"/>
        <v>23.5</v>
      </c>
    </row>
    <row r="5" spans="1:27" ht="15">
      <c r="A5" s="2">
        <v>4</v>
      </c>
      <c r="B5" s="2" t="s">
        <v>26</v>
      </c>
      <c r="C5" s="2"/>
      <c r="D5" s="2"/>
      <c r="E5" s="2">
        <v>480</v>
      </c>
      <c r="F5" s="2"/>
      <c r="G5" s="2"/>
      <c r="H5" s="2">
        <v>288</v>
      </c>
      <c r="I5" s="6"/>
      <c r="J5" s="2">
        <v>96</v>
      </c>
      <c r="K5" s="2"/>
      <c r="L5" s="2"/>
      <c r="M5" s="2"/>
      <c r="N5" s="2"/>
      <c r="O5" s="2">
        <v>192</v>
      </c>
      <c r="P5" s="3">
        <v>240</v>
      </c>
      <c r="Q5" s="2"/>
      <c r="R5" s="2">
        <v>192</v>
      </c>
      <c r="S5" s="2">
        <v>0</v>
      </c>
      <c r="T5" s="2"/>
      <c r="U5" s="2">
        <v>96</v>
      </c>
      <c r="V5" s="2"/>
      <c r="W5" s="2">
        <v>96</v>
      </c>
      <c r="X5" s="2"/>
      <c r="Y5" s="2">
        <f t="shared" si="2"/>
        <v>1680</v>
      </c>
      <c r="Z5" s="2">
        <f t="shared" si="0"/>
        <v>17.5</v>
      </c>
      <c r="AA5" s="2">
        <f t="shared" si="1"/>
        <v>17.5</v>
      </c>
    </row>
    <row r="6" spans="1:27" ht="30">
      <c r="A6" s="4">
        <v>5</v>
      </c>
      <c r="B6" s="2" t="s">
        <v>27</v>
      </c>
      <c r="C6" s="2">
        <v>288</v>
      </c>
      <c r="D6" s="2"/>
      <c r="E6" s="2">
        <v>1440</v>
      </c>
      <c r="F6" s="2"/>
      <c r="G6" s="2"/>
      <c r="H6" s="2">
        <v>96</v>
      </c>
      <c r="I6" s="6"/>
      <c r="J6" s="2"/>
      <c r="K6" s="2"/>
      <c r="L6" s="2"/>
      <c r="M6" s="2"/>
      <c r="N6" s="2"/>
      <c r="O6" s="2"/>
      <c r="P6" s="2">
        <v>96</v>
      </c>
      <c r="Q6" s="2"/>
      <c r="R6" s="2">
        <v>0</v>
      </c>
      <c r="S6" s="2">
        <v>0</v>
      </c>
      <c r="T6" s="2"/>
      <c r="U6" s="2">
        <v>192</v>
      </c>
      <c r="V6" s="2"/>
      <c r="W6" s="2">
        <v>0</v>
      </c>
      <c r="X6" s="2"/>
      <c r="Y6" s="2">
        <f t="shared" si="2"/>
        <v>2112</v>
      </c>
      <c r="Z6" s="2">
        <f t="shared" si="0"/>
        <v>22</v>
      </c>
      <c r="AA6" s="2">
        <f t="shared" si="1"/>
        <v>22</v>
      </c>
    </row>
    <row r="7" spans="1:27" ht="15">
      <c r="A7" s="2">
        <v>6</v>
      </c>
      <c r="B7" s="2" t="s">
        <v>28</v>
      </c>
      <c r="C7" s="2">
        <v>288</v>
      </c>
      <c r="D7" s="2">
        <v>480</v>
      </c>
      <c r="E7" s="2">
        <v>672</v>
      </c>
      <c r="F7" s="2">
        <v>576</v>
      </c>
      <c r="G7" s="2">
        <v>672</v>
      </c>
      <c r="H7" s="2">
        <v>384</v>
      </c>
      <c r="I7" s="6"/>
      <c r="J7" s="2"/>
      <c r="K7" s="2">
        <v>576</v>
      </c>
      <c r="L7" s="2"/>
      <c r="M7" s="2">
        <v>1632</v>
      </c>
      <c r="N7" s="2"/>
      <c r="O7" s="2"/>
      <c r="P7" s="2"/>
      <c r="Q7" s="2"/>
      <c r="R7" s="2">
        <v>0</v>
      </c>
      <c r="S7" s="2">
        <v>1248</v>
      </c>
      <c r="T7" s="2">
        <v>960</v>
      </c>
      <c r="U7" s="2">
        <v>96</v>
      </c>
      <c r="V7" s="2"/>
      <c r="W7" s="2">
        <v>0</v>
      </c>
      <c r="X7" s="2"/>
      <c r="Y7" s="2">
        <f t="shared" si="2"/>
        <v>7584</v>
      </c>
      <c r="Z7" s="2">
        <f t="shared" si="0"/>
        <v>79</v>
      </c>
      <c r="AA7" s="2">
        <f t="shared" si="1"/>
        <v>79</v>
      </c>
    </row>
    <row r="8" spans="1:27" ht="15">
      <c r="A8" s="4">
        <v>7</v>
      </c>
      <c r="B8" s="2" t="s">
        <v>29</v>
      </c>
      <c r="C8" s="2">
        <v>288</v>
      </c>
      <c r="D8" s="2">
        <v>288</v>
      </c>
      <c r="E8" s="2">
        <v>672</v>
      </c>
      <c r="F8" s="2"/>
      <c r="G8" s="2"/>
      <c r="H8" s="2">
        <v>384</v>
      </c>
      <c r="I8" s="6"/>
      <c r="J8" s="2"/>
      <c r="K8" s="2"/>
      <c r="L8" s="2"/>
      <c r="M8" s="2">
        <v>1632</v>
      </c>
      <c r="N8" s="2"/>
      <c r="O8" s="2"/>
      <c r="P8" s="2"/>
      <c r="Q8" s="2"/>
      <c r="R8" s="2">
        <v>0</v>
      </c>
      <c r="S8" s="2">
        <v>1248</v>
      </c>
      <c r="T8" s="2"/>
      <c r="U8" s="2">
        <v>96</v>
      </c>
      <c r="V8" s="2"/>
      <c r="W8" s="2">
        <v>0</v>
      </c>
      <c r="X8" s="2"/>
      <c r="Y8" s="2">
        <f t="shared" si="2"/>
        <v>4608</v>
      </c>
      <c r="Z8" s="2">
        <f t="shared" si="0"/>
        <v>48</v>
      </c>
      <c r="AA8" s="2">
        <f t="shared" si="1"/>
        <v>48</v>
      </c>
    </row>
    <row r="9" spans="1:27" ht="30">
      <c r="A9" s="2">
        <v>8</v>
      </c>
      <c r="B9" s="2" t="s">
        <v>30</v>
      </c>
      <c r="C9" s="2"/>
      <c r="D9" s="2"/>
      <c r="E9" s="2">
        <v>768</v>
      </c>
      <c r="F9" s="2">
        <v>576</v>
      </c>
      <c r="G9" s="2"/>
      <c r="H9" s="2">
        <v>384</v>
      </c>
      <c r="I9" s="6"/>
      <c r="J9" s="2"/>
      <c r="K9" s="2">
        <v>576</v>
      </c>
      <c r="L9" s="2"/>
      <c r="M9" s="2"/>
      <c r="N9" s="2"/>
      <c r="O9" s="2"/>
      <c r="P9" s="2"/>
      <c r="Q9" s="2"/>
      <c r="R9" s="2">
        <v>0</v>
      </c>
      <c r="S9" s="2">
        <v>0</v>
      </c>
      <c r="T9" s="2"/>
      <c r="U9" s="2">
        <v>96</v>
      </c>
      <c r="V9" s="2"/>
      <c r="W9" s="2">
        <v>0</v>
      </c>
      <c r="X9" s="2"/>
      <c r="Y9" s="2">
        <f t="shared" si="2"/>
        <v>2400</v>
      </c>
      <c r="Z9" s="2">
        <f t="shared" si="0"/>
        <v>25</v>
      </c>
      <c r="AA9" s="2">
        <f t="shared" si="1"/>
        <v>25</v>
      </c>
    </row>
    <row r="10" spans="1:27" ht="30">
      <c r="A10" s="4">
        <v>9</v>
      </c>
      <c r="B10" s="2" t="s">
        <v>31</v>
      </c>
      <c r="C10" s="2"/>
      <c r="D10" s="2"/>
      <c r="E10" s="2">
        <v>768</v>
      </c>
      <c r="F10" s="2">
        <v>576</v>
      </c>
      <c r="G10" s="2"/>
      <c r="H10" s="2">
        <v>384</v>
      </c>
      <c r="I10" s="6"/>
      <c r="J10" s="2"/>
      <c r="K10" s="2">
        <v>576</v>
      </c>
      <c r="L10" s="2"/>
      <c r="M10" s="2"/>
      <c r="N10" s="2"/>
      <c r="O10" s="2"/>
      <c r="P10" s="2"/>
      <c r="Q10" s="2"/>
      <c r="R10" s="2">
        <v>0</v>
      </c>
      <c r="S10" s="2">
        <v>0</v>
      </c>
      <c r="T10" s="2"/>
      <c r="U10" s="2">
        <v>96</v>
      </c>
      <c r="V10" s="2"/>
      <c r="W10" s="2">
        <v>0</v>
      </c>
      <c r="X10" s="2"/>
      <c r="Y10" s="2">
        <f t="shared" si="2"/>
        <v>2400</v>
      </c>
      <c r="Z10" s="2">
        <f t="shared" si="0"/>
        <v>25</v>
      </c>
      <c r="AA10" s="2">
        <f t="shared" si="1"/>
        <v>25</v>
      </c>
    </row>
    <row r="11" spans="1:27" ht="15">
      <c r="A11" s="2">
        <v>10</v>
      </c>
      <c r="B11" s="2" t="s">
        <v>32</v>
      </c>
      <c r="C11" s="2"/>
      <c r="D11" s="2"/>
      <c r="E11" s="2">
        <v>480</v>
      </c>
      <c r="F11" s="2">
        <v>96</v>
      </c>
      <c r="G11" s="2"/>
      <c r="H11" s="2">
        <v>192</v>
      </c>
      <c r="I11" s="6"/>
      <c r="J11" s="2"/>
      <c r="K11" s="2">
        <v>96</v>
      </c>
      <c r="L11" s="2"/>
      <c r="M11" s="2"/>
      <c r="N11" s="2"/>
      <c r="O11" s="2"/>
      <c r="P11" s="2">
        <v>672</v>
      </c>
      <c r="Q11" s="2"/>
      <c r="R11" s="2">
        <v>0</v>
      </c>
      <c r="S11" s="2">
        <v>0</v>
      </c>
      <c r="T11" s="2"/>
      <c r="U11" s="2">
        <v>96</v>
      </c>
      <c r="V11" s="2"/>
      <c r="W11" s="2">
        <v>0</v>
      </c>
      <c r="X11" s="2"/>
      <c r="Y11" s="2">
        <f t="shared" si="2"/>
        <v>1632</v>
      </c>
      <c r="Z11" s="2">
        <f aca="true" t="shared" si="3" ref="Z11:Z14">Y11/96</f>
        <v>17</v>
      </c>
      <c r="AA11" s="2">
        <f aca="true" t="shared" si="4" ref="AA11:AA14">Y11/96</f>
        <v>17</v>
      </c>
    </row>
    <row r="12" spans="1:27" ht="15">
      <c r="A12" s="4">
        <v>11</v>
      </c>
      <c r="B12" s="2" t="s">
        <v>33</v>
      </c>
      <c r="C12" s="2"/>
      <c r="D12" s="2"/>
      <c r="E12" s="2">
        <v>480</v>
      </c>
      <c r="F12" s="3">
        <v>576</v>
      </c>
      <c r="G12" s="2"/>
      <c r="H12" s="2"/>
      <c r="I12" s="6"/>
      <c r="J12" s="2"/>
      <c r="K12" s="3">
        <v>576</v>
      </c>
      <c r="L12" s="2"/>
      <c r="M12" s="2"/>
      <c r="N12" s="2">
        <v>1152</v>
      </c>
      <c r="O12" s="2"/>
      <c r="P12" s="2"/>
      <c r="Q12" s="2"/>
      <c r="R12" s="2">
        <v>0</v>
      </c>
      <c r="S12" s="2">
        <v>0</v>
      </c>
      <c r="T12" s="2"/>
      <c r="U12" s="2">
        <v>384</v>
      </c>
      <c r="V12" s="2"/>
      <c r="W12" s="2">
        <v>0</v>
      </c>
      <c r="X12" s="2"/>
      <c r="Y12" s="2">
        <f t="shared" si="2"/>
        <v>3168</v>
      </c>
      <c r="Z12" s="2">
        <f t="shared" si="3"/>
        <v>33</v>
      </c>
      <c r="AA12" s="2">
        <f t="shared" si="4"/>
        <v>33</v>
      </c>
    </row>
    <row r="13" spans="1:27" ht="30">
      <c r="A13" s="2">
        <v>12</v>
      </c>
      <c r="B13" s="2" t="s">
        <v>34</v>
      </c>
      <c r="C13" s="2"/>
      <c r="D13" s="2"/>
      <c r="E13" s="2"/>
      <c r="F13" s="2"/>
      <c r="G13" s="2"/>
      <c r="H13" s="2"/>
      <c r="I13" s="6"/>
      <c r="J13" s="2">
        <v>96</v>
      </c>
      <c r="K13" s="2"/>
      <c r="L13" s="2"/>
      <c r="M13" s="2"/>
      <c r="N13" s="2"/>
      <c r="O13" s="2"/>
      <c r="P13" s="2"/>
      <c r="Q13" s="2"/>
      <c r="R13" s="2">
        <v>0</v>
      </c>
      <c r="S13" s="2">
        <v>0</v>
      </c>
      <c r="T13" s="2"/>
      <c r="U13" s="3">
        <v>96</v>
      </c>
      <c r="V13" s="2"/>
      <c r="W13" s="2">
        <v>0</v>
      </c>
      <c r="X13" s="2"/>
      <c r="Y13" s="2">
        <f t="shared" si="2"/>
        <v>192</v>
      </c>
      <c r="Z13" s="2">
        <f t="shared" si="3"/>
        <v>2</v>
      </c>
      <c r="AA13" s="2">
        <f t="shared" si="4"/>
        <v>2</v>
      </c>
    </row>
    <row r="14" spans="1:27" ht="15">
      <c r="A14" s="4">
        <v>13</v>
      </c>
      <c r="B14" s="2" t="s">
        <v>35</v>
      </c>
      <c r="C14" s="2"/>
      <c r="D14" s="2"/>
      <c r="E14" s="2"/>
      <c r="F14" s="2">
        <v>960</v>
      </c>
      <c r="G14" s="2"/>
      <c r="H14" s="2"/>
      <c r="I14" s="6"/>
      <c r="J14" s="2">
        <v>96</v>
      </c>
      <c r="K14" s="2">
        <v>960</v>
      </c>
      <c r="L14" s="2"/>
      <c r="M14" s="2"/>
      <c r="N14" s="2"/>
      <c r="O14" s="2">
        <v>2400</v>
      </c>
      <c r="P14" s="2"/>
      <c r="Q14" s="2"/>
      <c r="R14" s="2">
        <v>0</v>
      </c>
      <c r="S14" s="2">
        <v>0</v>
      </c>
      <c r="T14" s="2"/>
      <c r="U14" s="2"/>
      <c r="V14" s="2"/>
      <c r="W14" s="2">
        <v>0</v>
      </c>
      <c r="X14" s="2"/>
      <c r="Y14" s="2">
        <f t="shared" si="2"/>
        <v>4416</v>
      </c>
      <c r="Z14" s="2">
        <f t="shared" si="3"/>
        <v>46</v>
      </c>
      <c r="AA14" s="2">
        <f t="shared" si="4"/>
        <v>46</v>
      </c>
    </row>
    <row r="15" spans="1:27" ht="15">
      <c r="A15" s="2"/>
      <c r="B15" s="2" t="s">
        <v>22</v>
      </c>
      <c r="C15" s="2">
        <f aca="true" t="shared" si="5" ref="C15:AA15">SUBTOTAL(9,C2:C14)</f>
        <v>1152</v>
      </c>
      <c r="D15" s="2">
        <f t="shared" si="5"/>
        <v>768</v>
      </c>
      <c r="E15" s="2">
        <f t="shared" si="5"/>
        <v>8640</v>
      </c>
      <c r="F15" s="2">
        <f t="shared" si="5"/>
        <v>3552</v>
      </c>
      <c r="G15" s="2">
        <f t="shared" si="5"/>
        <v>672</v>
      </c>
      <c r="H15" s="2">
        <f t="shared" si="5"/>
        <v>2880</v>
      </c>
      <c r="I15" s="2">
        <f t="shared" si="5"/>
        <v>96</v>
      </c>
      <c r="J15" s="2">
        <f t="shared" si="5"/>
        <v>480</v>
      </c>
      <c r="K15" s="2">
        <f t="shared" si="5"/>
        <v>3552</v>
      </c>
      <c r="L15" s="2">
        <f t="shared" si="5"/>
        <v>480</v>
      </c>
      <c r="M15" s="2">
        <f t="shared" si="5"/>
        <v>3360</v>
      </c>
      <c r="N15" s="2">
        <f t="shared" si="5"/>
        <v>1152</v>
      </c>
      <c r="O15" s="2">
        <f t="shared" si="5"/>
        <v>2976</v>
      </c>
      <c r="P15" s="2">
        <f t="shared" si="5"/>
        <v>1536</v>
      </c>
      <c r="Q15" s="2">
        <f t="shared" si="5"/>
        <v>96</v>
      </c>
      <c r="R15" s="2">
        <f t="shared" si="5"/>
        <v>576</v>
      </c>
      <c r="S15" s="2">
        <f t="shared" si="5"/>
        <v>2496</v>
      </c>
      <c r="T15" s="2">
        <f t="shared" si="5"/>
        <v>960</v>
      </c>
      <c r="U15" s="2">
        <f t="shared" si="5"/>
        <v>1632</v>
      </c>
      <c r="V15" s="2">
        <f t="shared" si="5"/>
        <v>96</v>
      </c>
      <c r="W15" s="2">
        <f t="shared" si="5"/>
        <v>96</v>
      </c>
      <c r="X15" s="2">
        <f t="shared" si="5"/>
        <v>480</v>
      </c>
      <c r="Y15" s="2">
        <f t="shared" si="5"/>
        <v>0</v>
      </c>
      <c r="Z15" s="2">
        <f t="shared" si="5"/>
        <v>393</v>
      </c>
      <c r="AA15" s="2">
        <f t="shared" si="5"/>
        <v>393</v>
      </c>
    </row>
  </sheetData>
  <autoFilter ref="A1:AA1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CAPCS-Dispozitive</cp:lastModifiedBy>
  <dcterms:created xsi:type="dcterms:W3CDTF">2021-08-06T06:25:24Z</dcterms:created>
  <dcterms:modified xsi:type="dcterms:W3CDTF">2022-01-04T08:57:39Z</dcterms:modified>
  <cp:category/>
  <cp:version/>
  <cp:contentType/>
  <cp:contentStatus/>
</cp:coreProperties>
</file>