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Instrumentar  SCR- 3 Loturi Repetat\"/>
    </mc:Choice>
  </mc:AlternateContent>
  <xr:revisionPtr revIDLastSave="0" documentId="13_ncr:1_{F278F2ED-FB88-43C9-8DC7-8606A78652C4}" xr6:coauthVersionLast="47" xr6:coauthVersionMax="47" xr10:uidLastSave="{00000000-0000-0000-0000-000000000000}"/>
  <bookViews>
    <workbookView xWindow="-28920" yWindow="-165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5" l="1"/>
  <c r="M11" i="5"/>
  <c r="J10" i="5"/>
  <c r="K10" i="5"/>
  <c r="J9" i="5"/>
  <c r="J8" i="5"/>
  <c r="K9" i="5" l="1"/>
  <c r="K8" i="5"/>
  <c r="K11" i="5" l="1"/>
  <c r="K12" i="7"/>
  <c r="J12" i="7"/>
</calcChain>
</file>

<file path=xl/sharedStrings.xml><?xml version="1.0" encoding="utf-8"?>
<sst xmlns="http://schemas.openxmlformats.org/spreadsheetml/2006/main" count="72" uniqueCount="47">
  <si>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</si>
  <si>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</si>
  <si>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</si>
  <si>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</si>
  <si>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</si>
  <si>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</si>
  <si>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</si>
  <si>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</si>
  <si>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</si>
  <si>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</si>
  <si>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</si>
  <si>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</si>
  <si>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</si>
  <si>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</si>
  <si>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</si>
  <si>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</si>
  <si>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</si>
  <si>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</si>
  <si>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</si>
  <si>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</si>
  <si>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</si>
  <si>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</si>
  <si>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</si>
  <si>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</si>
  <si>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</si>
  <si>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</si>
  <si>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</si>
  <si>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</si>
  <si>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</si>
  <si>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</si>
  <si>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</si>
  <si>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</si>
  <si>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SUMA TOTALĂ</t>
  </si>
  <si>
    <t>[Acest tabel va fi completat de către ofertant în coloanele 3, 4, 5, 7, iar de către autoritatea contractantă – în coloanele 1, 2, 6,]</t>
  </si>
  <si>
    <t xml:space="preserve">COP nr.     </t>
  </si>
  <si>
    <t xml:space="preserve">COP nr.    </t>
  </si>
  <si>
    <t>Instrumente pentru intervenții chirurgicale endoscopice (52)</t>
  </si>
  <si>
    <t xml:space="preserve">Pensa STAMMBERGER mușcător circular p/u sinusul frontal </t>
  </si>
  <si>
    <t>Instrumente pentru intervenții chirurgicale endoscopice (53)</t>
  </si>
  <si>
    <t>Instrumente pentru intervenții chirurgicale endoscopice (54)</t>
  </si>
  <si>
    <t xml:space="preserve">Pensa STAMBERGER mușcător circular p/u sinusul sfenoidal, etmoidal </t>
  </si>
  <si>
    <t>Bucată</t>
  </si>
  <si>
    <r>
      <t xml:space="preserve">Pensa STAMMBERGER Punch mușcător circular p/u sinusul frontal, </t>
    </r>
    <r>
      <rPr>
        <u/>
        <sz val="11"/>
        <rFont val="Times New Roman"/>
        <family val="1"/>
      </rPr>
      <t>curbat in sus 65°, Ø 4,5mm</t>
    </r>
    <r>
      <rPr>
        <sz val="11"/>
        <rFont val="Times New Roman"/>
        <family val="1"/>
      </rPr>
      <t>, lungimea de lucru 17 cm, cu conector de curatare, metal,inox medical, resterilizabil.</t>
    </r>
  </si>
  <si>
    <r>
      <t xml:space="preserve">Pensa STAMMBERGER Punch mușcător circular p/u sinusul frontal, </t>
    </r>
    <r>
      <rPr>
        <u/>
        <sz val="11"/>
        <rFont val="Times New Roman"/>
        <family val="1"/>
      </rPr>
      <t>curbat in sus 65°, Ø 3,5mm</t>
    </r>
    <r>
      <rPr>
        <sz val="11"/>
        <rFont val="Times New Roman"/>
        <family val="1"/>
      </rPr>
      <t xml:space="preserve">, lungimea de lucru 17 cm, cu conector de curatare, metal,inox medical, resterilizabil. </t>
    </r>
  </si>
  <si>
    <r>
      <t xml:space="preserve">Pensa STAMBERGER Punch mușcător circular p/u sinusul sfenoidal, etmoidal </t>
    </r>
    <r>
      <rPr>
        <u/>
        <sz val="11"/>
        <rFont val="Times New Roman"/>
        <family val="1"/>
      </rPr>
      <t xml:space="preserve"> 4,5 mm</t>
    </r>
    <r>
      <rPr>
        <sz val="11"/>
        <rFont val="Times New Roman"/>
        <family val="1"/>
      </rPr>
      <t xml:space="preserve"> lungime de lucru 18 cm, drept, cu canal de curatare, Material inox medical, resterilizabil. </t>
    </r>
  </si>
  <si>
    <t>Achiziționarea Instrumentelor - Piese de tip STAMBERGER  conform necesităților IMSP Spitalul Clinic Republican TIMOFEI MOȘNEAGA  Repetat</t>
  </si>
  <si>
    <t>Achiziționarea Instrumentelor - Piese de tip STAMBERGER  conform necesităților IMSP Spitalul Clinic Republican TIMOFEI MOȘNEAGA Repetat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</si>
</sst>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000"/>
    <numFmt numFmtId="166" formatCode="_(* #,##0_);_(* \(#,##0\);_(* &quot;-&quot;??_);_(@_)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</font>
    <font>
      <u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2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left" vertical="top" wrapText="1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Protection="1"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31" fillId="3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1" xfId="0" applyFont="1" applyBorder="1" applyProtection="1">
      <protection locked="0"/>
    </xf>
    <xf numFmtId="0" fontId="33" fillId="0" borderId="1" xfId="0" applyFont="1" applyBorder="1" applyProtection="1">
      <protection locked="0"/>
    </xf>
    <xf numFmtId="0" fontId="34" fillId="2" borderId="1" xfId="0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4" fontId="30" fillId="0" borderId="0" xfId="1" applyNumberFormat="1" applyFont="1" applyProtection="1">
      <protection locked="0"/>
    </xf>
    <xf numFmtId="0" fontId="38" fillId="0" borderId="0" xfId="1" applyFont="1" applyAlignment="1" applyProtection="1">
      <alignment horizontal="center"/>
      <protection locked="0"/>
    </xf>
    <xf numFmtId="0" fontId="30" fillId="0" borderId="0" xfId="1" applyFont="1" applyProtection="1">
      <protection locked="0"/>
    </xf>
    <xf numFmtId="0" fontId="39" fillId="0" borderId="0" xfId="1" applyFont="1" applyAlignment="1" applyProtection="1">
      <alignment vertical="top" wrapText="1"/>
      <protection locked="0"/>
    </xf>
    <xf numFmtId="0" fontId="39" fillId="3" borderId="0" xfId="1" applyFont="1" applyFill="1" applyAlignment="1">
      <alignment horizontal="center" vertical="center" wrapText="1"/>
    </xf>
    <xf numFmtId="0" fontId="39" fillId="2" borderId="0" xfId="1" applyFont="1" applyFill="1" applyAlignment="1">
      <alignment horizontal="center" vertical="center" wrapText="1"/>
    </xf>
    <xf numFmtId="39" fontId="40" fillId="0" borderId="1" xfId="70" applyNumberFormat="1" applyFont="1" applyBorder="1" applyAlignment="1">
      <alignment vertical="center"/>
    </xf>
    <xf numFmtId="39" fontId="30" fillId="0" borderId="0" xfId="1" applyNumberFormat="1" applyFont="1" applyProtection="1">
      <protection locked="0"/>
    </xf>
    <xf numFmtId="166" fontId="36" fillId="3" borderId="1" xfId="70" applyNumberFormat="1" applyFont="1" applyFill="1" applyBorder="1" applyAlignment="1">
      <alignment horizontal="center" vertical="center" wrapText="1"/>
    </xf>
    <xf numFmtId="43" fontId="37" fillId="3" borderId="1" xfId="70" applyFont="1" applyFill="1" applyBorder="1" applyAlignment="1">
      <alignment vertical="center" wrapText="1"/>
    </xf>
    <xf numFmtId="43" fontId="36" fillId="3" borderId="1" xfId="70" applyFont="1" applyFill="1" applyBorder="1" applyAlignment="1">
      <alignment horizontal="center" vertical="center" wrapText="1"/>
    </xf>
    <xf numFmtId="43" fontId="37" fillId="3" borderId="1" xfId="7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6" fillId="0" borderId="0" xfId="1" applyFont="1" applyAlignment="1">
      <alignment horizont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0"/>
  <sheetViews>
    <sheetView zoomScale="70" zoomScaleNormal="70" workbookViewId="0">
      <selection activeCell="D4" sqref="D4:I4"/>
    </sheetView>
  </sheetViews>
  <sheetFormatPr defaultRowHeight="15.75"/>
  <cols>
    <col min="1" max="1" width="5.7109375" style="38" customWidth="1"/>
    <col min="2" max="2" width="4.42578125" style="10" customWidth="1"/>
    <col min="3" max="4" width="25.855468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49.140625" style="34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58" t="s">
        <v>26</v>
      </c>
      <c r="D1" s="59"/>
      <c r="E1" s="59"/>
      <c r="F1" s="59"/>
      <c r="G1" s="59"/>
      <c r="H1" s="59"/>
      <c r="I1" s="59"/>
      <c r="J1" s="59"/>
      <c r="K1" s="60"/>
    </row>
    <row r="2" spans="1:11">
      <c r="D2" s="64" t="s">
        <v>33</v>
      </c>
      <c r="E2" s="65"/>
      <c r="F2" s="65"/>
      <c r="G2" s="65"/>
      <c r="H2" s="66"/>
    </row>
    <row r="3" spans="1:11">
      <c r="A3" s="67" t="s">
        <v>9</v>
      </c>
      <c r="B3" s="68"/>
      <c r="C3" s="69"/>
      <c r="D3" s="70" t="s">
        <v>34</v>
      </c>
      <c r="E3" s="71"/>
      <c r="F3" s="71"/>
      <c r="G3" s="71"/>
      <c r="H3" s="72"/>
      <c r="I3" s="10" t="s">
        <v>10</v>
      </c>
      <c r="J3" s="15" t="s">
        <v>12</v>
      </c>
    </row>
    <row r="4" spans="1:11" s="15" customFormat="1" ht="33" customHeight="1">
      <c r="A4" s="73" t="s">
        <v>8</v>
      </c>
      <c r="B4" s="74"/>
      <c r="C4" s="75"/>
      <c r="D4" s="76" t="s">
        <v>45</v>
      </c>
      <c r="E4" s="77"/>
      <c r="F4" s="77"/>
      <c r="G4" s="77"/>
      <c r="H4" s="77"/>
      <c r="I4" s="78"/>
      <c r="J4" s="14" t="s">
        <v>13</v>
      </c>
      <c r="K4" s="9"/>
    </row>
    <row r="5" spans="1:11">
      <c r="D5" s="61"/>
      <c r="E5" s="62"/>
      <c r="F5" s="62"/>
      <c r="G5" s="62"/>
      <c r="H5" s="63"/>
      <c r="I5" s="61"/>
      <c r="J5" s="63"/>
      <c r="K5" s="9"/>
    </row>
    <row r="6" spans="1:11" ht="47.25">
      <c r="A6" s="39" t="s">
        <v>2</v>
      </c>
      <c r="B6" s="19" t="s">
        <v>0</v>
      </c>
      <c r="C6" s="19" t="s">
        <v>1</v>
      </c>
      <c r="D6" s="19" t="s">
        <v>3</v>
      </c>
      <c r="E6" s="30" t="s">
        <v>4</v>
      </c>
      <c r="F6" s="30" t="s">
        <v>5</v>
      </c>
      <c r="G6" s="30" t="s">
        <v>6</v>
      </c>
      <c r="H6" s="33" t="s">
        <v>7</v>
      </c>
      <c r="I6" s="22" t="s">
        <v>27</v>
      </c>
      <c r="J6" s="22" t="s">
        <v>30</v>
      </c>
      <c r="K6" s="9"/>
    </row>
    <row r="7" spans="1:11">
      <c r="A7" s="40">
        <v>1</v>
      </c>
      <c r="B7" s="55">
        <v>2</v>
      </c>
      <c r="C7" s="56"/>
      <c r="D7" s="57"/>
      <c r="E7" s="22">
        <v>3</v>
      </c>
      <c r="F7" s="22">
        <v>4</v>
      </c>
      <c r="G7" s="22">
        <v>5</v>
      </c>
      <c r="H7" s="22">
        <v>6</v>
      </c>
      <c r="I7" s="16">
        <v>7</v>
      </c>
      <c r="J7" s="22"/>
      <c r="K7" s="9"/>
    </row>
    <row r="8" spans="1:11" ht="60">
      <c r="A8" s="41" t="s">
        <v>28</v>
      </c>
      <c r="B8" s="50">
        <v>1</v>
      </c>
      <c r="C8" s="51" t="s">
        <v>36</v>
      </c>
      <c r="D8" s="51" t="s">
        <v>37</v>
      </c>
      <c r="E8" s="35"/>
      <c r="F8" s="35"/>
      <c r="G8" s="36"/>
      <c r="H8" s="54" t="s">
        <v>42</v>
      </c>
      <c r="I8" s="20"/>
      <c r="J8" s="21"/>
      <c r="K8" s="25"/>
    </row>
    <row r="9" spans="1:11" ht="60">
      <c r="A9" s="41" t="s">
        <v>28</v>
      </c>
      <c r="B9" s="50">
        <v>2</v>
      </c>
      <c r="C9" s="51" t="s">
        <v>38</v>
      </c>
      <c r="D9" s="51" t="s">
        <v>37</v>
      </c>
      <c r="E9" s="35"/>
      <c r="F9" s="35"/>
      <c r="G9" s="36"/>
      <c r="H9" s="54" t="s">
        <v>43</v>
      </c>
      <c r="I9" s="20"/>
      <c r="J9" s="21"/>
      <c r="K9" s="26"/>
    </row>
    <row r="10" spans="1:11" ht="60">
      <c r="A10" s="41" t="s">
        <v>28</v>
      </c>
      <c r="B10" s="50">
        <v>3</v>
      </c>
      <c r="C10" s="51" t="s">
        <v>39</v>
      </c>
      <c r="D10" s="51" t="s">
        <v>40</v>
      </c>
      <c r="E10" s="37"/>
      <c r="F10" s="37"/>
      <c r="G10" s="37"/>
      <c r="H10" s="54" t="s">
        <v>44</v>
      </c>
      <c r="K10" s="25"/>
    </row>
  </sheetData>
  <autoFilter ref="A6:P9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tabSelected="1" zoomScale="70" zoomScaleNormal="70" workbookViewId="0">
      <selection activeCell="Y8" sqref="Y8"/>
    </sheetView>
  </sheetViews>
  <sheetFormatPr defaultRowHeight="77.25" customHeight="1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44" customWidth="1"/>
    <col min="14" max="16384" width="9.140625" style="1"/>
  </cols>
  <sheetData>
    <row r="1" spans="1:13" ht="15.75">
      <c r="D1" s="81" t="s">
        <v>25</v>
      </c>
      <c r="E1" s="81"/>
      <c r="F1" s="81"/>
      <c r="G1" s="81"/>
      <c r="H1" s="81"/>
      <c r="I1" s="81"/>
      <c r="J1" s="81"/>
      <c r="K1" s="81"/>
      <c r="L1" s="81"/>
      <c r="M1" s="43"/>
    </row>
    <row r="2" spans="1:13" ht="15.75">
      <c r="D2" s="82" t="s">
        <v>16</v>
      </c>
      <c r="E2" s="82"/>
      <c r="F2" s="82"/>
      <c r="G2" s="82"/>
      <c r="H2" s="82"/>
      <c r="I2" s="82"/>
      <c r="J2" s="82"/>
      <c r="K2" s="11"/>
    </row>
    <row r="3" spans="1:13" ht="15.75">
      <c r="B3" s="83" t="s">
        <v>9</v>
      </c>
      <c r="C3" s="83"/>
      <c r="D3" s="83"/>
      <c r="E3" s="84" t="s">
        <v>35</v>
      </c>
      <c r="F3" s="84"/>
      <c r="G3" s="84"/>
      <c r="H3" s="84"/>
      <c r="I3" s="84"/>
      <c r="K3" s="1" t="s">
        <v>10</v>
      </c>
      <c r="L3" s="1" t="s">
        <v>12</v>
      </c>
    </row>
    <row r="4" spans="1:13" s="3" customFormat="1" ht="31.5" customHeight="1">
      <c r="A4" s="2"/>
      <c r="B4" s="85" t="s">
        <v>8</v>
      </c>
      <c r="C4" s="85"/>
      <c r="D4" s="85"/>
      <c r="E4" s="76" t="s">
        <v>46</v>
      </c>
      <c r="F4" s="77"/>
      <c r="G4" s="77"/>
      <c r="H4" s="77"/>
      <c r="I4" s="77"/>
      <c r="J4" s="78"/>
      <c r="K4" s="18" t="s">
        <v>11</v>
      </c>
      <c r="L4" s="18" t="s">
        <v>13</v>
      </c>
      <c r="M4" s="45"/>
    </row>
    <row r="5" spans="1:13" ht="15.75">
      <c r="A5" s="2"/>
      <c r="E5" s="79"/>
      <c r="F5" s="79"/>
      <c r="G5" s="79"/>
      <c r="H5" s="79"/>
      <c r="I5" s="79"/>
      <c r="J5" s="17"/>
      <c r="K5" s="17"/>
      <c r="L5" s="17"/>
      <c r="M5" s="46"/>
    </row>
    <row r="6" spans="1:13" ht="47.25">
      <c r="A6" s="2"/>
      <c r="B6" s="27" t="s">
        <v>2</v>
      </c>
      <c r="C6" s="27" t="s">
        <v>0</v>
      </c>
      <c r="D6" s="27" t="s">
        <v>1</v>
      </c>
      <c r="E6" s="27" t="s">
        <v>3</v>
      </c>
      <c r="F6" s="27" t="s">
        <v>17</v>
      </c>
      <c r="G6" s="12" t="s">
        <v>18</v>
      </c>
      <c r="H6" s="27" t="s">
        <v>19</v>
      </c>
      <c r="I6" s="27" t="s">
        <v>20</v>
      </c>
      <c r="J6" s="27" t="s">
        <v>21</v>
      </c>
      <c r="K6" s="27" t="s">
        <v>22</v>
      </c>
      <c r="L6" s="27" t="s">
        <v>23</v>
      </c>
      <c r="M6" s="47" t="s">
        <v>29</v>
      </c>
    </row>
    <row r="7" spans="1:13" ht="15.75">
      <c r="A7" s="2"/>
      <c r="B7" s="27">
        <v>1</v>
      </c>
      <c r="C7" s="80">
        <v>2</v>
      </c>
      <c r="D7" s="80"/>
      <c r="E7" s="80"/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16">
        <v>9</v>
      </c>
      <c r="M7" s="47"/>
    </row>
    <row r="8" spans="1:13" ht="77.25" customHeight="1">
      <c r="A8" s="24"/>
      <c r="B8" s="23" t="s">
        <v>28</v>
      </c>
      <c r="C8" s="50">
        <v>1</v>
      </c>
      <c r="D8" s="51" t="s">
        <v>36</v>
      </c>
      <c r="E8" s="51" t="s">
        <v>37</v>
      </c>
      <c r="F8" s="52" t="s">
        <v>41</v>
      </c>
      <c r="G8" s="52">
        <v>3</v>
      </c>
      <c r="H8" s="28"/>
      <c r="I8" s="28"/>
      <c r="J8" s="28">
        <f>H8*G8</f>
        <v>0</v>
      </c>
      <c r="K8" s="28">
        <f>I8*G8</f>
        <v>0</v>
      </c>
      <c r="L8" s="31" t="s">
        <v>31</v>
      </c>
      <c r="M8" s="48">
        <v>31500</v>
      </c>
    </row>
    <row r="9" spans="1:13" ht="77.25" customHeight="1">
      <c r="B9" s="23" t="s">
        <v>28</v>
      </c>
      <c r="C9" s="50">
        <v>2</v>
      </c>
      <c r="D9" s="51" t="s">
        <v>38</v>
      </c>
      <c r="E9" s="51" t="s">
        <v>37</v>
      </c>
      <c r="F9" s="53" t="s">
        <v>41</v>
      </c>
      <c r="G9" s="52">
        <v>4</v>
      </c>
      <c r="H9" s="28"/>
      <c r="I9" s="28"/>
      <c r="J9" s="28">
        <f t="shared" ref="J9:J10" si="0">H9*G9</f>
        <v>0</v>
      </c>
      <c r="K9" s="28">
        <f t="shared" ref="K9:K10" si="1">I9*G9</f>
        <v>0</v>
      </c>
      <c r="L9" s="31" t="s">
        <v>31</v>
      </c>
      <c r="M9" s="48">
        <v>42000</v>
      </c>
    </row>
    <row r="10" spans="1:13" ht="77.25" customHeight="1">
      <c r="B10" s="23" t="s">
        <v>28</v>
      </c>
      <c r="C10" s="50">
        <v>3</v>
      </c>
      <c r="D10" s="51" t="s">
        <v>39</v>
      </c>
      <c r="E10" s="51" t="s">
        <v>40</v>
      </c>
      <c r="F10" s="53" t="s">
        <v>41</v>
      </c>
      <c r="G10" s="52">
        <v>4</v>
      </c>
      <c r="H10" s="28"/>
      <c r="I10" s="29"/>
      <c r="J10" s="28">
        <f t="shared" si="0"/>
        <v>0</v>
      </c>
      <c r="K10" s="28">
        <f t="shared" si="1"/>
        <v>0</v>
      </c>
      <c r="L10" s="31" t="s">
        <v>31</v>
      </c>
      <c r="M10" s="48">
        <v>42000</v>
      </c>
    </row>
    <row r="11" spans="1:13" ht="77.25" customHeight="1">
      <c r="G11" s="32" t="s">
        <v>32</v>
      </c>
      <c r="J11" s="42">
        <f>SUM(J8:J10)</f>
        <v>0</v>
      </c>
      <c r="K11" s="42">
        <f>SUM(K8:K10)</f>
        <v>0</v>
      </c>
      <c r="M11" s="49">
        <f>SUM(M8:M10)</f>
        <v>115500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I32" sqref="I32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86" t="s">
        <v>24</v>
      </c>
      <c r="I12" s="86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2017-06-21T13:37:38Z</cp:lastPrinted>
  <dcterms:created xsi:type="dcterms:W3CDTF">2017-08-17T12:48:14Z</dcterms:created>
  <dcterms:modified xsi:type="dcterms:W3CDTF">2025-10-01T06:08:46Z</dcterms:modified>
</cp:coreProperties>
</file>