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ANALIZATOARE\21426498 ANALIZATOR+INVESTIGAȚII SCR\Demarare\"/>
    </mc:Choice>
  </mc:AlternateContent>
  <xr:revisionPtr revIDLastSave="0" documentId="13_ncr:1_{5E5A8576-BC21-44A4-B23E-F27717674CF5}" xr6:coauthVersionLast="47" xr6:coauthVersionMax="47" xr10:uidLastSave="{00000000-0000-0000-0000-000000000000}"/>
  <bookViews>
    <workbookView xWindow="-28920" yWindow="-351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9" i="5" l="1"/>
  <c r="J2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K9" i="5"/>
  <c r="J9" i="5"/>
  <c r="K12" i="7" l="1"/>
  <c r="J12" i="7"/>
</calcChain>
</file>

<file path=xl/sharedStrings.xml><?xml version="1.0" encoding="utf-8"?>
<sst xmlns="http://schemas.openxmlformats.org/spreadsheetml/2006/main" count="191" uniqueCount="71">
  <si>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</si>
  <si>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</si>
  <si>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</si>
  <si>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</si>
  <si>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</si>
  <si>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</si>
  <si>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</si>
  <si>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</si>
  <si>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</si>
  <si>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</si>
  <si>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</si>
  <si>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</si>
  <si>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</si>
  <si>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</si>
  <si>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</si>
  <si>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</si>
  <si>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</si>
  <si>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</si>
  <si>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</si>
  <si>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</si>
  <si>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</si>
  <si>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</si>
  <si>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</si>
  <si>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</si>
  <si>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</si>
  <si>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</si>
  <si>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</si>
  <si>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</si>
  <si>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</si>
  <si>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</si>
  <si>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</si>
  <si>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Termenii și condițiile de livrare/prestare solicitați: DDP - Franco destinație vămuit, Incoterms 2020:
- Pentru primul dispozitivul medical care se va oferi în comodat  instalarea până la  90 de zile de la înregistrarea contractului de reofertare la CAPCS. 
- Pentru al doilea dispozitivul medical care se va oferi în comodat  instalarea și punerea în funcțiune începând cu 10 iulie 2026.
Dispozitivul medical ofertat în comodat va rămâne la beneficiar până la epuizarea stocului de reactivi livrați, dar nu mai mult de 180 zile de la expirarea contractului. 
- Livrarea reactivilor/consumabilelor necesare  se va efectua în termen de 30 zile de la comanda în scris din partea beneficiarului.</t>
  </si>
  <si>
    <t>Analizator Biochimic Automat în comodat</t>
  </si>
  <si>
    <t>PCR</t>
  </si>
  <si>
    <t>Albumina</t>
  </si>
  <si>
    <t>Ureia</t>
  </si>
  <si>
    <t>CK-MB</t>
  </si>
  <si>
    <t>Amilaza</t>
  </si>
  <si>
    <t>Proteina  totală</t>
  </si>
  <si>
    <t>ALT</t>
  </si>
  <si>
    <t>AST</t>
  </si>
  <si>
    <t>Creatinina</t>
  </si>
  <si>
    <t>Feritina</t>
  </si>
  <si>
    <t>Bilirubina totală</t>
  </si>
  <si>
    <t>Glucoza</t>
  </si>
  <si>
    <t>Bilirubina directă</t>
  </si>
  <si>
    <t>LDH</t>
  </si>
  <si>
    <t>K</t>
  </si>
  <si>
    <t>Na</t>
  </si>
  <si>
    <t>Cl</t>
  </si>
  <si>
    <t>Bucată</t>
  </si>
  <si>
    <t>Investigații</t>
  </si>
  <si>
    <t>În scopul atribuirii contractelor subsecvente pentru anul 2026 ca urmare a acordului-cadru 
(nr. 2026202920525 din 07.11.2025) încheiat prin procedura de achiziție publică  ocds-b3wdp1-MD-1748517720525 din 05.07.2025 Privind încheierea acordului-cadru - Achiziționarea Achiziționarea Investigațiilor Biochimice cu Analizator în Comodat conform necesităților IMSP Spitalul Clinic Republican “Timofei Moșneaga” pentru anii 2026-2029</t>
  </si>
  <si>
    <t>Denumirea Investigațiilor Biochimice: PCR, Albumina, Ureia, CK-MB, Amilaza, Proteina  totală, ALT, AST, Creatinina, Feritina, Bilirubina totală, Glucoza, Bilirubina directă, LDH, K, Na, Cl.
Va pune la dispoziția beneficiarului în mod gratuit – 2 dispozitive medicale identice ca model și performanță
Criteriile tehnice  față de fiecare dispozitiv medical ce urmează a fi ofertat în comodat: 
Descriere: Analizator automat pentru efectuarea analizelor biochimice și ion-selective, nou, nerecondiționat.
Analizator de ultim model/generație cu ultimele versiuni software instalate;
Tip sistem: Închis, complet automat, acces direct (random access)
Productivitate: minim 750 teste/oră
Metodă detecție: fotometrică
Fotometru: Spectrofotometru cu minim 12 lungimi de undă în intervalul 340-800 nm
Tip probă: Ser, plasmă, urină;
Modul ISE: Integrat, cu electrozi  K+, Na+, Cl-
Număr reagenți pe bord: minim 35;
Număr probe pe bord: minim 50;
Dotat cu modul integrat de răcire/păstrare reactivi la bord;
Reagenți: Lichizi, gata pentru utilizare;
Volum probă necesar: ≤ 50 µL;
Dotat cu sistem analiză a calității probelor și reagenților (ex. bule, cheaguri, nivel)
Prediluție automată a probei
Încărcare probe: automată, din rack-uri, continuă 
Posibilitate efectuare probe STAT
Conectivitate sistem informatic: unidirecțională;
Interfața cu utilizatorul: Calculator integrat sau extern (livrat cu dispozitivul), tastatură;
Identificare probe și reagenți prin coduri de bare;
Stocare și revizualizare rezultate și date QC;
Posibilitate imprimare rezultate și date QC;
Accesorii livrate: 
UPS pentru back-up 10 minute – 1 buc.;
Imprimantă – 1 buc.;
Cititor coduri de bare – 1 buc.; 
Sistem deionizare apă, pentru producerea apei de calitatea necesară analizatorului – 1 buc.
Note:					
Oferta de preț trebuie să includă toți reactivii și consumabilele necesare pentru investigațiile/testele indicate, inclusiv soluțiile QC (control de calitate) și calibrare.					
Cantitatea soluțiilor propuse trebuie să asigure efectuarea procedurilor de control al calității și calibrare, ori de câte ori este necesar, considerând că analizatorul va funcționa în regim 24/7.					
Furnizorul va asigura:					
Instalarea și conectarea analizatorului la rețelele spitalului.
Conectarea analizatorului la sistemul informatic (H3 SIA AMS).
Instruirea personalului.
Mentenanța preventivă și corectivă gratuită pe toată durata acordului-cadru atât pentru analizator cât și pentru dispozitivele auxiliare livrate (ex. Calculator, UPS, sistem filtrare).		Seturile de mentenanță și piesele de schimb gratuite pe toată durata acordului-cadru atât pentru analizator cât și pentru dispozitivele auxiliare livrate (ex. Calculator, UPS, sistem filtrare apă).	
Toate consumabilele necesare gratuite pe toată durata acordului-cadru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de comodat.
Perioada de valabilitate pentru reagenții livrați:
La momentul livrării: Minim 6 luni, dar nu mai puțin de 80% din termenul total de valabilitate.
Să se indice timpul de stabilitate a reactivilor după deschidere. Termenele mai mari vor fi considerate un avantaj.	
Operatorul Economic va include în oferta doar prețurile pentru fiecare test considerând:
- Efectuarea controlului calității pentru fiecare test în fiecare zi lucrătoare.
- Efectuarea calibrării ori de cate ori va fi necesar (în baza rezultatului controlului calității).
- Toate piesele si kiturile de mentenanță necesare bunei funcționării pe întreaga perioada a contractului de comodat.
- Sistemul de filtrare (stație purificare apa) și toate filtrele necesare pentru funcționarea stației de purificare al apei pe toată perioada contractului de comodat.
- UPS (Sursa neîntreruptibilă de alimentare) și costurile acumulatoarelor necesare pe toata perioada contractului de comodat.
- Calculator (PC), monitor, tastatura, mouse cu garanție deplină și înlocuire în caz de defectare.
- Toate consumabilele, inclusiv: soluții de spălare, soluții de buffer, electrozi/modul ISE, cuve/rotor pentru reacție, lămpi și tot spectrul de consumabile necesare bunei funcționări pentru efectuarea tuturor testelor solicitate de IMSP.
- Toate serviciile de mentenanță preventivă și corectivă necesare bunei funcționări pe perioada contractului de comodat.
Respectiv, se vor lua în calculul toate cheltuielile care ar putea apărea în întreaga perioada a contractului de comodat.
Confirmarea privind asigurarea gratuită a funcționalității, mentenanței, reparației dispozitivului medical oferit în comodat, pe toată perioada consumării reagenților contractați.
Confirmarea privind asigurarea prin crearea gratuită a tuturor componentelor (sursa de energie/apă, etc.) obligatoriu necesare pentru buna funcționare a dispozitivului ofertat, în termen de 10 zile lucrătoare din data de notificare emisă de beneficiar.
Cerințe specifice a componentelor obligatorii a setului necesar pentru investigații, compatibile cu dispozitivul medical care se va oferta în comodat.
Oricare costuri suplimentare lunare/anuale care ar permite buna funcționare a dispozitivului medical și efectuarea procedurilor cu utilizarea reagenților propuși, vor fi acoperite de către operatorul economic pe perioada consumării acestora.</t>
  </si>
  <si>
    <t>PCR compatibil cu analizatorul oferit în comodat</t>
  </si>
  <si>
    <t>Albumina compatibil cu analizatorul oferit în comodat</t>
  </si>
  <si>
    <t>Ureia compatibil cu analizatorul oferit în comodat</t>
  </si>
  <si>
    <t>CK-MB compatibil cu analizatorul oferit în comodat</t>
  </si>
  <si>
    <t>Amilaza compatibil cu analizatorul oferit în comodat</t>
  </si>
  <si>
    <t>Proteina  totală compatibil cu analizatorul oferit în comodat</t>
  </si>
  <si>
    <t>ALT compatibil cu analizatorul oferit în comodat</t>
  </si>
  <si>
    <t>AST compatibil cu analizatorul oferit în comodat</t>
  </si>
  <si>
    <t>Creatinina compatibil cu analizatorul oferit în comodat</t>
  </si>
  <si>
    <t>Feritina compatibil cu analizatorul oferit în comodat</t>
  </si>
  <si>
    <t>Bilirubina totală compatibil cu analizatorul oferit în comodat</t>
  </si>
  <si>
    <t>Glucoza compatibil cu analizatorul oferit în comodat</t>
  </si>
  <si>
    <t>Bilirubina directă compatibil cu analizatorul oferit în comodat</t>
  </si>
  <si>
    <t>LDH compatibil cu analizatorul oferit în comodat</t>
  </si>
  <si>
    <t>K compatibil cu analizatorul oferit în comodat</t>
  </si>
  <si>
    <t>Na compatibil cu analizatorul oferit în comodat</t>
  </si>
  <si>
    <t>Cl compatibil cu analizatorul oferit în comodat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</si>
</sst>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2"/>
      <color theme="1"/>
      <name val="Times New Roman"/>
      <family val="1"/>
      <charset val="204"/>
    </font>
    <font>
      <sz val="11"/>
      <color theme="1"/>
      <name val="Times New Roman"/>
      <family val="1"/>
      <charset val="204"/>
    </font>
    <font>
      <b/>
      <sz val="11"/>
      <color theme="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s>
  <cellStyleXfs count="69">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1" fillId="0" borderId="0"/>
    <xf numFmtId="0" fontId="17" fillId="0" borderId="0"/>
    <xf numFmtId="0" fontId="32"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3" fillId="0" borderId="0"/>
  </cellStyleXfs>
  <cellXfs count="100">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1" applyFont="1" applyBorder="1" applyProtection="1">
      <protection locked="0"/>
    </xf>
    <xf numFmtId="0" fontId="10" fillId="0" borderId="1" xfId="0" applyFont="1" applyFill="1" applyBorder="1" applyAlignment="1" applyProtection="1">
      <alignment vertical="top" wrapText="1"/>
      <protection locked="0"/>
    </xf>
    <xf numFmtId="0" fontId="14" fillId="0" borderId="1" xfId="0" applyFont="1" applyBorder="1" applyAlignment="1">
      <alignment horizontal="center" vertical="top" wrapText="1"/>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1" fillId="2" borderId="4" xfId="0" applyFont="1" applyFill="1" applyBorder="1" applyAlignment="1" applyProtection="1">
      <alignment horizontal="center" vertical="center" wrapText="1"/>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1" xfId="0" applyFont="1" applyBorder="1" applyAlignment="1" applyProtection="1">
      <alignment vertical="center" wrapText="1"/>
      <protection locked="0"/>
    </xf>
    <xf numFmtId="0" fontId="11" fillId="2" borderId="4" xfId="0" applyFont="1" applyFill="1" applyBorder="1" applyAlignment="1" applyProtection="1">
      <alignment vertical="center" wrapText="1"/>
    </xf>
    <xf numFmtId="2" fontId="10" fillId="0" borderId="0" xfId="1" applyNumberFormat="1" applyFont="1" applyProtection="1">
      <protection locked="0"/>
    </xf>
    <xf numFmtId="2" fontId="10" fillId="0" borderId="0" xfId="1" applyNumberFormat="1" applyFont="1" applyFill="1" applyBorder="1" applyAlignment="1" applyProtection="1">
      <alignment wrapText="1"/>
      <protection locked="0"/>
    </xf>
    <xf numFmtId="2" fontId="10" fillId="0" borderId="0" xfId="1" applyNumberFormat="1" applyFont="1" applyFill="1" applyBorder="1" applyProtection="1">
      <protection locked="0"/>
    </xf>
    <xf numFmtId="0" fontId="29" fillId="5" borderId="5" xfId="0" applyFont="1" applyFill="1" applyBorder="1" applyAlignment="1">
      <alignment horizontal="center" vertical="center" wrapText="1"/>
    </xf>
    <xf numFmtId="0" fontId="11" fillId="2" borderId="1" xfId="2" applyFont="1" applyFill="1" applyBorder="1" applyAlignment="1" applyProtection="1">
      <alignment horizontal="center" vertical="center" wrapText="1"/>
    </xf>
    <xf numFmtId="0" fontId="10" fillId="0" borderId="0" xfId="1" applyFont="1" applyProtection="1">
      <protection locked="0"/>
    </xf>
    <xf numFmtId="0" fontId="10" fillId="0" borderId="0" xfId="1" applyFont="1" applyAlignment="1" applyProtection="1">
      <alignment horizontal="center"/>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1" fillId="2" borderId="1" xfId="2" applyFont="1" applyFill="1" applyBorder="1" applyAlignment="1" applyProtection="1">
      <alignment horizontal="left" vertical="center" wrapText="1"/>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14" fillId="3" borderId="1" xfId="0" applyFont="1" applyFill="1" applyBorder="1" applyAlignment="1" applyProtection="1">
      <alignment horizontal="center" vertical="center" wrapText="1"/>
    </xf>
    <xf numFmtId="0" fontId="12" fillId="2" borderId="4" xfId="1" applyFont="1" applyFill="1" applyBorder="1" applyAlignment="1" applyProtection="1">
      <alignment horizontal="center" vertical="center" wrapText="1"/>
    </xf>
    <xf numFmtId="0" fontId="30" fillId="0" borderId="1" xfId="0" applyFont="1" applyBorder="1" applyAlignment="1">
      <alignment vertical="center"/>
    </xf>
    <xf numFmtId="0" fontId="11" fillId="2" borderId="1" xfId="2" applyFont="1" applyFill="1" applyBorder="1" applyAlignment="1" applyProtection="1">
      <alignment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30" fillId="0" borderId="1" xfId="0" applyFont="1" applyBorder="1" applyAlignment="1">
      <alignment horizontal="center" vertical="center"/>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27" fillId="3" borderId="1" xfId="0" applyFont="1" applyFill="1" applyBorder="1" applyAlignment="1">
      <alignment horizontal="center" vertical="center" wrapText="1"/>
    </xf>
    <xf numFmtId="0" fontId="11" fillId="2" borderId="4" xfId="0" applyFont="1" applyFill="1" applyBorder="1" applyAlignment="1" applyProtection="1">
      <alignment horizontal="left" vertical="center" wrapText="1"/>
    </xf>
    <xf numFmtId="0" fontId="28" fillId="3" borderId="1" xfId="0" applyFont="1" applyFill="1" applyBorder="1" applyAlignment="1">
      <alignment vertical="center"/>
    </xf>
    <xf numFmtId="0" fontId="16" fillId="3" borderId="1" xfId="1" applyFont="1" applyFill="1" applyBorder="1" applyAlignment="1" applyProtection="1">
      <alignment vertical="center" wrapText="1"/>
      <protection locked="0"/>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34" fillId="3" borderId="1" xfId="0" applyFont="1" applyFill="1" applyBorder="1" applyAlignment="1">
      <alignment horizontal="left" vertical="center" wrapText="1"/>
    </xf>
    <xf numFmtId="0" fontId="35" fillId="0" borderId="1" xfId="0" applyFont="1" applyBorder="1" applyAlignment="1">
      <alignment horizontal="left" vertical="center" wrapText="1"/>
    </xf>
    <xf numFmtId="0" fontId="36"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1" xfId="0" applyFont="1" applyBorder="1" applyAlignment="1">
      <alignment horizontal="center" vertical="center"/>
    </xf>
    <xf numFmtId="0" fontId="14" fillId="3" borderId="1" xfId="0" applyFont="1" applyFill="1" applyBorder="1" applyAlignment="1" applyProtection="1">
      <alignment horizontal="center" vertical="center" wrapText="1"/>
    </xf>
    <xf numFmtId="0" fontId="12" fillId="0" borderId="1" xfId="1" applyFont="1" applyFill="1" applyBorder="1" applyAlignment="1" applyProtection="1">
      <alignment horizontal="left" vertical="top" wrapText="1"/>
      <protection locked="0"/>
    </xf>
    <xf numFmtId="0" fontId="35" fillId="3" borderId="1" xfId="0" applyFont="1" applyFill="1" applyBorder="1" applyAlignment="1">
      <alignment vertical="top" wrapText="1"/>
    </xf>
    <xf numFmtId="0" fontId="10" fillId="0" borderId="6" xfId="0" applyFont="1" applyBorder="1" applyAlignment="1" applyProtection="1">
      <alignment vertical="top" wrapText="1"/>
      <protection locked="0"/>
    </xf>
    <xf numFmtId="0" fontId="16" fillId="0" borderId="1" xfId="1" applyFont="1" applyBorder="1" applyAlignment="1" applyProtection="1">
      <alignment horizontal="center"/>
      <protection locked="0"/>
    </xf>
    <xf numFmtId="0" fontId="16" fillId="0" borderId="1" xfId="1" applyFont="1" applyBorder="1" applyProtection="1">
      <protection locked="0"/>
    </xf>
    <xf numFmtId="0" fontId="16" fillId="0" borderId="1" xfId="1" applyFont="1" applyBorder="1" applyAlignment="1" applyProtection="1">
      <alignment horizontal="center" vertical="center"/>
      <protection locked="0"/>
    </xf>
    <xf numFmtId="0" fontId="0" fillId="0" borderId="1" xfId="0" applyBorder="1" applyAlignment="1">
      <alignment horizontal="center"/>
    </xf>
    <xf numFmtId="0" fontId="0" fillId="0" borderId="1" xfId="0" applyBorder="1"/>
    <xf numFmtId="0" fontId="0" fillId="0" borderId="1" xfId="0" applyBorder="1" applyAlignment="1">
      <alignment horizontal="center" vertical="center"/>
    </xf>
    <xf numFmtId="0" fontId="10" fillId="0" borderId="0" xfId="0" applyFont="1" applyBorder="1" applyAlignment="1" applyProtection="1">
      <alignment vertical="center" wrapText="1"/>
      <protection locked="0"/>
    </xf>
    <xf numFmtId="0" fontId="10" fillId="0" borderId="0" xfId="0" applyFont="1" applyBorder="1" applyAlignment="1" applyProtection="1">
      <alignment vertical="top" wrapText="1"/>
      <protection locked="0"/>
    </xf>
    <xf numFmtId="0" fontId="10" fillId="0" borderId="0" xfId="0" applyFont="1" applyBorder="1" applyAlignment="1" applyProtection="1">
      <alignment horizontal="center" vertical="center" wrapText="1"/>
      <protection locked="0"/>
    </xf>
    <xf numFmtId="0" fontId="10" fillId="0" borderId="0" xfId="0" applyFont="1" applyBorder="1" applyAlignment="1" applyProtection="1">
      <alignment horizontal="center" vertical="top" wrapText="1"/>
      <protection locked="0"/>
    </xf>
    <xf numFmtId="0" fontId="10" fillId="0" borderId="0" xfId="0" applyFont="1" applyBorder="1" applyAlignment="1" applyProtection="1">
      <alignment horizontal="left" vertical="top" wrapText="1"/>
      <protection locked="0"/>
    </xf>
  </cellXfs>
  <cellStyles count="69">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30"/>
  <sheetViews>
    <sheetView tabSelected="1" zoomScale="70" zoomScaleNormal="70" workbookViewId="0">
      <selection activeCell="H33" sqref="H33"/>
    </sheetView>
  </sheetViews>
  <sheetFormatPr defaultRowHeight="15.75"/>
  <cols>
    <col min="1" max="1" width="5.7109375" style="24" customWidth="1"/>
    <col min="2" max="2" width="5.7109375" style="48" customWidth="1"/>
    <col min="3" max="3" width="39.140625" style="31" customWidth="1"/>
    <col min="4" max="4" width="28.140625" style="24" customWidth="1"/>
    <col min="5" max="5" width="10.5703125" style="49" customWidth="1"/>
    <col min="6" max="6" width="11.28515625" style="48" customWidth="1"/>
    <col min="7" max="7" width="10.7109375" style="24" customWidth="1"/>
    <col min="8" max="8" width="76.85546875" style="24" customWidth="1"/>
    <col min="9" max="9" width="15.5703125" style="49" customWidth="1"/>
    <col min="10" max="10" width="30" style="24" customWidth="1"/>
    <col min="11" max="11" width="14" style="24" customWidth="1"/>
    <col min="12" max="15" width="9.140625" style="24"/>
    <col min="16" max="16" width="18.7109375" style="58" customWidth="1"/>
    <col min="17" max="16384" width="9.140625" style="24"/>
  </cols>
  <sheetData>
    <row r="1" spans="1:18">
      <c r="A1" s="43"/>
      <c r="B1" s="43"/>
      <c r="C1" s="65" t="s">
        <v>24</v>
      </c>
      <c r="D1" s="65"/>
      <c r="E1" s="65"/>
      <c r="F1" s="65"/>
      <c r="G1" s="65"/>
      <c r="H1" s="65"/>
      <c r="I1" s="65"/>
      <c r="J1" s="65"/>
      <c r="K1" s="65"/>
    </row>
    <row r="2" spans="1:18">
      <c r="A2" s="43"/>
      <c r="B2" s="43"/>
      <c r="C2" s="43"/>
      <c r="D2" s="67" t="s">
        <v>30</v>
      </c>
      <c r="E2" s="67"/>
      <c r="F2" s="67"/>
      <c r="G2" s="67"/>
      <c r="H2" s="67"/>
      <c r="I2" s="55"/>
      <c r="J2" s="43"/>
      <c r="K2" s="43"/>
    </row>
    <row r="3" spans="1:18" ht="20.25" customHeight="1">
      <c r="A3" s="68" t="s">
        <v>8</v>
      </c>
      <c r="B3" s="68"/>
      <c r="C3" s="68"/>
      <c r="D3" s="69" t="s">
        <v>25</v>
      </c>
      <c r="E3" s="69"/>
      <c r="F3" s="69"/>
      <c r="G3" s="69"/>
      <c r="H3" s="69"/>
      <c r="I3" s="56" t="s">
        <v>9</v>
      </c>
      <c r="J3" s="42" t="s">
        <v>10</v>
      </c>
      <c r="K3" s="43"/>
    </row>
    <row r="4" spans="1:18" s="21" customFormat="1" ht="63.75" customHeight="1">
      <c r="A4" s="70" t="s">
        <v>7</v>
      </c>
      <c r="B4" s="70"/>
      <c r="C4" s="70"/>
      <c r="D4" s="86" t="s">
        <v>52</v>
      </c>
      <c r="E4" s="86"/>
      <c r="F4" s="86"/>
      <c r="G4" s="86"/>
      <c r="H4" s="86"/>
      <c r="I4" s="86"/>
      <c r="J4" s="86"/>
      <c r="K4" s="41"/>
      <c r="P4" s="59"/>
    </row>
    <row r="5" spans="1:18" s="21" customFormat="1" ht="16.5" thickBot="1">
      <c r="A5" s="44"/>
      <c r="B5" s="44"/>
      <c r="C5" s="45"/>
      <c r="D5" s="66"/>
      <c r="E5" s="66"/>
      <c r="F5" s="66"/>
      <c r="G5" s="66"/>
      <c r="H5" s="66"/>
      <c r="I5" s="66"/>
      <c r="J5" s="66"/>
      <c r="K5" s="41"/>
      <c r="P5" s="59"/>
    </row>
    <row r="6" spans="1:18" ht="79.5" thickBot="1">
      <c r="A6" s="46" t="s">
        <v>2</v>
      </c>
      <c r="B6" s="46" t="s">
        <v>0</v>
      </c>
      <c r="C6" s="46" t="s">
        <v>1</v>
      </c>
      <c r="D6" s="54" t="s">
        <v>3</v>
      </c>
      <c r="E6" s="37" t="s">
        <v>4</v>
      </c>
      <c r="F6" s="37" t="s">
        <v>27</v>
      </c>
      <c r="G6" s="37" t="s">
        <v>5</v>
      </c>
      <c r="H6" s="37" t="s">
        <v>6</v>
      </c>
      <c r="I6" s="37" t="s">
        <v>28</v>
      </c>
      <c r="J6" s="36" t="s">
        <v>29</v>
      </c>
      <c r="K6" s="23"/>
    </row>
    <row r="7" spans="1:18">
      <c r="A7" s="62">
        <v>1</v>
      </c>
      <c r="B7" s="28">
        <v>2</v>
      </c>
      <c r="C7" s="32"/>
      <c r="D7" s="32"/>
      <c r="E7" s="28">
        <v>3</v>
      </c>
      <c r="F7" s="28">
        <v>4</v>
      </c>
      <c r="G7" s="62">
        <v>5</v>
      </c>
      <c r="H7" s="62">
        <v>6</v>
      </c>
      <c r="I7" s="52"/>
      <c r="J7" s="62">
        <v>8</v>
      </c>
      <c r="K7" s="23"/>
    </row>
    <row r="8" spans="1:18" ht="409.5">
      <c r="A8" s="22" t="s">
        <v>26</v>
      </c>
      <c r="B8" s="51">
        <v>1</v>
      </c>
      <c r="C8" s="80" t="s">
        <v>32</v>
      </c>
      <c r="D8" s="80" t="s">
        <v>32</v>
      </c>
      <c r="E8" s="61"/>
      <c r="F8" s="63"/>
      <c r="G8" s="64"/>
      <c r="H8" s="87" t="s">
        <v>53</v>
      </c>
      <c r="I8" s="57"/>
      <c r="J8" s="53"/>
      <c r="K8" s="47"/>
      <c r="L8" s="47"/>
      <c r="M8" s="47"/>
      <c r="N8" s="47"/>
      <c r="O8" s="47"/>
      <c r="P8" s="60"/>
      <c r="Q8" s="47"/>
      <c r="R8" s="47"/>
    </row>
    <row r="9" spans="1:18" ht="30" customHeight="1">
      <c r="A9" s="22" t="s">
        <v>26</v>
      </c>
      <c r="B9" s="51">
        <v>1</v>
      </c>
      <c r="C9" s="81" t="s">
        <v>33</v>
      </c>
      <c r="D9" s="81" t="s">
        <v>33</v>
      </c>
      <c r="E9" s="61"/>
      <c r="F9" s="63"/>
      <c r="G9" s="64"/>
      <c r="H9" s="81" t="s">
        <v>54</v>
      </c>
      <c r="I9" s="57"/>
      <c r="J9" s="53"/>
      <c r="K9" s="47"/>
      <c r="L9" s="47"/>
      <c r="M9" s="47"/>
      <c r="N9" s="47"/>
      <c r="O9" s="47"/>
      <c r="P9" s="60"/>
      <c r="Q9" s="47"/>
      <c r="R9" s="47"/>
    </row>
    <row r="10" spans="1:18" ht="30" customHeight="1">
      <c r="A10" s="22" t="s">
        <v>26</v>
      </c>
      <c r="B10" s="51">
        <v>1</v>
      </c>
      <c r="C10" s="81" t="s">
        <v>34</v>
      </c>
      <c r="D10" s="81" t="s">
        <v>34</v>
      </c>
      <c r="E10" s="61"/>
      <c r="F10" s="63"/>
      <c r="G10" s="64"/>
      <c r="H10" s="81" t="s">
        <v>55</v>
      </c>
      <c r="I10" s="57"/>
      <c r="J10" s="53"/>
      <c r="K10" s="47"/>
      <c r="L10" s="47"/>
      <c r="M10" s="47"/>
      <c r="N10" s="47"/>
      <c r="O10" s="47"/>
      <c r="P10" s="60"/>
      <c r="Q10" s="47"/>
      <c r="R10" s="47"/>
    </row>
    <row r="11" spans="1:18" ht="30" customHeight="1">
      <c r="A11" s="22" t="s">
        <v>26</v>
      </c>
      <c r="B11" s="51">
        <v>1</v>
      </c>
      <c r="C11" s="81" t="s">
        <v>35</v>
      </c>
      <c r="D11" s="81" t="s">
        <v>35</v>
      </c>
      <c r="E11" s="61"/>
      <c r="F11" s="63"/>
      <c r="G11" s="64"/>
      <c r="H11" s="81" t="s">
        <v>56</v>
      </c>
      <c r="I11" s="57"/>
      <c r="J11" s="53"/>
      <c r="K11" s="47"/>
      <c r="L11" s="47"/>
      <c r="M11" s="47"/>
      <c r="N11" s="47"/>
      <c r="O11" s="47"/>
      <c r="P11" s="60"/>
      <c r="Q11" s="47"/>
      <c r="R11" s="47"/>
    </row>
    <row r="12" spans="1:18" ht="30" customHeight="1">
      <c r="A12" s="22" t="s">
        <v>26</v>
      </c>
      <c r="B12" s="51">
        <v>1</v>
      </c>
      <c r="C12" s="81" t="s">
        <v>36</v>
      </c>
      <c r="D12" s="81" t="s">
        <v>36</v>
      </c>
      <c r="E12" s="61"/>
      <c r="F12" s="63"/>
      <c r="G12" s="64"/>
      <c r="H12" s="81" t="s">
        <v>57</v>
      </c>
      <c r="I12" s="57"/>
      <c r="J12" s="53"/>
      <c r="K12" s="47"/>
      <c r="L12" s="47"/>
      <c r="M12" s="47"/>
      <c r="N12" s="47"/>
      <c r="O12" s="47"/>
      <c r="P12" s="60"/>
      <c r="Q12" s="47"/>
      <c r="R12" s="47"/>
    </row>
    <row r="13" spans="1:18" ht="30" customHeight="1">
      <c r="A13" s="22" t="s">
        <v>26</v>
      </c>
      <c r="B13" s="51">
        <v>1</v>
      </c>
      <c r="C13" s="81" t="s">
        <v>37</v>
      </c>
      <c r="D13" s="81" t="s">
        <v>37</v>
      </c>
      <c r="E13" s="61"/>
      <c r="F13" s="63"/>
      <c r="G13" s="64"/>
      <c r="H13" s="81" t="s">
        <v>58</v>
      </c>
      <c r="I13" s="57"/>
      <c r="J13" s="53"/>
      <c r="K13" s="47"/>
      <c r="L13" s="47"/>
      <c r="M13" s="47"/>
      <c r="N13" s="47"/>
      <c r="O13" s="47"/>
      <c r="P13" s="60"/>
      <c r="Q13" s="47"/>
      <c r="R13" s="47"/>
    </row>
    <row r="14" spans="1:18" ht="30" customHeight="1">
      <c r="A14" s="22" t="s">
        <v>26</v>
      </c>
      <c r="B14" s="51">
        <v>1</v>
      </c>
      <c r="C14" s="81" t="s">
        <v>38</v>
      </c>
      <c r="D14" s="81" t="s">
        <v>38</v>
      </c>
      <c r="E14" s="61"/>
      <c r="F14" s="63"/>
      <c r="G14" s="64"/>
      <c r="H14" s="81" t="s">
        <v>59</v>
      </c>
      <c r="I14" s="57"/>
      <c r="J14" s="53"/>
      <c r="K14" s="47"/>
      <c r="L14" s="47"/>
      <c r="M14" s="47"/>
      <c r="N14" s="47"/>
      <c r="O14" s="47"/>
      <c r="P14" s="60"/>
      <c r="Q14" s="47"/>
      <c r="R14" s="47"/>
    </row>
    <row r="15" spans="1:18" ht="30" customHeight="1">
      <c r="A15" s="22" t="s">
        <v>26</v>
      </c>
      <c r="B15" s="51">
        <v>1</v>
      </c>
      <c r="C15" s="81" t="s">
        <v>39</v>
      </c>
      <c r="D15" s="81" t="s">
        <v>39</v>
      </c>
      <c r="E15" s="61"/>
      <c r="F15" s="63"/>
      <c r="G15" s="64"/>
      <c r="H15" s="81" t="s">
        <v>60</v>
      </c>
      <c r="I15" s="57"/>
      <c r="J15" s="53"/>
      <c r="K15" s="47"/>
      <c r="L15" s="47"/>
      <c r="M15" s="47"/>
      <c r="N15" s="47"/>
      <c r="O15" s="47"/>
      <c r="P15" s="60"/>
      <c r="Q15" s="47"/>
      <c r="R15" s="47"/>
    </row>
    <row r="16" spans="1:18" ht="30" customHeight="1">
      <c r="A16" s="22" t="s">
        <v>26</v>
      </c>
      <c r="B16" s="51">
        <v>1</v>
      </c>
      <c r="C16" s="81" t="s">
        <v>40</v>
      </c>
      <c r="D16" s="81" t="s">
        <v>40</v>
      </c>
      <c r="E16" s="61"/>
      <c r="F16" s="63"/>
      <c r="G16" s="64"/>
      <c r="H16" s="81" t="s">
        <v>61</v>
      </c>
      <c r="I16" s="57"/>
      <c r="J16" s="53"/>
      <c r="K16" s="47"/>
      <c r="L16" s="47"/>
      <c r="M16" s="47"/>
      <c r="N16" s="47"/>
      <c r="O16" s="47"/>
      <c r="P16" s="60"/>
      <c r="Q16" s="47"/>
      <c r="R16" s="47"/>
    </row>
    <row r="17" spans="1:19" ht="30" customHeight="1">
      <c r="A17" s="22" t="s">
        <v>26</v>
      </c>
      <c r="B17" s="51">
        <v>1</v>
      </c>
      <c r="C17" s="81" t="s">
        <v>41</v>
      </c>
      <c r="D17" s="81" t="s">
        <v>41</v>
      </c>
      <c r="E17" s="61"/>
      <c r="F17" s="63"/>
      <c r="G17" s="64"/>
      <c r="H17" s="81" t="s">
        <v>62</v>
      </c>
      <c r="I17" s="57"/>
      <c r="J17" s="53"/>
      <c r="K17" s="47"/>
      <c r="L17" s="47"/>
      <c r="M17" s="47"/>
      <c r="N17" s="47"/>
      <c r="O17" s="47"/>
      <c r="P17" s="60"/>
      <c r="Q17" s="47"/>
      <c r="R17" s="47"/>
    </row>
    <row r="18" spans="1:19" ht="30" customHeight="1">
      <c r="A18" s="22" t="s">
        <v>26</v>
      </c>
      <c r="B18" s="51">
        <v>1</v>
      </c>
      <c r="C18" s="81" t="s">
        <v>42</v>
      </c>
      <c r="D18" s="81" t="s">
        <v>42</v>
      </c>
      <c r="E18" s="61"/>
      <c r="F18" s="63"/>
      <c r="G18" s="64"/>
      <c r="H18" s="81" t="s">
        <v>63</v>
      </c>
      <c r="I18" s="57"/>
      <c r="J18" s="53"/>
      <c r="K18" s="47"/>
      <c r="L18" s="47"/>
      <c r="M18" s="47"/>
      <c r="N18" s="47"/>
      <c r="O18" s="47"/>
      <c r="P18" s="60"/>
      <c r="Q18" s="47"/>
      <c r="R18" s="47"/>
    </row>
    <row r="19" spans="1:19" ht="30" customHeight="1">
      <c r="A19" s="22" t="s">
        <v>26</v>
      </c>
      <c r="B19" s="51">
        <v>1</v>
      </c>
      <c r="C19" s="81" t="s">
        <v>43</v>
      </c>
      <c r="D19" s="81" t="s">
        <v>43</v>
      </c>
      <c r="E19" s="61"/>
      <c r="F19" s="63"/>
      <c r="G19" s="64"/>
      <c r="H19" s="81" t="s">
        <v>64</v>
      </c>
      <c r="I19" s="57"/>
      <c r="J19" s="53"/>
      <c r="K19" s="47"/>
      <c r="L19" s="47"/>
      <c r="M19" s="47"/>
      <c r="N19" s="47"/>
      <c r="O19" s="47"/>
      <c r="P19" s="60"/>
      <c r="Q19" s="47"/>
      <c r="R19" s="47"/>
    </row>
    <row r="20" spans="1:19" ht="30" customHeight="1">
      <c r="A20" s="22" t="s">
        <v>26</v>
      </c>
      <c r="B20" s="51">
        <v>1</v>
      </c>
      <c r="C20" s="81" t="s">
        <v>44</v>
      </c>
      <c r="D20" s="81" t="s">
        <v>44</v>
      </c>
      <c r="E20" s="61"/>
      <c r="F20" s="63"/>
      <c r="G20" s="64"/>
      <c r="H20" s="81" t="s">
        <v>65</v>
      </c>
      <c r="I20" s="57"/>
      <c r="J20" s="53"/>
      <c r="K20" s="47"/>
      <c r="L20" s="47"/>
      <c r="M20" s="47"/>
      <c r="N20" s="47"/>
      <c r="O20" s="47"/>
      <c r="P20" s="60"/>
      <c r="Q20" s="47"/>
      <c r="R20" s="47"/>
    </row>
    <row r="21" spans="1:19" ht="30" customHeight="1">
      <c r="A21" s="22" t="s">
        <v>26</v>
      </c>
      <c r="B21" s="51">
        <v>1</v>
      </c>
      <c r="C21" s="81" t="s">
        <v>45</v>
      </c>
      <c r="D21" s="81" t="s">
        <v>45</v>
      </c>
      <c r="E21" s="89"/>
      <c r="F21" s="90"/>
      <c r="G21" s="90"/>
      <c r="H21" s="81" t="s">
        <v>66</v>
      </c>
      <c r="I21" s="91"/>
      <c r="J21" s="90"/>
      <c r="K21" s="40"/>
      <c r="L21" s="40"/>
      <c r="M21" s="40"/>
      <c r="N21" s="40"/>
      <c r="O21" s="40"/>
    </row>
    <row r="22" spans="1:19" ht="25.5">
      <c r="A22" s="22" t="s">
        <v>26</v>
      </c>
      <c r="B22" s="51">
        <v>1</v>
      </c>
      <c r="C22" s="81" t="s">
        <v>46</v>
      </c>
      <c r="D22" s="81" t="s">
        <v>46</v>
      </c>
      <c r="E22" s="89"/>
      <c r="F22" s="90"/>
      <c r="G22" s="90"/>
      <c r="H22" s="81" t="s">
        <v>67</v>
      </c>
      <c r="I22" s="91"/>
      <c r="J22" s="90"/>
      <c r="K22" s="40"/>
      <c r="L22" s="40"/>
      <c r="M22" s="40"/>
      <c r="N22" s="40"/>
      <c r="O22" s="40"/>
    </row>
    <row r="23" spans="1:19" ht="25.5">
      <c r="A23" s="22" t="s">
        <v>26</v>
      </c>
      <c r="B23" s="51">
        <v>1</v>
      </c>
      <c r="C23" s="81" t="s">
        <v>47</v>
      </c>
      <c r="D23" s="81" t="s">
        <v>47</v>
      </c>
      <c r="E23" s="89"/>
      <c r="F23" s="90"/>
      <c r="G23" s="90"/>
      <c r="H23" s="81" t="s">
        <v>68</v>
      </c>
      <c r="I23" s="91"/>
      <c r="J23" s="90"/>
      <c r="K23" s="40"/>
      <c r="L23" s="40"/>
      <c r="M23" s="40"/>
      <c r="N23" s="40"/>
      <c r="O23" s="40"/>
    </row>
    <row r="24" spans="1:19" ht="25.5">
      <c r="A24" s="22" t="s">
        <v>26</v>
      </c>
      <c r="B24" s="51">
        <v>1</v>
      </c>
      <c r="C24" s="81" t="s">
        <v>48</v>
      </c>
      <c r="D24" s="81" t="s">
        <v>48</v>
      </c>
      <c r="E24" s="92"/>
      <c r="F24" s="93"/>
      <c r="G24" s="93"/>
      <c r="H24" s="81" t="s">
        <v>69</v>
      </c>
      <c r="I24" s="94"/>
      <c r="J24" s="93"/>
      <c r="K24"/>
      <c r="L24"/>
      <c r="M24"/>
      <c r="N24"/>
      <c r="O24"/>
    </row>
    <row r="25" spans="1:19" ht="25.5">
      <c r="A25" s="22" t="s">
        <v>26</v>
      </c>
      <c r="B25" s="51">
        <v>1</v>
      </c>
      <c r="C25" s="81" t="s">
        <v>49</v>
      </c>
      <c r="D25" s="81" t="s">
        <v>49</v>
      </c>
      <c r="H25" s="81" t="s">
        <v>70</v>
      </c>
      <c r="K25" s="88"/>
    </row>
    <row r="27" spans="1:19">
      <c r="C27" s="95"/>
      <c r="D27" s="96"/>
      <c r="E27" s="97"/>
      <c r="F27" s="98"/>
      <c r="G27" s="96"/>
      <c r="H27" s="96"/>
      <c r="I27" s="97"/>
      <c r="J27" s="96"/>
      <c r="K27" s="96"/>
      <c r="L27" s="96"/>
      <c r="M27" s="96"/>
      <c r="N27" s="96"/>
      <c r="O27" s="96"/>
      <c r="P27" s="99"/>
      <c r="Q27" s="96"/>
      <c r="R27" s="96"/>
      <c r="S27" s="96"/>
    </row>
    <row r="28" spans="1:19" ht="20.25">
      <c r="C28" s="40" t="s">
        <v>12</v>
      </c>
      <c r="D28" s="40"/>
      <c r="E28" s="40"/>
      <c r="F28" s="40"/>
      <c r="G28" s="40"/>
      <c r="H28" s="40"/>
      <c r="I28" s="40"/>
      <c r="J28" s="40"/>
      <c r="K28" s="40"/>
      <c r="L28" s="40"/>
      <c r="M28" s="40"/>
      <c r="N28" s="40"/>
      <c r="O28" s="40"/>
      <c r="P28" s="40"/>
      <c r="Q28" s="40"/>
      <c r="R28" s="40"/>
      <c r="S28" s="40"/>
    </row>
    <row r="29" spans="1:19" ht="20.25">
      <c r="C29" s="40"/>
      <c r="D29" s="40"/>
      <c r="E29" s="40"/>
      <c r="F29" s="40"/>
      <c r="G29" s="40"/>
      <c r="H29" s="40"/>
      <c r="I29" s="40"/>
      <c r="J29" s="40"/>
      <c r="K29" s="40"/>
      <c r="L29" s="40"/>
      <c r="M29" s="40"/>
      <c r="N29" s="40"/>
      <c r="O29" s="40"/>
      <c r="P29" s="40"/>
      <c r="Q29" s="40"/>
      <c r="R29" s="40"/>
      <c r="S29" s="40"/>
    </row>
    <row r="30" spans="1:19" ht="20.25">
      <c r="C30" s="40" t="s">
        <v>13</v>
      </c>
      <c r="D30" s="40"/>
      <c r="E30" s="40"/>
      <c r="F30" s="40"/>
      <c r="G30" s="40"/>
      <c r="H30" s="40"/>
      <c r="I30" s="40"/>
      <c r="J30" s="40"/>
      <c r="K30" s="40"/>
      <c r="L30" s="40"/>
      <c r="M30" s="40"/>
      <c r="N30" s="40"/>
      <c r="O30" s="40"/>
      <c r="P30" s="40"/>
      <c r="Q30" s="40"/>
      <c r="R30" s="40"/>
      <c r="S30" s="40"/>
    </row>
  </sheetData>
  <autoFilter ref="A6:J8" xr:uid="{00000000-0009-0000-0000-000000000000}"/>
  <mergeCells count="8">
    <mergeCell ref="D4:J4"/>
    <mergeCell ref="C1:K1"/>
    <mergeCell ref="D5:H5"/>
    <mergeCell ref="I5:J5"/>
    <mergeCell ref="D2:H2"/>
    <mergeCell ref="A3:C3"/>
    <mergeCell ref="D3:H3"/>
    <mergeCell ref="A4:C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4"/>
  <sheetViews>
    <sheetView topLeftCell="A4" zoomScale="70" zoomScaleNormal="70" workbookViewId="0">
      <selection activeCell="B8" sqref="B8:E25"/>
    </sheetView>
  </sheetViews>
  <sheetFormatPr defaultRowHeight="15.75"/>
  <cols>
    <col min="1" max="1" width="3.42578125" style="2" customWidth="1"/>
    <col min="2" max="2" width="5.7109375" style="2" customWidth="1"/>
    <col min="3" max="3" width="4.42578125" style="29" customWidth="1"/>
    <col min="4" max="4" width="24" style="14" customWidth="1"/>
    <col min="5" max="5" width="27.42578125" style="14" customWidth="1"/>
    <col min="6" max="6" width="15.28515625" style="7" customWidth="1"/>
    <col min="7" max="7" width="14.7109375" style="27" customWidth="1"/>
    <col min="8" max="8" width="18.28515625" style="2" customWidth="1"/>
    <col min="9" max="9" width="12.140625" style="2" customWidth="1"/>
    <col min="10" max="10" width="13.140625" style="2" customWidth="1"/>
    <col min="11" max="11" width="17" style="2" customWidth="1"/>
    <col min="12" max="12" width="51.42578125" style="2" customWidth="1"/>
    <col min="13" max="13" width="11.7109375" style="33" bestFit="1" customWidth="1"/>
    <col min="14" max="16384" width="9.140625" style="2"/>
  </cols>
  <sheetData>
    <row r="1" spans="1:13">
      <c r="D1" s="75" t="s">
        <v>23</v>
      </c>
      <c r="E1" s="75"/>
      <c r="F1" s="75"/>
      <c r="G1" s="75"/>
      <c r="H1" s="75"/>
      <c r="I1" s="75"/>
      <c r="J1" s="75"/>
      <c r="K1" s="75"/>
      <c r="L1" s="75"/>
    </row>
    <row r="2" spans="1:13">
      <c r="D2" s="76" t="s">
        <v>14</v>
      </c>
      <c r="E2" s="76"/>
      <c r="F2" s="76"/>
      <c r="G2" s="76"/>
      <c r="H2" s="76"/>
      <c r="I2" s="76"/>
      <c r="J2" s="76"/>
      <c r="K2" s="13"/>
    </row>
    <row r="3" spans="1:13">
      <c r="B3" s="77" t="s">
        <v>8</v>
      </c>
      <c r="C3" s="77"/>
      <c r="D3" s="77"/>
      <c r="E3" s="78" t="s">
        <v>25</v>
      </c>
      <c r="F3" s="78"/>
      <c r="G3" s="78"/>
      <c r="H3" s="78"/>
      <c r="I3" s="78"/>
      <c r="K3" s="2" t="s">
        <v>9</v>
      </c>
      <c r="L3" s="2" t="s">
        <v>10</v>
      </c>
    </row>
    <row r="4" spans="1:13" s="4" customFormat="1" ht="69.75" customHeight="1">
      <c r="A4" s="3"/>
      <c r="B4" s="79" t="s">
        <v>7</v>
      </c>
      <c r="C4" s="79"/>
      <c r="D4" s="79"/>
      <c r="E4" s="71" t="s">
        <v>52</v>
      </c>
      <c r="F4" s="71"/>
      <c r="G4" s="71"/>
      <c r="H4" s="71"/>
      <c r="I4" s="71"/>
      <c r="J4" s="71"/>
      <c r="K4" s="71"/>
      <c r="L4" s="16" t="s">
        <v>11</v>
      </c>
      <c r="M4" s="34"/>
    </row>
    <row r="5" spans="1:13" s="5" customFormat="1" ht="20.100000000000001" customHeight="1">
      <c r="A5" s="3"/>
      <c r="C5" s="30"/>
      <c r="D5" s="4"/>
      <c r="E5" s="73"/>
      <c r="F5" s="73"/>
      <c r="G5" s="73"/>
      <c r="H5" s="73"/>
      <c r="I5" s="73"/>
      <c r="J5" s="25"/>
      <c r="K5" s="25"/>
      <c r="L5" s="25"/>
      <c r="M5" s="35"/>
    </row>
    <row r="6" spans="1:13" ht="47.25">
      <c r="A6" s="6"/>
      <c r="B6" s="1" t="s">
        <v>2</v>
      </c>
      <c r="C6" s="50" t="s">
        <v>0</v>
      </c>
      <c r="D6" s="1" t="s">
        <v>1</v>
      </c>
      <c r="E6" s="50" t="s">
        <v>3</v>
      </c>
      <c r="F6" s="50" t="s">
        <v>15</v>
      </c>
      <c r="G6" s="26" t="s">
        <v>16</v>
      </c>
      <c r="H6" s="50" t="s">
        <v>17</v>
      </c>
      <c r="I6" s="50" t="s">
        <v>18</v>
      </c>
      <c r="J6" s="18" t="s">
        <v>19</v>
      </c>
      <c r="K6" s="50" t="s">
        <v>20</v>
      </c>
      <c r="L6" s="50" t="s">
        <v>21</v>
      </c>
    </row>
    <row r="7" spans="1:13">
      <c r="A7" s="6"/>
      <c r="B7" s="50">
        <v>1</v>
      </c>
      <c r="C7" s="74">
        <v>2</v>
      </c>
      <c r="D7" s="74"/>
      <c r="E7" s="74"/>
      <c r="F7" s="50">
        <v>3</v>
      </c>
      <c r="G7" s="26">
        <v>4</v>
      </c>
      <c r="H7" s="50">
        <v>5</v>
      </c>
      <c r="I7" s="50">
        <v>6</v>
      </c>
      <c r="J7" s="50">
        <v>7</v>
      </c>
      <c r="K7" s="50">
        <v>8</v>
      </c>
      <c r="L7" s="15">
        <v>9</v>
      </c>
    </row>
    <row r="8" spans="1:13" ht="45.75" customHeight="1">
      <c r="A8" s="17"/>
      <c r="B8" s="22" t="s">
        <v>26</v>
      </c>
      <c r="C8" s="51">
        <v>1</v>
      </c>
      <c r="D8" s="80" t="s">
        <v>32</v>
      </c>
      <c r="E8" s="80" t="s">
        <v>32</v>
      </c>
      <c r="F8" s="82" t="s">
        <v>50</v>
      </c>
      <c r="G8" s="82">
        <v>2</v>
      </c>
      <c r="H8" s="19"/>
      <c r="I8" s="19"/>
      <c r="J8" s="19"/>
      <c r="K8" s="20"/>
      <c r="L8" s="85" t="s">
        <v>31</v>
      </c>
    </row>
    <row r="9" spans="1:13" ht="25.5">
      <c r="B9" s="22" t="s">
        <v>26</v>
      </c>
      <c r="C9" s="51">
        <v>1</v>
      </c>
      <c r="D9" s="81" t="s">
        <v>33</v>
      </c>
      <c r="E9" s="81" t="s">
        <v>33</v>
      </c>
      <c r="F9" s="83" t="s">
        <v>51</v>
      </c>
      <c r="G9" s="84">
        <v>7000</v>
      </c>
      <c r="H9" s="20"/>
      <c r="I9" s="20"/>
      <c r="J9" s="20">
        <f>H9*G9</f>
        <v>0</v>
      </c>
      <c r="K9" s="20">
        <f>I9*G9</f>
        <v>0</v>
      </c>
      <c r="L9" s="85"/>
    </row>
    <row r="10" spans="1:13" ht="25.5">
      <c r="B10" s="22" t="s">
        <v>26</v>
      </c>
      <c r="C10" s="51">
        <v>1</v>
      </c>
      <c r="D10" s="81" t="s">
        <v>34</v>
      </c>
      <c r="E10" s="81" t="s">
        <v>34</v>
      </c>
      <c r="F10" s="83" t="s">
        <v>51</v>
      </c>
      <c r="G10" s="84">
        <v>20880</v>
      </c>
      <c r="H10" s="20"/>
      <c r="I10" s="20"/>
      <c r="J10" s="20">
        <f t="shared" ref="J10:J25" si="0">H10*G10</f>
        <v>0</v>
      </c>
      <c r="K10" s="20">
        <f t="shared" ref="K10:K25" si="1">I10*G10</f>
        <v>0</v>
      </c>
      <c r="L10" s="85"/>
    </row>
    <row r="11" spans="1:13" s="38" customFormat="1" ht="25.5">
      <c r="B11" s="22" t="s">
        <v>26</v>
      </c>
      <c r="C11" s="51">
        <v>1</v>
      </c>
      <c r="D11" s="81" t="s">
        <v>35</v>
      </c>
      <c r="E11" s="81" t="s">
        <v>35</v>
      </c>
      <c r="F11" s="83" t="s">
        <v>51</v>
      </c>
      <c r="G11" s="84">
        <v>32000</v>
      </c>
      <c r="H11" s="20"/>
      <c r="I11" s="20"/>
      <c r="J11" s="20">
        <f t="shared" si="0"/>
        <v>0</v>
      </c>
      <c r="K11" s="20">
        <f t="shared" si="1"/>
        <v>0</v>
      </c>
      <c r="L11" s="85"/>
      <c r="M11" s="33"/>
    </row>
    <row r="12" spans="1:13" s="38" customFormat="1" ht="25.5">
      <c r="B12" s="22" t="s">
        <v>26</v>
      </c>
      <c r="C12" s="51">
        <v>1</v>
      </c>
      <c r="D12" s="81" t="s">
        <v>36</v>
      </c>
      <c r="E12" s="81" t="s">
        <v>36</v>
      </c>
      <c r="F12" s="83" t="s">
        <v>51</v>
      </c>
      <c r="G12" s="84">
        <v>5800</v>
      </c>
      <c r="H12" s="20"/>
      <c r="I12" s="20"/>
      <c r="J12" s="20">
        <f t="shared" si="0"/>
        <v>0</v>
      </c>
      <c r="K12" s="20">
        <f t="shared" si="1"/>
        <v>0</v>
      </c>
      <c r="L12" s="85"/>
      <c r="M12" s="33"/>
    </row>
    <row r="13" spans="1:13" s="38" customFormat="1" ht="25.5">
      <c r="B13" s="22" t="s">
        <v>26</v>
      </c>
      <c r="C13" s="51">
        <v>1</v>
      </c>
      <c r="D13" s="81" t="s">
        <v>37</v>
      </c>
      <c r="E13" s="81" t="s">
        <v>37</v>
      </c>
      <c r="F13" s="83" t="s">
        <v>51</v>
      </c>
      <c r="G13" s="84">
        <v>23040</v>
      </c>
      <c r="H13" s="20"/>
      <c r="I13" s="20"/>
      <c r="J13" s="20">
        <f t="shared" si="0"/>
        <v>0</v>
      </c>
      <c r="K13" s="20">
        <f t="shared" si="1"/>
        <v>0</v>
      </c>
      <c r="L13" s="85"/>
      <c r="M13" s="33"/>
    </row>
    <row r="14" spans="1:13" s="38" customFormat="1" ht="25.5">
      <c r="B14" s="22" t="s">
        <v>26</v>
      </c>
      <c r="C14" s="51">
        <v>1</v>
      </c>
      <c r="D14" s="81" t="s">
        <v>38</v>
      </c>
      <c r="E14" s="81" t="s">
        <v>38</v>
      </c>
      <c r="F14" s="83" t="s">
        <v>51</v>
      </c>
      <c r="G14" s="84">
        <v>20800</v>
      </c>
      <c r="H14" s="20"/>
      <c r="I14" s="20"/>
      <c r="J14" s="20">
        <f t="shared" si="0"/>
        <v>0</v>
      </c>
      <c r="K14" s="20">
        <f t="shared" si="1"/>
        <v>0</v>
      </c>
      <c r="L14" s="85"/>
      <c r="M14" s="33"/>
    </row>
    <row r="15" spans="1:13" s="38" customFormat="1" ht="25.5">
      <c r="B15" s="22" t="s">
        <v>26</v>
      </c>
      <c r="C15" s="51">
        <v>1</v>
      </c>
      <c r="D15" s="81" t="s">
        <v>39</v>
      </c>
      <c r="E15" s="81" t="s">
        <v>39</v>
      </c>
      <c r="F15" s="83" t="s">
        <v>51</v>
      </c>
      <c r="G15" s="84">
        <v>27600</v>
      </c>
      <c r="H15" s="20"/>
      <c r="I15" s="20"/>
      <c r="J15" s="20">
        <f t="shared" si="0"/>
        <v>0</v>
      </c>
      <c r="K15" s="20">
        <f t="shared" si="1"/>
        <v>0</v>
      </c>
      <c r="L15" s="85"/>
      <c r="M15" s="33"/>
    </row>
    <row r="16" spans="1:13" s="38" customFormat="1" ht="25.5">
      <c r="B16" s="22" t="s">
        <v>26</v>
      </c>
      <c r="C16" s="51">
        <v>1</v>
      </c>
      <c r="D16" s="81" t="s">
        <v>40</v>
      </c>
      <c r="E16" s="81" t="s">
        <v>40</v>
      </c>
      <c r="F16" s="83" t="s">
        <v>51</v>
      </c>
      <c r="G16" s="84">
        <v>27600</v>
      </c>
      <c r="H16" s="20"/>
      <c r="I16" s="20"/>
      <c r="J16" s="20">
        <f t="shared" si="0"/>
        <v>0</v>
      </c>
      <c r="K16" s="20">
        <f t="shared" si="1"/>
        <v>0</v>
      </c>
      <c r="L16" s="85"/>
      <c r="M16" s="33"/>
    </row>
    <row r="17" spans="2:19" s="38" customFormat="1" ht="25.5">
      <c r="B17" s="22" t="s">
        <v>26</v>
      </c>
      <c r="C17" s="51">
        <v>1</v>
      </c>
      <c r="D17" s="81" t="s">
        <v>41</v>
      </c>
      <c r="E17" s="81" t="s">
        <v>41</v>
      </c>
      <c r="F17" s="83" t="s">
        <v>51</v>
      </c>
      <c r="G17" s="84">
        <v>31500</v>
      </c>
      <c r="H17" s="20"/>
      <c r="I17" s="20"/>
      <c r="J17" s="20">
        <f t="shared" si="0"/>
        <v>0</v>
      </c>
      <c r="K17" s="20">
        <f t="shared" si="1"/>
        <v>0</v>
      </c>
      <c r="L17" s="85"/>
      <c r="M17" s="33"/>
    </row>
    <row r="18" spans="2:19" s="38" customFormat="1" ht="25.5">
      <c r="B18" s="22" t="s">
        <v>26</v>
      </c>
      <c r="C18" s="51">
        <v>1</v>
      </c>
      <c r="D18" s="81" t="s">
        <v>42</v>
      </c>
      <c r="E18" s="81" t="s">
        <v>42</v>
      </c>
      <c r="F18" s="83" t="s">
        <v>51</v>
      </c>
      <c r="G18" s="84">
        <v>5600</v>
      </c>
      <c r="H18" s="20"/>
      <c r="I18" s="20"/>
      <c r="J18" s="20">
        <f t="shared" si="0"/>
        <v>0</v>
      </c>
      <c r="K18" s="20">
        <f t="shared" si="1"/>
        <v>0</v>
      </c>
      <c r="L18" s="85"/>
      <c r="M18" s="33"/>
    </row>
    <row r="19" spans="2:19" s="38" customFormat="1" ht="25.5">
      <c r="B19" s="22" t="s">
        <v>26</v>
      </c>
      <c r="C19" s="51">
        <v>1</v>
      </c>
      <c r="D19" s="81" t="s">
        <v>43</v>
      </c>
      <c r="E19" s="81" t="s">
        <v>43</v>
      </c>
      <c r="F19" s="83" t="s">
        <v>51</v>
      </c>
      <c r="G19" s="84">
        <v>28000</v>
      </c>
      <c r="H19" s="20"/>
      <c r="I19" s="20"/>
      <c r="J19" s="20">
        <f t="shared" si="0"/>
        <v>0</v>
      </c>
      <c r="K19" s="20">
        <f t="shared" si="1"/>
        <v>0</v>
      </c>
      <c r="L19" s="85"/>
      <c r="M19" s="33"/>
    </row>
    <row r="20" spans="2:19" s="38" customFormat="1" ht="25.5">
      <c r="B20" s="22" t="s">
        <v>26</v>
      </c>
      <c r="C20" s="51">
        <v>1</v>
      </c>
      <c r="D20" s="81" t="s">
        <v>44</v>
      </c>
      <c r="E20" s="81" t="s">
        <v>44</v>
      </c>
      <c r="F20" s="83" t="s">
        <v>51</v>
      </c>
      <c r="G20" s="84">
        <v>16000</v>
      </c>
      <c r="H20" s="20"/>
      <c r="I20" s="20"/>
      <c r="J20" s="20">
        <f t="shared" si="0"/>
        <v>0</v>
      </c>
      <c r="K20" s="20">
        <f t="shared" si="1"/>
        <v>0</v>
      </c>
      <c r="L20" s="85"/>
      <c r="M20" s="33"/>
    </row>
    <row r="21" spans="2:19" s="38" customFormat="1" ht="25.5">
      <c r="B21" s="22" t="s">
        <v>26</v>
      </c>
      <c r="C21" s="51">
        <v>1</v>
      </c>
      <c r="D21" s="81" t="s">
        <v>45</v>
      </c>
      <c r="E21" s="81" t="s">
        <v>45</v>
      </c>
      <c r="F21" s="83" t="s">
        <v>51</v>
      </c>
      <c r="G21" s="84">
        <v>25920</v>
      </c>
      <c r="H21" s="20"/>
      <c r="I21" s="20"/>
      <c r="J21" s="20">
        <f t="shared" si="0"/>
        <v>0</v>
      </c>
      <c r="K21" s="20">
        <f t="shared" si="1"/>
        <v>0</v>
      </c>
      <c r="L21" s="85"/>
      <c r="M21" s="33"/>
    </row>
    <row r="22" spans="2:19" s="38" customFormat="1" ht="25.5">
      <c r="B22" s="22" t="s">
        <v>26</v>
      </c>
      <c r="C22" s="51">
        <v>1</v>
      </c>
      <c r="D22" s="81" t="s">
        <v>46</v>
      </c>
      <c r="E22" s="81" t="s">
        <v>46</v>
      </c>
      <c r="F22" s="83" t="s">
        <v>51</v>
      </c>
      <c r="G22" s="84">
        <v>5400</v>
      </c>
      <c r="H22" s="20"/>
      <c r="I22" s="20"/>
      <c r="J22" s="20">
        <f t="shared" si="0"/>
        <v>0</v>
      </c>
      <c r="K22" s="20">
        <f t="shared" si="1"/>
        <v>0</v>
      </c>
      <c r="L22" s="85"/>
      <c r="M22" s="33"/>
    </row>
    <row r="23" spans="2:19" s="38" customFormat="1" ht="25.5">
      <c r="B23" s="22" t="s">
        <v>26</v>
      </c>
      <c r="C23" s="51">
        <v>1</v>
      </c>
      <c r="D23" s="81" t="s">
        <v>47</v>
      </c>
      <c r="E23" s="81" t="s">
        <v>47</v>
      </c>
      <c r="F23" s="83" t="s">
        <v>51</v>
      </c>
      <c r="G23" s="84">
        <v>13334</v>
      </c>
      <c r="H23" s="20"/>
      <c r="I23" s="20"/>
      <c r="J23" s="20">
        <f t="shared" si="0"/>
        <v>0</v>
      </c>
      <c r="K23" s="20">
        <f t="shared" si="1"/>
        <v>0</v>
      </c>
      <c r="L23" s="85"/>
      <c r="M23" s="33"/>
    </row>
    <row r="24" spans="2:19" s="38" customFormat="1" ht="25.5">
      <c r="B24" s="22" t="s">
        <v>26</v>
      </c>
      <c r="C24" s="51">
        <v>1</v>
      </c>
      <c r="D24" s="81" t="s">
        <v>48</v>
      </c>
      <c r="E24" s="81" t="s">
        <v>48</v>
      </c>
      <c r="F24" s="83" t="s">
        <v>51</v>
      </c>
      <c r="G24" s="84">
        <v>13334</v>
      </c>
      <c r="H24" s="20"/>
      <c r="I24" s="20"/>
      <c r="J24" s="20">
        <f t="shared" si="0"/>
        <v>0</v>
      </c>
      <c r="K24" s="20">
        <f t="shared" si="1"/>
        <v>0</v>
      </c>
      <c r="L24" s="85"/>
      <c r="M24" s="33"/>
    </row>
    <row r="25" spans="2:19" s="38" customFormat="1" ht="25.5">
      <c r="B25" s="22" t="s">
        <v>26</v>
      </c>
      <c r="C25" s="51">
        <v>1</v>
      </c>
      <c r="D25" s="81" t="s">
        <v>49</v>
      </c>
      <c r="E25" s="81" t="s">
        <v>49</v>
      </c>
      <c r="F25" s="83" t="s">
        <v>51</v>
      </c>
      <c r="G25" s="84">
        <v>13334</v>
      </c>
      <c r="H25" s="20"/>
      <c r="I25" s="20"/>
      <c r="J25" s="20">
        <f t="shared" si="0"/>
        <v>0</v>
      </c>
      <c r="K25" s="20">
        <f t="shared" si="1"/>
        <v>0</v>
      </c>
      <c r="L25" s="85"/>
      <c r="M25" s="33"/>
    </row>
    <row r="26" spans="2:19" s="38" customFormat="1">
      <c r="C26" s="29"/>
      <c r="D26" s="14"/>
      <c r="E26" s="14"/>
      <c r="F26" s="39"/>
      <c r="G26" s="27"/>
      <c r="M26" s="33"/>
    </row>
    <row r="27" spans="2:19" s="38" customFormat="1">
      <c r="C27" s="29"/>
      <c r="D27" s="14"/>
      <c r="E27" s="14"/>
      <c r="F27" s="39"/>
      <c r="G27" s="27"/>
      <c r="M27" s="33"/>
    </row>
    <row r="28" spans="2:19">
      <c r="D28" s="10"/>
      <c r="E28" s="10"/>
      <c r="F28" s="11"/>
      <c r="G28" s="10"/>
      <c r="H28" s="12"/>
      <c r="I28" s="12"/>
      <c r="J28" s="10"/>
      <c r="K28" s="10"/>
      <c r="L28" s="10"/>
      <c r="M28" s="38"/>
      <c r="N28" s="38"/>
      <c r="O28" s="38"/>
      <c r="P28" s="38"/>
      <c r="Q28" s="38"/>
      <c r="R28" s="38"/>
      <c r="S28" s="38"/>
    </row>
    <row r="29" spans="2:19">
      <c r="D29" s="10"/>
      <c r="E29" s="10"/>
      <c r="F29" s="11"/>
      <c r="G29" s="10"/>
      <c r="H29" s="72" t="s">
        <v>22</v>
      </c>
      <c r="I29" s="72"/>
      <c r="J29" s="8">
        <f>SUM(J9:J25)</f>
        <v>0</v>
      </c>
      <c r="K29" s="8">
        <f>SUM(K9:K25)</f>
        <v>0</v>
      </c>
      <c r="L29" s="10"/>
      <c r="M29" s="38"/>
      <c r="N29" s="38"/>
      <c r="O29" s="38"/>
      <c r="P29" s="38"/>
      <c r="Q29" s="38"/>
      <c r="R29" s="38"/>
      <c r="S29" s="38"/>
    </row>
    <row r="30" spans="2:19">
      <c r="D30" s="38"/>
      <c r="E30" s="38"/>
      <c r="F30" s="39"/>
      <c r="G30" s="38"/>
      <c r="H30" s="38"/>
      <c r="I30" s="38"/>
      <c r="J30" s="38"/>
      <c r="K30" s="38"/>
      <c r="L30" s="38"/>
      <c r="M30" s="38"/>
      <c r="N30" s="38"/>
      <c r="O30" s="38"/>
      <c r="P30" s="38"/>
      <c r="Q30" s="38"/>
      <c r="R30" s="38"/>
      <c r="S30" s="38"/>
    </row>
    <row r="31" spans="2:19">
      <c r="D31" s="38"/>
      <c r="E31" s="38"/>
      <c r="F31" s="39"/>
      <c r="G31" s="38"/>
      <c r="H31" s="38"/>
      <c r="I31" s="38"/>
      <c r="J31" s="38"/>
      <c r="K31" s="38"/>
      <c r="L31" s="38"/>
      <c r="M31" s="38"/>
      <c r="N31" s="38"/>
      <c r="O31" s="38"/>
      <c r="P31" s="38"/>
      <c r="Q31" s="38"/>
      <c r="R31" s="38"/>
      <c r="S31" s="38"/>
    </row>
    <row r="32" spans="2:19" ht="20.25">
      <c r="D32" s="40" t="s">
        <v>12</v>
      </c>
      <c r="E32" s="40"/>
      <c r="F32" s="40"/>
      <c r="G32" s="40"/>
      <c r="H32" s="40"/>
      <c r="I32" s="40"/>
      <c r="J32" s="40"/>
      <c r="K32" s="40"/>
      <c r="L32" s="40"/>
      <c r="M32" s="40"/>
      <c r="N32" s="40"/>
      <c r="O32" s="40"/>
      <c r="P32" s="40"/>
      <c r="Q32" s="40"/>
      <c r="R32" s="40"/>
      <c r="S32" s="40"/>
    </row>
    <row r="33" spans="4:19" ht="20.25">
      <c r="D33" s="40"/>
      <c r="E33" s="40"/>
      <c r="F33" s="40"/>
      <c r="G33" s="40"/>
      <c r="H33" s="40"/>
      <c r="I33" s="40"/>
      <c r="J33" s="40"/>
      <c r="K33" s="40"/>
      <c r="L33" s="40"/>
      <c r="M33" s="40"/>
      <c r="N33" s="40"/>
      <c r="O33" s="40"/>
      <c r="P33" s="40"/>
      <c r="Q33" s="40"/>
      <c r="R33" s="40"/>
      <c r="S33" s="40"/>
    </row>
    <row r="34" spans="4:19" ht="20.25">
      <c r="D34" s="40" t="s">
        <v>13</v>
      </c>
      <c r="E34" s="40"/>
      <c r="F34" s="40"/>
      <c r="G34" s="40"/>
      <c r="H34" s="40"/>
      <c r="I34" s="40"/>
      <c r="J34" s="40"/>
      <c r="K34" s="40"/>
      <c r="L34" s="40"/>
      <c r="M34" s="40"/>
      <c r="N34" s="40"/>
      <c r="O34" s="40"/>
      <c r="P34" s="40"/>
      <c r="Q34" s="40"/>
      <c r="R34" s="40"/>
      <c r="S34" s="40"/>
    </row>
  </sheetData>
  <mergeCells count="10">
    <mergeCell ref="H29:I29"/>
    <mergeCell ref="E5:I5"/>
    <mergeCell ref="C7:E7"/>
    <mergeCell ref="D1:L1"/>
    <mergeCell ref="D2:J2"/>
    <mergeCell ref="B3:D3"/>
    <mergeCell ref="E3:I3"/>
    <mergeCell ref="B4:D4"/>
    <mergeCell ref="E4:K4"/>
    <mergeCell ref="L8:L25"/>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T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72" t="s">
        <v>22</v>
      </c>
      <c r="I12" s="72"/>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2025-11-24T14:22:53Z</dcterms:modified>
</cp:coreProperties>
</file>