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Servicii de amenajare" sheetId="2" r:id="rId2"/>
    <sheet name="Anexa 22 Servicii de amenajare" sheetId="3" r:id="rId3"/>
  </sheets>
  <definedNames/>
  <calcPr calcId="145621"/>
</workbook>
</file>

<file path=xl/sharedStrings.xml><?xml version="1.0" encoding="utf-8"?>
<sst xmlns="http://schemas.openxmlformats.org/spreadsheetml/2006/main" count="303" uniqueCount="165">
  <si>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</si>
  <si>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</si>
  <si>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</si>
  <si>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</si>
  <si>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</si>
  <si>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</si>
  <si>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</si>
  <si>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</si>
  <si>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</si>
  <si>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</si>
  <si>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</si>
  <si>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</si>
  <si>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</si>
  <si>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</si>
  <si>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</si>
  <si>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</si>
  <si>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</si>
  <si>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</si>
  <si>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</si>
  <si>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</si>
  <si>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</si>
  <si>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</si>
  <si>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</si>
  <si>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</si>
  <si>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</si>
  <si>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</si>
  <si>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</si>
  <si>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</si>
  <si>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</si>
  <si>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</si>
  <si>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</si>
  <si>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</si>
  <si>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</si>
  <si>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</si>
  <si>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</si>
  <si>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</si>
  <si>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</si>
  <si>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</si>
  <si>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</si>
  <si>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</si>
  <si>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</si>
  <si>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</si>
  <si>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</si>
  <si>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</si>
  <si>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</si>
  <si>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</si>
  <si>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</si>
  <si>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</si>
  <si>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</si>
  <si>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</si>
  <si>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</si>
  <si>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</si>
  <si>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</si>
  <si>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</si>
  <si>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</si>
  <si>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</si>
  <si>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</si>
  <si>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</si>
  <si>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</si>
  <si>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</si>
  <si>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</si>
  <si>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</si>
  <si>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</si>
  <si>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</si>
  <si>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</si>
  <si>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</si>
  <si>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</si>
  <si>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</si>
  <si>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</si>
  <si>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</si>
  <si>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</si>
  <si>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</si>
  <si>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</si>
  <si>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</si>
  <si>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</si>
  <si>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</si>
  <si>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</si>
  <si>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</si>
  <si>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</si>
  <si>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</si>
  <si>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</si>
  <si>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</si>
  <si>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</si>
  <si>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</si>
  <si>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</si>
  <si>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</si>
  <si>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</si>
  <si>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</si>
  <si>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</si>
  <si>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</si>
  <si>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</si>
  <si>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</si>
  <si>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</si>
  <si>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</si>
  <si>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</si>
  <si>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</si>
  <si>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</si>
  <si>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</si>
  <si>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</si>
  <si>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</si>
  <si>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</si>
  <si>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</si>
  <si>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</si>
  <si>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</si>
  <si>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</si>
  <si>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</si>
  <si>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</si>
  <si>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</si>
  <si>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</si>
  <si>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</si>
  <si>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</si>
  <si>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</si>
  <si>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</si>
  <si>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</si>
  <si>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</si>
  <si>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</si>
  <si>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</si>
  <si>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</si>
  <si>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</si>
  <si>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</si>
  <si>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</si>
  <si>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</si>
  <si>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</si>
  <si>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</si>
  <si>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</si>
  <si>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</si>
  <si>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</si>
  <si>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</si>
  <si>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</si>
  <si>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</si>
  <si>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</si>
  <si>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</si>
  <si>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</si>
  <si>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</si>
  <si>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</si>
  <si>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</si>
  <si>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</si>
  <si>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</si>
  <si>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Specificația tehnică</t>
  </si>
  <si>
    <t>[Acest tabel va fi completat de către ofertant în coloanele 2, 3, 4, 6, 7, iar de către autoritatea contractantă – în coloanele 1, 5,]</t>
  </si>
  <si>
    <t>Ţara de origine</t>
  </si>
  <si>
    <t>Produ-cătorul</t>
  </si>
  <si>
    <t>Specificarea tehnică deplină propusă de către ofertant</t>
  </si>
  <si>
    <t>Standarde de referinţă</t>
  </si>
  <si>
    <t xml:space="preserve">  Anexa nr.22</t>
  </si>
  <si>
    <t>Clasificație bugetară               (IBAN)</t>
  </si>
  <si>
    <t>Preţ unitar                (cu TVA)</t>
  </si>
  <si>
    <t>Servicii de Săpătură mecanica cu excavatorul</t>
  </si>
  <si>
    <t>Servicii de Transportare a pamîntului cu autobasculanta</t>
  </si>
  <si>
    <t>Servicii de manipularea materialelor si elementelor prefabricate, cu macaraua-turn</t>
  </si>
  <si>
    <t>Servicii de Transport a materialelor cu automacaraua de pîna la distanta de 5km</t>
  </si>
  <si>
    <t>Servicii de Montare a plăcilor prefabricate din beton armat pentru planșee, la construcții executate cu cofraje glisante</t>
  </si>
  <si>
    <t>Armaturi din otel beton OB 37 fasonate in ateliere de șantier cu diametrul barelor de 8 mm</t>
  </si>
  <si>
    <t>Beton turnat in placi, grinzi, stilpi, preparat cu centrala de betoane si turnarea cu mijloace clasice beton armat clasa C 15/12 (Bc 15/B 200)</t>
  </si>
  <si>
    <t>Servicii de amenajare a unei platforme, Regimentul de rachete antiaeriene, subunitatea Durlești</t>
  </si>
  <si>
    <t>Servicii</t>
  </si>
  <si>
    <t>Denumirea serviciilor</t>
  </si>
  <si>
    <t>Denumirea modelului serviciului</t>
  </si>
  <si>
    <t>Specificarea tehnică deplină solicitată                    de către autoritatea contractantă</t>
  </si>
  <si>
    <t>Servicii de pregătirea platformei de pamînt în vederea așternerii unui strat izolator sau de reparație din nisip sau balast, prin nivelare manuala si compactare cu rulou compresor static autopropulsat, în 2 (două) straturi</t>
  </si>
  <si>
    <t>Servicii de aplicare unui Strat de fundație din nisip+ciment, în 2 (două) straturi</t>
  </si>
  <si>
    <t>Servicii de aplicare a Strat de fundație din pietriș fr.20/40, în 2 (două) straturi</t>
  </si>
  <si>
    <t>Servicii de aplicare a Stratului de fundație din piatra sparta fr.50/80, în 2 (două) straturi</t>
  </si>
  <si>
    <t xml:space="preserve">Denumirea serviciilor </t>
  </si>
  <si>
    <t>Servicii de Săpătură mecanica cu excavatorul; Servicii de Transportare a pamîntului cu autobasculanta; Servicii de pregătirea platformei de pamînt în vederea așternerii unui strat izolator sau de reparație din nisip sau balast, prin nivelare manuala si compactare cu rulou compresor static autopropulsat; Servicii de aplicare a Stratului de fundație din piatra sparta fr.50/80; Servicii de aplicare a Strat de fundație din pietriș fr.20/40; Servicii de aplicare unui Strat de fundație din nisip+ciment; Servicii de manipularea materialelor si elementelor prefabricate, cu macaraua-turn; Servicii de Montare a plăcilor prefabricate din beton armat pentru planșee, la construcții executate cu cofraje glisante; Armaturi din otel beton OB 37 fasonate in ateliere de șantier cu diametrul barelor de 8 mm; Beton turnat in placi, grinzi, stilpi, preparat cu centrala de betoane si turnarea cu mijloace clasice beton armat clasa C 15/12 (Bc 15/B 200).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</si>
</sst>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/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7" xfId="0" applyBorder="1"/>
    <xf numFmtId="0" fontId="19" fillId="0" borderId="1" xfId="0" applyFont="1" applyBorder="1"/>
    <xf numFmtId="0" fontId="1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6" t="s">
        <v>5</v>
      </c>
      <c r="J1" s="86"/>
      <c r="K1" s="86"/>
    </row>
    <row r="2" spans="9:11" ht="15" customHeight="1">
      <c r="I2" s="86" t="s">
        <v>6</v>
      </c>
      <c r="J2" s="86"/>
      <c r="K2" s="86"/>
    </row>
    <row r="3" spans="1:11" ht="15" customHeight="1">
      <c r="A3" s="12"/>
      <c r="I3" s="86" t="s">
        <v>7</v>
      </c>
      <c r="J3" s="86"/>
      <c r="K3" s="86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9" t="s">
        <v>8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7" t="s">
        <v>9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>
      <c r="A9" s="87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3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4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4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4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4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4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4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4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4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4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4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4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4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4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4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4"/>
      <c r="J29" s="16"/>
      <c r="K29" s="16"/>
    </row>
    <row r="30" spans="1:11" ht="15.7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4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4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4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4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4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4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4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4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4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4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4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4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4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4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4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4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4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4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4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4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4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4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4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4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4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4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4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4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4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4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4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4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4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4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4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4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4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4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4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4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4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4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4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4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4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4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4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4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4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4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4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4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4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4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4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4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4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4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4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4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4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4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4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4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4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4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4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4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4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4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4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4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4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4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4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4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4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4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4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4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4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4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4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4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4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4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4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4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4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4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4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4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4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4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4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4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4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4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4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4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4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4"/>
      <c r="J131" s="16"/>
      <c r="K131" s="16"/>
    </row>
    <row r="132" spans="1:11" ht="15.75" customHeight="1">
      <c r="A132" s="80" t="s">
        <v>137</v>
      </c>
      <c r="B132" s="81"/>
      <c r="C132" s="81"/>
      <c r="D132" s="81"/>
      <c r="E132" s="81"/>
      <c r="F132" s="82"/>
      <c r="G132" s="16"/>
      <c r="H132" s="16"/>
      <c r="I132" s="85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15" zoomScaleNormal="115" workbookViewId="0" topLeftCell="A1">
      <selection activeCell="B13" sqref="B13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72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9" customWidth="1"/>
    <col min="11" max="11" width="8.00390625" style="0" bestFit="1" customWidth="1"/>
  </cols>
  <sheetData>
    <row r="1" spans="8:10" ht="15.75">
      <c r="H1" s="86" t="s">
        <v>5</v>
      </c>
      <c r="I1" s="86"/>
      <c r="J1" s="86"/>
    </row>
    <row r="2" spans="8:10" ht="15.75">
      <c r="H2" s="86" t="s">
        <v>6</v>
      </c>
      <c r="I2" s="86"/>
      <c r="J2" s="86"/>
    </row>
    <row r="3" spans="1:10" ht="15" customHeight="1">
      <c r="A3" s="12"/>
      <c r="E3" s="14"/>
      <c r="F3" s="73"/>
      <c r="H3" s="86" t="s">
        <v>7</v>
      </c>
      <c r="I3" s="86"/>
      <c r="J3" s="86"/>
    </row>
    <row r="4" spans="1:6" ht="14.25" customHeight="1">
      <c r="A4" s="12"/>
      <c r="B4" s="47" t="s">
        <v>136</v>
      </c>
      <c r="E4" s="14"/>
      <c r="F4" s="73"/>
    </row>
    <row r="5" spans="1:11" ht="14.25" customHeight="1">
      <c r="A5" s="89" t="s">
        <v>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6" ht="12" customHeight="1">
      <c r="A6" s="13"/>
      <c r="B6" s="13"/>
      <c r="C6" s="13"/>
      <c r="D6" s="13"/>
      <c r="E6" s="13"/>
      <c r="F6" s="74"/>
    </row>
    <row r="7" spans="1:11" ht="15.75" customHeight="1">
      <c r="A7" s="87" t="s">
        <v>9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75" customHeight="1">
      <c r="A8" s="87" t="s">
        <v>10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6" ht="11.25" customHeight="1">
      <c r="A9" s="46"/>
      <c r="B9" s="46"/>
      <c r="C9" s="46"/>
      <c r="D9" s="46"/>
      <c r="E9" s="46"/>
      <c r="F9" s="75"/>
    </row>
    <row r="10" spans="1:11" ht="25.5">
      <c r="A10" s="51" t="s">
        <v>135</v>
      </c>
      <c r="B10" s="15" t="s">
        <v>156</v>
      </c>
      <c r="C10" s="15" t="s">
        <v>12</v>
      </c>
      <c r="D10" s="15" t="s">
        <v>13</v>
      </c>
      <c r="E10" s="15" t="s">
        <v>14</v>
      </c>
      <c r="F10" s="76" t="s">
        <v>146</v>
      </c>
      <c r="G10" s="15" t="s">
        <v>17</v>
      </c>
      <c r="H10" s="15" t="s">
        <v>18</v>
      </c>
      <c r="I10" s="15" t="s">
        <v>19</v>
      </c>
      <c r="J10" s="15" t="s">
        <v>145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77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155</v>
      </c>
      <c r="C12" s="10"/>
      <c r="D12" s="10"/>
      <c r="E12" s="10"/>
      <c r="F12" s="77"/>
      <c r="G12" s="16"/>
      <c r="H12" s="16"/>
      <c r="I12" s="16"/>
      <c r="J12" s="60"/>
      <c r="K12" s="16"/>
    </row>
    <row r="13" spans="1:11" ht="47.25">
      <c r="A13" s="11"/>
      <c r="B13" s="79" t="s">
        <v>154</v>
      </c>
      <c r="C13" s="10"/>
      <c r="D13" s="64"/>
      <c r="E13" s="65"/>
      <c r="F13" s="77"/>
      <c r="G13" s="16"/>
      <c r="H13" s="16"/>
      <c r="I13" s="16"/>
      <c r="J13" s="60"/>
      <c r="K13" s="16"/>
    </row>
    <row r="14" spans="1:11" ht="31.5">
      <c r="A14" s="11">
        <v>1</v>
      </c>
      <c r="B14" s="18" t="s">
        <v>147</v>
      </c>
      <c r="C14" s="11" t="s">
        <v>123</v>
      </c>
      <c r="D14" s="71">
        <v>40</v>
      </c>
      <c r="E14" s="66">
        <f aca="true" t="shared" si="0" ref="E14:E19">F14/1.2</f>
        <v>0</v>
      </c>
      <c r="F14" s="77"/>
      <c r="G14" s="63">
        <f aca="true" t="shared" si="1" ref="G14:G19">D14*E14</f>
        <v>0</v>
      </c>
      <c r="H14" s="63">
        <f aca="true" t="shared" si="2" ref="H14:H19">D14*F14</f>
        <v>0</v>
      </c>
      <c r="I14" s="16"/>
      <c r="J14" s="60"/>
      <c r="K14" s="16"/>
    </row>
    <row r="15" spans="1:11" ht="31.5">
      <c r="A15" s="11">
        <v>2</v>
      </c>
      <c r="B15" s="18" t="s">
        <v>148</v>
      </c>
      <c r="C15" s="11" t="s">
        <v>25</v>
      </c>
      <c r="D15" s="71">
        <v>80</v>
      </c>
      <c r="E15" s="66">
        <f t="shared" si="0"/>
        <v>0</v>
      </c>
      <c r="F15" s="77"/>
      <c r="G15" s="63">
        <f t="shared" si="1"/>
        <v>0</v>
      </c>
      <c r="H15" s="63">
        <f t="shared" si="2"/>
        <v>0</v>
      </c>
      <c r="I15" s="16"/>
      <c r="J15" s="60"/>
      <c r="K15" s="16"/>
    </row>
    <row r="16" spans="1:11" ht="94.5">
      <c r="A16" s="11">
        <v>3</v>
      </c>
      <c r="B16" s="18" t="s">
        <v>159</v>
      </c>
      <c r="C16" s="11" t="s">
        <v>2</v>
      </c>
      <c r="D16" s="71">
        <v>98</v>
      </c>
      <c r="E16" s="66">
        <f t="shared" si="0"/>
        <v>0</v>
      </c>
      <c r="F16" s="77"/>
      <c r="G16" s="63">
        <f t="shared" si="1"/>
        <v>0</v>
      </c>
      <c r="H16" s="63">
        <f t="shared" si="2"/>
        <v>0</v>
      </c>
      <c r="I16" s="16"/>
      <c r="J16" s="60"/>
      <c r="K16" s="16"/>
    </row>
    <row r="17" spans="1:11" ht="47.25">
      <c r="A17" s="11">
        <v>4</v>
      </c>
      <c r="B17" s="18" t="s">
        <v>162</v>
      </c>
      <c r="C17" s="11" t="s">
        <v>123</v>
      </c>
      <c r="D17" s="71">
        <v>14.7</v>
      </c>
      <c r="E17" s="66">
        <f t="shared" si="0"/>
        <v>0</v>
      </c>
      <c r="F17" s="77"/>
      <c r="G17" s="63">
        <f t="shared" si="1"/>
        <v>0</v>
      </c>
      <c r="H17" s="63">
        <f t="shared" si="2"/>
        <v>0</v>
      </c>
      <c r="I17" s="16"/>
      <c r="J17" s="60"/>
      <c r="K17" s="16"/>
    </row>
    <row r="18" spans="1:11" ht="31.5">
      <c r="A18" s="11">
        <v>5</v>
      </c>
      <c r="B18" s="18" t="s">
        <v>161</v>
      </c>
      <c r="C18" s="11" t="s">
        <v>123</v>
      </c>
      <c r="D18" s="71">
        <v>9.8</v>
      </c>
      <c r="E18" s="66">
        <f t="shared" si="0"/>
        <v>0</v>
      </c>
      <c r="F18" s="77"/>
      <c r="G18" s="63">
        <f t="shared" si="1"/>
        <v>0</v>
      </c>
      <c r="H18" s="63">
        <f t="shared" si="2"/>
        <v>0</v>
      </c>
      <c r="I18" s="16"/>
      <c r="J18" s="60"/>
      <c r="K18" s="16"/>
    </row>
    <row r="19" spans="1:11" ht="47.25" customHeight="1">
      <c r="A19" s="11">
        <v>6</v>
      </c>
      <c r="B19" s="18" t="s">
        <v>160</v>
      </c>
      <c r="C19" s="11" t="s">
        <v>123</v>
      </c>
      <c r="D19" s="71">
        <v>5</v>
      </c>
      <c r="E19" s="66">
        <f t="shared" si="0"/>
        <v>0</v>
      </c>
      <c r="F19" s="77"/>
      <c r="G19" s="63">
        <f t="shared" si="1"/>
        <v>0</v>
      </c>
      <c r="H19" s="63">
        <f t="shared" si="2"/>
        <v>0</v>
      </c>
      <c r="I19" s="16"/>
      <c r="J19" s="60"/>
      <c r="K19" s="16"/>
    </row>
    <row r="20" spans="1:11" ht="47.25">
      <c r="A20" s="11">
        <v>7</v>
      </c>
      <c r="B20" s="18" t="s">
        <v>149</v>
      </c>
      <c r="C20" s="11" t="s">
        <v>25</v>
      </c>
      <c r="D20" s="71">
        <v>72.6</v>
      </c>
      <c r="E20" s="66">
        <f>F20/1.2</f>
        <v>0</v>
      </c>
      <c r="F20" s="78"/>
      <c r="G20" s="63">
        <f>D20*E20</f>
        <v>0</v>
      </c>
      <c r="H20" s="63">
        <f>D20*F20</f>
        <v>0</v>
      </c>
      <c r="I20" s="16"/>
      <c r="J20" s="58"/>
      <c r="K20" s="57"/>
    </row>
    <row r="21" spans="1:11" ht="31.5">
      <c r="A21" s="11">
        <v>8</v>
      </c>
      <c r="B21" s="18" t="s">
        <v>150</v>
      </c>
      <c r="C21" s="11" t="s">
        <v>25</v>
      </c>
      <c r="D21" s="71">
        <v>48.4</v>
      </c>
      <c r="E21" s="66">
        <f aca="true" t="shared" si="3" ref="E21:E24">F21/1.2</f>
        <v>0</v>
      </c>
      <c r="F21" s="78"/>
      <c r="G21" s="63">
        <f aca="true" t="shared" si="4" ref="G21:G24">D21*E21</f>
        <v>0</v>
      </c>
      <c r="H21" s="63">
        <f aca="true" t="shared" si="5" ref="H21:H24">D21*F21</f>
        <v>0</v>
      </c>
      <c r="I21" s="16"/>
      <c r="J21" s="58"/>
      <c r="K21" s="16"/>
    </row>
    <row r="22" spans="1:11" ht="63">
      <c r="A22" s="11">
        <v>9</v>
      </c>
      <c r="B22" s="18" t="s">
        <v>151</v>
      </c>
      <c r="C22" s="11" t="s">
        <v>0</v>
      </c>
      <c r="D22" s="71">
        <v>6</v>
      </c>
      <c r="E22" s="66">
        <f t="shared" si="3"/>
        <v>0</v>
      </c>
      <c r="F22" s="78"/>
      <c r="G22" s="63">
        <f t="shared" si="4"/>
        <v>0</v>
      </c>
      <c r="H22" s="63">
        <f t="shared" si="5"/>
        <v>0</v>
      </c>
      <c r="I22" s="16"/>
      <c r="J22" s="58"/>
      <c r="K22" s="16"/>
    </row>
    <row r="23" spans="1:11" ht="47.25">
      <c r="A23" s="11">
        <v>10</v>
      </c>
      <c r="B23" s="18" t="s">
        <v>152</v>
      </c>
      <c r="C23" s="11" t="s">
        <v>32</v>
      </c>
      <c r="D23" s="71">
        <v>975</v>
      </c>
      <c r="E23" s="66">
        <f t="shared" si="3"/>
        <v>0</v>
      </c>
      <c r="F23" s="78"/>
      <c r="G23" s="63">
        <f t="shared" si="4"/>
        <v>0</v>
      </c>
      <c r="H23" s="63">
        <f t="shared" si="5"/>
        <v>0</v>
      </c>
      <c r="I23" s="16"/>
      <c r="J23" s="58"/>
      <c r="K23" s="16"/>
    </row>
    <row r="24" spans="1:11" ht="63">
      <c r="A24" s="11">
        <v>11</v>
      </c>
      <c r="B24" s="18" t="s">
        <v>153</v>
      </c>
      <c r="C24" s="11" t="s">
        <v>123</v>
      </c>
      <c r="D24" s="71">
        <v>10.5</v>
      </c>
      <c r="E24" s="66">
        <f t="shared" si="3"/>
        <v>0</v>
      </c>
      <c r="F24" s="78"/>
      <c r="G24" s="63">
        <f t="shared" si="4"/>
        <v>0</v>
      </c>
      <c r="H24" s="63">
        <f t="shared" si="5"/>
        <v>0</v>
      </c>
      <c r="I24" s="16"/>
      <c r="J24" s="58"/>
      <c r="K24" s="16"/>
    </row>
    <row r="25" spans="1:11" ht="15.75">
      <c r="A25" s="67"/>
      <c r="B25" s="68" t="s">
        <v>137</v>
      </c>
      <c r="C25" s="69"/>
      <c r="D25" s="70"/>
      <c r="E25" s="4"/>
      <c r="F25" s="78"/>
      <c r="G25" s="62">
        <f>H25/1.2</f>
        <v>0</v>
      </c>
      <c r="H25" s="62">
        <f>SUM(H20:H24)</f>
        <v>0</v>
      </c>
      <c r="I25" s="16"/>
      <c r="J25" s="60"/>
      <c r="K25" s="16"/>
    </row>
    <row r="26" spans="1:11" ht="13.5" customHeight="1">
      <c r="A26" s="11"/>
      <c r="B26" s="48"/>
      <c r="C26" s="49"/>
      <c r="D26" s="50"/>
      <c r="E26" s="4"/>
      <c r="F26" s="78"/>
      <c r="G26" s="61"/>
      <c r="H26" s="61"/>
      <c r="I26" s="16"/>
      <c r="J26" s="60"/>
      <c r="K26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zoomScaleNormal="115" workbookViewId="0" topLeftCell="A17">
      <selection activeCell="H15" sqref="H15:H2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31.421875" style="0" bestFit="1" customWidth="1"/>
    <col min="6" max="6" width="17.00390625" style="0" bestFit="1" customWidth="1"/>
    <col min="7" max="7" width="11.00390625" style="0" bestFit="1" customWidth="1"/>
  </cols>
  <sheetData>
    <row r="1" spans="5:7" ht="15" customHeight="1">
      <c r="E1" s="86" t="s">
        <v>144</v>
      </c>
      <c r="F1" s="86"/>
      <c r="G1" s="86"/>
    </row>
    <row r="2" spans="5:7" ht="15" customHeight="1">
      <c r="E2" s="86" t="s">
        <v>6</v>
      </c>
      <c r="F2" s="86"/>
      <c r="G2" s="86"/>
    </row>
    <row r="3" spans="5:7" ht="15" customHeight="1">
      <c r="E3" s="86" t="s">
        <v>7</v>
      </c>
      <c r="F3" s="86"/>
      <c r="G3" s="86"/>
    </row>
    <row r="4" spans="4:5" ht="15" customHeight="1">
      <c r="D4" s="14"/>
      <c r="E4" s="14"/>
    </row>
    <row r="5" spans="1:5" ht="15" customHeight="1">
      <c r="A5" s="52" t="s">
        <v>138</v>
      </c>
      <c r="D5" s="14"/>
      <c r="E5" s="14"/>
    </row>
    <row r="6" spans="1:7" ht="15">
      <c r="A6" s="93" t="s">
        <v>139</v>
      </c>
      <c r="B6" s="93"/>
      <c r="C6" s="93"/>
      <c r="D6" s="93"/>
      <c r="E6" s="93"/>
      <c r="F6" s="93"/>
      <c r="G6" s="93"/>
    </row>
    <row r="7" spans="1:5" ht="15">
      <c r="A7" s="13"/>
      <c r="B7" s="13"/>
      <c r="C7" s="13"/>
      <c r="D7" s="13"/>
      <c r="E7" s="13"/>
    </row>
    <row r="8" spans="1:6" ht="15.75" customHeight="1">
      <c r="A8" s="87" t="s">
        <v>9</v>
      </c>
      <c r="B8" s="88"/>
      <c r="C8" s="88"/>
      <c r="D8" s="88"/>
      <c r="E8" s="88"/>
      <c r="F8" s="88"/>
    </row>
    <row r="9" spans="1:6" ht="15.75" customHeight="1">
      <c r="A9" s="87" t="s">
        <v>10</v>
      </c>
      <c r="B9" s="88"/>
      <c r="C9" s="88"/>
      <c r="D9" s="88"/>
      <c r="E9" s="88"/>
      <c r="F9" s="88"/>
    </row>
    <row r="10" spans="1:5" ht="15.75">
      <c r="A10" s="46"/>
      <c r="B10" s="46"/>
      <c r="C10" s="46"/>
      <c r="D10" s="46"/>
      <c r="E10" s="46"/>
    </row>
    <row r="11" spans="1:7" ht="38.25">
      <c r="A11" s="15" t="s">
        <v>163</v>
      </c>
      <c r="B11" s="15" t="s">
        <v>157</v>
      </c>
      <c r="C11" s="15" t="s">
        <v>140</v>
      </c>
      <c r="D11" s="15" t="s">
        <v>141</v>
      </c>
      <c r="E11" s="15" t="s">
        <v>158</v>
      </c>
      <c r="F11" s="15" t="s">
        <v>142</v>
      </c>
      <c r="G11" s="15" t="s">
        <v>143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3" t="s">
        <v>155</v>
      </c>
      <c r="B13" s="54"/>
      <c r="C13" s="54"/>
      <c r="D13" s="54"/>
      <c r="E13" s="55"/>
      <c r="F13" s="54"/>
      <c r="G13" s="54"/>
    </row>
    <row r="14" spans="1:7" ht="47.25">
      <c r="A14" s="79" t="s">
        <v>154</v>
      </c>
      <c r="B14" s="53"/>
      <c r="C14" s="53"/>
      <c r="D14" s="53"/>
      <c r="E14" s="10"/>
      <c r="F14" s="56"/>
      <c r="G14" s="56"/>
    </row>
    <row r="15" spans="1:7" ht="31.5" customHeight="1">
      <c r="A15" s="18"/>
      <c r="B15" s="10"/>
      <c r="C15" s="16"/>
      <c r="D15" s="53"/>
      <c r="E15" s="90" t="s">
        <v>164</v>
      </c>
      <c r="F15" s="56"/>
      <c r="G15" s="56"/>
    </row>
    <row r="16" spans="1:7" ht="31.5" customHeight="1">
      <c r="A16" s="18"/>
      <c r="B16" s="10"/>
      <c r="C16" s="10"/>
      <c r="D16" s="53"/>
      <c r="E16" s="91"/>
      <c r="F16" s="56"/>
      <c r="G16" s="56"/>
    </row>
    <row r="17" spans="1:7" ht="94.5" customHeight="1">
      <c r="A17" s="18"/>
      <c r="B17" s="53"/>
      <c r="C17" s="53"/>
      <c r="D17" s="53"/>
      <c r="E17" s="91"/>
      <c r="F17" s="56"/>
      <c r="G17" s="56"/>
    </row>
    <row r="18" spans="1:7" ht="15.75">
      <c r="A18" s="18"/>
      <c r="B18" s="53"/>
      <c r="C18" s="53"/>
      <c r="D18" s="53"/>
      <c r="E18" s="91"/>
      <c r="F18" s="56"/>
      <c r="G18" s="56"/>
    </row>
    <row r="19" spans="1:7" ht="31.5" customHeight="1">
      <c r="A19" s="18"/>
      <c r="B19" s="53"/>
      <c r="C19" s="53"/>
      <c r="D19" s="53"/>
      <c r="E19" s="91"/>
      <c r="F19" s="56"/>
      <c r="G19" s="56"/>
    </row>
    <row r="20" spans="1:7" ht="31.5" customHeight="1">
      <c r="A20" s="18"/>
      <c r="B20" s="10"/>
      <c r="C20" s="10"/>
      <c r="D20" s="10"/>
      <c r="E20" s="91"/>
      <c r="F20" s="16"/>
      <c r="G20" s="16"/>
    </row>
    <row r="21" spans="1:7" ht="47.25" customHeight="1">
      <c r="A21" s="18"/>
      <c r="B21" s="11"/>
      <c r="C21" s="7"/>
      <c r="D21" s="4"/>
      <c r="E21" s="91"/>
      <c r="F21" s="16"/>
      <c r="G21" s="16"/>
    </row>
    <row r="22" spans="1:7" ht="47.25" customHeight="1">
      <c r="A22" s="18"/>
      <c r="B22" s="11"/>
      <c r="C22" s="7"/>
      <c r="D22" s="4"/>
      <c r="E22" s="91"/>
      <c r="F22" s="16"/>
      <c r="G22" s="16"/>
    </row>
    <row r="23" spans="1:7" ht="63" customHeight="1">
      <c r="A23" s="18"/>
      <c r="B23" s="16"/>
      <c r="C23" s="16"/>
      <c r="D23" s="16"/>
      <c r="E23" s="91"/>
      <c r="F23" s="16"/>
      <c r="G23" s="16"/>
    </row>
    <row r="24" spans="1:7" ht="47.25" customHeight="1">
      <c r="A24" s="18"/>
      <c r="B24" s="11"/>
      <c r="C24" s="11"/>
      <c r="D24" s="16"/>
      <c r="E24" s="91"/>
      <c r="F24" s="16"/>
      <c r="G24" s="16"/>
    </row>
    <row r="25" spans="1:7" ht="78.75" customHeight="1">
      <c r="A25" s="18"/>
      <c r="B25" s="16"/>
      <c r="C25" s="16"/>
      <c r="D25" s="16"/>
      <c r="E25" s="92"/>
      <c r="F25" s="16"/>
      <c r="G25" s="16"/>
    </row>
  </sheetData>
  <mergeCells count="7">
    <mergeCell ref="E15:E25"/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2023-10-20T12:56:18Z</dcterms:modified>
  <cp:category/>
  <cp:version/>
  <cp:contentType/>
  <cp:contentStatus/>
</cp:coreProperties>
</file>