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D0D7193-FEF2-4294-9113-A4B08E5BFB87}" xr6:coauthVersionLast="45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ист1" sheetId="1" r:id="rId1"/>
    <sheet name="Лист2" sheetId="2" r:id="rId2"/>
    <sheet name="Лист3" sheetId="18" r:id="rId3"/>
  </sheets>
  <definedNames>
    <definedName name="_Hlk77771394" localSheetId="0">Лист1!$D$2</definedName>
    <definedName name="_Toc356920194" localSheetId="0">Лист1!#REF!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9" i="2"/>
  <c r="J12" i="2" s="1"/>
  <c r="G10" i="2"/>
  <c r="I10" i="2" s="1"/>
  <c r="G11" i="2"/>
  <c r="I11" i="2" s="1"/>
  <c r="G14" i="2"/>
  <c r="I14" i="2" s="1"/>
  <c r="G15" i="2"/>
  <c r="I15" i="2" s="1"/>
  <c r="I16" i="2"/>
  <c r="I17" i="2"/>
  <c r="I18" i="2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I26" i="2"/>
  <c r="G27" i="2"/>
  <c r="I27" i="2" s="1"/>
  <c r="G28" i="2"/>
  <c r="I28" i="2" s="1"/>
  <c r="G29" i="2"/>
  <c r="I29" i="2" s="1"/>
  <c r="I30" i="2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I38" i="2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9" i="2"/>
  <c r="I9" i="2" s="1"/>
  <c r="I12" i="2" s="1"/>
  <c r="I51" i="2"/>
  <c r="J51" i="2"/>
</calcChain>
</file>

<file path=xl/sharedStrings.xml><?xml version="1.0" encoding="utf-8"?>
<sst xmlns="http://schemas.openxmlformats.org/spreadsheetml/2006/main" count="543" uniqueCount="118">
  <si>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</si>
  <si>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</si>
  <si>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</si>
  <si>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</si>
  <si>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</si>
  <si>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</si>
  <si>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</si>
  <si>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Ofertantul: _______________________ Adresa: __________________________</t>
  </si>
  <si>
    <t>Specificații de preț</t>
  </si>
  <si>
    <t>Cod CPV</t>
  </si>
  <si>
    <t>Denumirea bunurilor/serviciilor</t>
  </si>
  <si>
    <t>Unitatea de măsură</t>
  </si>
  <si>
    <t>Canti-tatea</t>
  </si>
  <si>
    <t>Preţ unitar (fără TVA)</t>
  </si>
  <si>
    <t>Preţ unitar (cu TVA)</t>
  </si>
  <si>
    <t xml:space="preserve">                                                          Specificaţii tehnice </t>
  </si>
  <si>
    <t>Suma fărăTVA</t>
  </si>
  <si>
    <t>Suma cu TVA</t>
  </si>
  <si>
    <t>Termenul de  livrare/prestare</t>
  </si>
  <si>
    <t>кг</t>
  </si>
  <si>
    <t>15800000-6</t>
  </si>
  <si>
    <t>Anexa nr. 22 la Documentatia standard nr. 115 din 15.09.2021</t>
  </si>
  <si>
    <t>15100000-9</t>
  </si>
  <si>
    <t>Anexa nr. 23 la Documentatia standard nr. 115 din 15.09.2021</t>
  </si>
  <si>
    <t>Clasificati e bugetara (IBAN)</t>
  </si>
  <si>
    <t>Discount  %</t>
  </si>
  <si>
    <t>Anexa nr. 2</t>
  </si>
  <si>
    <t>Nr d/o</t>
  </si>
  <si>
    <t>Denumirea bunurilor/ serviciilor</t>
  </si>
  <si>
    <t>Cantitatea</t>
  </si>
  <si>
    <t>Поставка вторник, четверг по заявке лицея, с 6.30 по 9.30 час, высший сорт в пакете 0,9- 1 кг</t>
  </si>
  <si>
    <t>Изюм светлый</t>
  </si>
  <si>
    <t>л</t>
  </si>
  <si>
    <t>Разрыхлитель</t>
  </si>
  <si>
    <t>шт</t>
  </si>
  <si>
    <t>Поставка вторник, четверг по заявке лицея, с 6.30 по 9.30 час, первая категория</t>
  </si>
  <si>
    <t>Поставка вторник, четверг по заявке лицея, с 6.30 по 9.30 час, высший сорт в 1 л, 5 л</t>
  </si>
  <si>
    <t>Поставка вторник, четверг по заявке лицея, с 6.30 по 9.30 час, высший сорт в С/Б</t>
  </si>
  <si>
    <t>Поставка вторник, четверг по заявке лицея, с 6.30 по 9.30 час, высший сорт в пакете 1,5-2 кг</t>
  </si>
  <si>
    <t>ЛОТ № 3МЯСО  ОХЛАЖДЁННОЕ</t>
  </si>
  <si>
    <t>ANUNȚ DE PARTICIPARE INCLUSIV PENTRU PROCEDURILE DE PRESELECȚIE/PROCEDURILE NEGOCIATE</t>
  </si>
  <si>
    <t xml:space="preserve">                                                                                (se indică obiectul achiziției)</t>
  </si>
  <si>
    <t>*Procedura a fost inclusă în planul de achiziții publice a autorității contractante (Da/Nu): ___</t>
  </si>
  <si>
    <t>Link-ul către planul de achiziții publice publicat: ______________________________________</t>
  </si>
  <si>
    <t>Specificarea tehnică deplină solicitată,</t>
  </si>
  <si>
    <t>Standarde de referință</t>
  </si>
  <si>
    <t>Valoarea estimată</t>
  </si>
  <si>
    <t>(se va indica pentru fiecare lot în parte)</t>
  </si>
  <si>
    <t xml:space="preserve">мясо   ТЕЛЯТИНА МЯКОТЬ, БЕЗ КОСТИ охлаждённАЯ ФАС.  В П/Э ПАКЕТАХ                         I  категория    </t>
  </si>
  <si>
    <t>Поставка понедельник по заявке лицея; с 6.30 по 7.30 час;1 категория</t>
  </si>
  <si>
    <t>Филе куриное, без кости, без кожи охлаждённое,  в/с упаковка 5 кг.</t>
  </si>
  <si>
    <t>Бедро куриное охлаждённое в/с без кости, без кожи упаковка 5 кг.</t>
  </si>
  <si>
    <t xml:space="preserve">Булгур 0,8-1 кг в/с  </t>
  </si>
  <si>
    <t xml:space="preserve">Гречневая  крупа 0,9-1 кг. в/с  </t>
  </si>
  <si>
    <t>Красная чечевица  уп 0,9-1,0 кг</t>
  </si>
  <si>
    <t xml:space="preserve">Горох  сушёный  дроблённый 0,9-1 кг в/с  </t>
  </si>
  <si>
    <t>Сухой зелёный горошек  уп 0,9-1,0 кг</t>
  </si>
  <si>
    <t xml:space="preserve">Пшеничная  крупа 1 кг в/с крупного помола  </t>
  </si>
  <si>
    <t>Кукурузная  крупа 1 кг сорт Экстра</t>
  </si>
  <si>
    <t>Кускус</t>
  </si>
  <si>
    <t xml:space="preserve">Макароны,  в/с, из цельнозерновой муки  фас. 5 кг. </t>
  </si>
  <si>
    <t>Поставка вторник, четверг по заявке лицея, с 6.30 по 9.30 час, высший сорт в пакете 5 кг</t>
  </si>
  <si>
    <t xml:space="preserve">Манная  крупа 1 кг в/с крупного помола  </t>
  </si>
  <si>
    <t xml:space="preserve">Перловая  крупа 1 кг в/с </t>
  </si>
  <si>
    <t>Рис шлифованный крупнозерновой,  сорт экстра  0,9-1 кг</t>
  </si>
  <si>
    <t xml:space="preserve">Фасоль  сушёная фас. 0,9-1 кг. </t>
  </si>
  <si>
    <t xml:space="preserve">Овсяные хлопья 0,5 кг в/с </t>
  </si>
  <si>
    <t>Поставка вторник, четверг по заявке лицея, с 6.30 по 9.30 час, высший сорт в пакете 0,5 кг</t>
  </si>
  <si>
    <t xml:space="preserve">Ячменная  крупа 1 кг в/с крупного помола  </t>
  </si>
  <si>
    <t xml:space="preserve">Поставка вторник, четверг по заявке лицея, с 6.30 по 9.30 час, высший сорт </t>
  </si>
  <si>
    <t xml:space="preserve">Сахар 25 кг в/с  </t>
  </si>
  <si>
    <t xml:space="preserve">Поставка вторник, четверг по заявке лицея, с 6.30 по 9.30 час, высший сорт в пакете </t>
  </si>
  <si>
    <t>Поставка вторник, четверг по заявке лицея, с 6.30 по 9.30 час, высший сорт в пакете  1 кг</t>
  </si>
  <si>
    <t>Поставка вторник, четверг по заявке лицея, с 6.30 по 9.30 час, высший сорт в пакете уп.0,2</t>
  </si>
  <si>
    <t>Семена кунжута</t>
  </si>
  <si>
    <t>Семена льна</t>
  </si>
  <si>
    <t xml:space="preserve">Семена подсолнечника очищенные </t>
  </si>
  <si>
    <t xml:space="preserve">Ядро ореха </t>
  </si>
  <si>
    <t>Ваниль</t>
  </si>
  <si>
    <t xml:space="preserve">Соки  фруктовые, 100% натуральные, сахар 5 гр/100 мл.,  стеклянная банка 3 л </t>
  </si>
  <si>
    <t xml:space="preserve">Лимон (сок) </t>
  </si>
  <si>
    <t xml:space="preserve">Поставка вторник, четверг по заявке лицея, с 6.30 по 9.30 час, высший </t>
  </si>
  <si>
    <t>Томаты в собственном соку</t>
  </si>
  <si>
    <t>Томатное пюре</t>
  </si>
  <si>
    <t>Томатный сок</t>
  </si>
  <si>
    <t>Масло  подсолнечное нерафинированное   1 л, 5 л</t>
  </si>
  <si>
    <t>Масло  подсолнечное рафинированное   1 л</t>
  </si>
  <si>
    <t xml:space="preserve">Яйцо  диетическое </t>
  </si>
  <si>
    <t>Филе чистое рыбы ХЕК, упаковка п/э 1,0 – 2  кг.</t>
  </si>
  <si>
    <r>
      <t xml:space="preserve">la Documentația standard nr. </t>
    </r>
    <r>
      <rPr>
        <b/>
        <u/>
        <sz val="9"/>
        <color theme="1"/>
        <rFont val="Times New Roman"/>
        <family val="1"/>
        <charset val="204"/>
      </rPr>
      <t>115</t>
    </r>
  </si>
  <si>
    <r>
      <t>din “</t>
    </r>
    <r>
      <rPr>
        <b/>
        <u/>
        <sz val="9"/>
        <color theme="1"/>
        <rFont val="Times New Roman"/>
        <family val="1"/>
        <charset val="204"/>
      </rPr>
      <t>15</t>
    </r>
    <r>
      <rPr>
        <b/>
        <sz val="9"/>
        <color theme="1"/>
        <rFont val="Times New Roman"/>
        <family val="1"/>
        <charset val="204"/>
      </rPr>
      <t xml:space="preserve">” </t>
    </r>
    <r>
      <rPr>
        <b/>
        <u/>
        <sz val="9"/>
        <color theme="1"/>
        <rFont val="Times New Roman"/>
        <family val="1"/>
        <charset val="204"/>
      </rPr>
      <t>09</t>
    </r>
    <r>
      <rPr>
        <b/>
        <sz val="9"/>
        <color theme="1"/>
        <rFont val="Times New Roman"/>
        <family val="1"/>
        <charset val="204"/>
      </rPr>
      <t xml:space="preserve"> 20</t>
    </r>
    <r>
      <rPr>
        <b/>
        <u/>
        <sz val="9"/>
        <color theme="1"/>
        <rFont val="Times New Roman"/>
        <family val="1"/>
        <charset val="204"/>
      </rPr>
      <t>21</t>
    </r>
  </si>
  <si>
    <r>
      <t xml:space="preserve">privind achiziționarea </t>
    </r>
    <r>
      <rPr>
        <b/>
        <u/>
        <sz val="9"/>
        <color theme="1"/>
        <rFont val="Times New Roman"/>
        <family val="1"/>
        <charset val="204"/>
      </rPr>
      <t>Закупка продовольственных товаров на второе полугодие 2025 года для ПУ Теоретического Молдо – Турецкого Лицея Сулеймана Демиреля с. Конгаз</t>
    </r>
  </si>
  <si>
    <r>
      <t xml:space="preserve">prin procedura de achiziție </t>
    </r>
    <r>
      <rPr>
        <b/>
        <u/>
        <sz val="9"/>
        <color theme="1"/>
        <rFont val="Times New Roman"/>
        <family val="1"/>
        <charset val="204"/>
      </rPr>
      <t xml:space="preserve">Запрос ценовых оферт на второе полугодие 2025, СЕНТЯБРЬ - ДЕКАБРЬ </t>
    </r>
  </si>
  <si>
    <t xml:space="preserve">                                                                                (tipul procedurii de achiziție)</t>
  </si>
  <si>
    <r>
      <t>·</t>
    </r>
    <r>
      <rPr>
        <sz val="9"/>
        <color theme="1"/>
        <rFont val="Times New Roman"/>
        <family val="1"/>
        <charset val="204"/>
      </rPr>
      <t xml:space="preserve">         </t>
    </r>
    <r>
      <rPr>
        <b/>
        <sz val="9"/>
        <color theme="1"/>
        <rFont val="Times New Roman"/>
        <family val="1"/>
        <charset val="204"/>
      </rPr>
      <t xml:space="preserve">Denumirea autorității contractante: </t>
    </r>
    <r>
      <rPr>
        <b/>
        <u/>
        <sz val="9"/>
        <color theme="1"/>
        <rFont val="Times New Roman"/>
        <family val="1"/>
        <charset val="204"/>
      </rPr>
      <t>ПУ Теоретический Молдо – Турецкий Лицей  Сулеймана Демиреля с. Конгаз</t>
    </r>
    <r>
      <rPr>
        <b/>
        <sz val="9"/>
        <color theme="1"/>
        <rFont val="Times New Roman"/>
        <family val="1"/>
        <charset val="204"/>
      </rPr>
      <t xml:space="preserve"> </t>
    </r>
  </si>
  <si>
    <r>
      <t>·</t>
    </r>
    <r>
      <rPr>
        <sz val="9"/>
        <color theme="1"/>
        <rFont val="Times New Roman"/>
        <family val="1"/>
        <charset val="204"/>
      </rPr>
      <t xml:space="preserve">         </t>
    </r>
    <r>
      <rPr>
        <b/>
        <sz val="9"/>
        <color theme="1"/>
        <rFont val="Times New Roman"/>
        <family val="1"/>
        <charset val="204"/>
      </rPr>
      <t xml:space="preserve">IDNO: </t>
    </r>
    <r>
      <rPr>
        <b/>
        <u/>
        <sz val="9"/>
        <color theme="1"/>
        <rFont val="Times New Roman"/>
        <family val="1"/>
        <charset val="204"/>
      </rPr>
      <t>1012601000247</t>
    </r>
  </si>
  <si>
    <r>
      <t>·</t>
    </r>
    <r>
      <rPr>
        <sz val="9"/>
        <color theme="1"/>
        <rFont val="Times New Roman"/>
        <family val="1"/>
        <charset val="204"/>
      </rPr>
      <t xml:space="preserve">         </t>
    </r>
    <r>
      <rPr>
        <b/>
        <sz val="9"/>
        <color theme="1"/>
        <rFont val="Times New Roman"/>
        <family val="1"/>
        <charset val="204"/>
      </rPr>
      <t xml:space="preserve">Adresa </t>
    </r>
    <r>
      <rPr>
        <b/>
        <u/>
        <sz val="9"/>
        <color theme="1"/>
        <rFont val="Times New Roman"/>
        <family val="1"/>
        <charset val="204"/>
      </rPr>
      <t>РМ, АТО Гагаузия, Комратский район, с. Конгаз, ул. Калинина – 11А</t>
    </r>
  </si>
  <si>
    <r>
      <t>·</t>
    </r>
    <r>
      <rPr>
        <sz val="9"/>
        <color theme="1"/>
        <rFont val="Times New Roman"/>
        <family val="1"/>
        <charset val="204"/>
      </rPr>
      <t xml:space="preserve">         </t>
    </r>
    <r>
      <rPr>
        <b/>
        <sz val="9"/>
        <color theme="1"/>
        <rFont val="Times New Roman"/>
        <family val="1"/>
        <charset val="204"/>
      </rPr>
      <t xml:space="preserve">Numărul de telefon/fax: </t>
    </r>
    <r>
      <rPr>
        <b/>
        <u/>
        <sz val="9"/>
        <color theme="1"/>
        <rFont val="Times New Roman"/>
        <family val="1"/>
        <charset val="204"/>
      </rPr>
      <t>0298-68-435,  0298-68-509</t>
    </r>
  </si>
  <si>
    <r>
      <t>·</t>
    </r>
    <r>
      <rPr>
        <sz val="9"/>
        <color theme="1"/>
        <rFont val="Times New Roman"/>
        <family val="1"/>
        <charset val="204"/>
      </rPr>
      <t xml:space="preserve">         </t>
    </r>
    <r>
      <rPr>
        <b/>
        <sz val="9"/>
        <color theme="1"/>
        <rFont val="Times New Roman"/>
        <family val="1"/>
        <charset val="204"/>
      </rPr>
      <t xml:space="preserve">Adresa de e-mail și pagina web oficială ale autorității contractante: </t>
    </r>
    <r>
      <rPr>
        <b/>
        <u/>
        <sz val="9"/>
        <color theme="1"/>
        <rFont val="Times New Roman"/>
        <family val="1"/>
        <charset val="204"/>
      </rPr>
      <t>moldoturc@yahoo.com</t>
    </r>
  </si>
  <si>
    <r>
      <t>·</t>
    </r>
    <r>
      <rPr>
        <sz val="9"/>
        <color theme="1"/>
        <rFont val="Times New Roman"/>
        <family val="1"/>
        <charset val="204"/>
      </rPr>
      <t xml:space="preserve">         </t>
    </r>
    <r>
      <rPr>
        <b/>
        <sz val="9"/>
        <color theme="1"/>
        <rFont val="Times New Roman"/>
        <family val="1"/>
        <charset val="204"/>
      </rPr>
      <t>Adresa de e-mail sau pagina web oficială de la care se va putea obține accesul la documentația de atribuire: documentația de atribuire este anexată în cadrul procedurii în SIA RSAP</t>
    </r>
  </si>
  <si>
    <r>
      <t>·</t>
    </r>
    <r>
      <rPr>
        <sz val="9"/>
        <color theme="1"/>
        <rFont val="Times New Roman"/>
        <family val="1"/>
        <charset val="204"/>
      </rPr>
      <t xml:space="preserve">         </t>
    </r>
    <r>
      <rPr>
        <b/>
        <sz val="9"/>
        <color theme="1"/>
        <rFont val="Times New Roman"/>
        <family val="1"/>
        <charset val="204"/>
      </rPr>
      <t xml:space="preserve">Tipul autorității contractante și obiectul principal de activitate (dacă este cazul, mențiunea că autoritatea contractantă este o autoritate centrală de achiziție sau că achiziția implică o altă formă de achiziție comună): </t>
    </r>
  </si>
  <si>
    <r>
      <t>·</t>
    </r>
    <r>
      <rPr>
        <sz val="9"/>
        <color theme="1"/>
        <rFont val="Times New Roman"/>
        <family val="1"/>
        <charset val="204"/>
      </rPr>
      <t xml:space="preserve">         </t>
    </r>
    <r>
      <rPr>
        <b/>
        <sz val="9"/>
        <color theme="1"/>
        <rFont val="Times New Roman"/>
        <family val="1"/>
        <charset val="204"/>
      </rPr>
      <t>Cumpărătorul invită operatorii economici interesați, care îi pot satisface necesitățile, să participe la procedura de achiziție privind livrarea/prestarea următoarelor bunuri/servicii:</t>
    </r>
  </si>
  <si>
    <r>
      <t xml:space="preserve">Пшеничная мука, обогащенная фолиевой кислотой и fe </t>
    </r>
    <r>
      <rPr>
        <sz val="9"/>
        <color theme="1"/>
        <rFont val="Times New Roman"/>
        <family val="1"/>
        <charset val="204"/>
      </rPr>
      <t xml:space="preserve">25 кг в/с  </t>
    </r>
  </si>
  <si>
    <r>
      <t xml:space="preserve">Порошок какао,  </t>
    </r>
    <r>
      <rPr>
        <sz val="9"/>
        <color theme="1"/>
        <rFont val="Times New Roman"/>
        <family val="1"/>
        <charset val="204"/>
      </rPr>
      <t>в/с, уп.0,2</t>
    </r>
  </si>
  <si>
    <t>Поставка ежедневно по заявке лицея, с 6.30 по 9.30 час  в/сорт, упаковка 5 кг, 1 кг.</t>
  </si>
  <si>
    <t>Поставка ежедневно по заявке лицея, с 6.30 по 9.30 часв/сорт, упаковка 5 кг, 1 кг.</t>
  </si>
  <si>
    <t xml:space="preserve">Соль  йодированная   1 кг в/с  </t>
  </si>
  <si>
    <t>Фруктово-травяная смесь/настой в/с</t>
  </si>
  <si>
    <t>Смесь растений и плодов в/с</t>
  </si>
  <si>
    <t>ЛОТ № 4РАЗНЫЕ ПРОДУКТЫ</t>
  </si>
  <si>
    <t>ЛОТ № 3 МЯСО ОХЛАЖДЁННОЕ</t>
  </si>
  <si>
    <t>Obiectul de achiziției: Закупка продовольственных товаров на второе полугодие 2025 года для ПУ Теоретического Молдо - Турецкого Лицея Сулеймана Демиреля с. Конгаз (se indica obiectul achizitiei)</t>
  </si>
  <si>
    <t>Obiectul achiziției:  Закупка продовольственных товаров на  второе полугодие 2025 года для ПУ Теоретического Молдо - Турецкого Лицея Сулеймана Демиреля с. Конгаз (se indica obiectul achizitiei)</t>
  </si>
  <si>
    <t>01.09.25-31.12.25</t>
  </si>
  <si>
    <t>Numărul  procedurii de achiziție_№   21464034  din  06,08,25</t>
  </si>
  <si>
    <t>Numărul procedurii de achiziție_№21464034____din___06,08,25</t>
  </si>
  <si>
    <t>buc</t>
  </si>
  <si>
    <t>Поставка вторник, четверг по заявке лицея, с 6.30 по 9.30 час, высший сорт в пакете  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</si>
</sst>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  <font>
      <sz val="14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Symbol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Segoe UI"/>
      <family val="2"/>
      <charset val="204"/>
    </font>
    <font>
      <sz val="9"/>
      <color rgb="FF333333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/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1"/>
  <sheetViews>
    <sheetView topLeftCell="A55" workbookViewId="0">
      <selection activeCell="A11" sqref="A11:XFD11"/>
    </sheetView>
  </sheetViews>
  <sheetFormatPr defaultRowHeight="14.4" x14ac:dyDescent="0.3"/>
  <cols>
    <col min="1" max="1" width="2.109375" customWidth="1"/>
    <col min="2" max="2" width="3.88671875" customWidth="1"/>
    <col min="3" max="3" width="9.44140625" customWidth="1"/>
    <col min="4" max="4" width="24.109375" customWidth="1"/>
    <col min="5" max="5" width="6.88671875" customWidth="1"/>
    <col min="6" max="6" width="10.33203125" customWidth="1"/>
    <col min="7" max="7" width="11.6640625" customWidth="1"/>
    <col min="8" max="8" width="23.33203125" customWidth="1"/>
    <col min="9" max="9" width="24.44140625" customWidth="1"/>
    <col min="11" max="11" width="59" customWidth="1"/>
  </cols>
  <sheetData>
    <row r="1" spans="2:10" x14ac:dyDescent="0.3">
      <c r="D1" s="7" t="s">
        <v>21</v>
      </c>
      <c r="E1" s="7"/>
      <c r="F1" s="7"/>
      <c r="G1" s="7"/>
      <c r="H1" s="7"/>
    </row>
    <row r="2" spans="2:10" ht="17.25" customHeight="1" x14ac:dyDescent="0.3">
      <c r="D2" s="42" t="s">
        <v>15</v>
      </c>
      <c r="E2" s="42"/>
      <c r="F2" s="42"/>
      <c r="G2" s="42"/>
      <c r="H2" s="42"/>
      <c r="I2" s="42"/>
      <c r="J2" s="42"/>
    </row>
    <row r="3" spans="2:10" ht="33.75" customHeight="1" x14ac:dyDescent="0.3">
      <c r="B3" s="5"/>
      <c r="C3" s="5"/>
      <c r="D3" s="43" t="s">
        <v>115</v>
      </c>
      <c r="E3" s="43"/>
      <c r="F3" s="43"/>
      <c r="G3" s="43"/>
      <c r="H3" s="43"/>
      <c r="I3" s="43"/>
      <c r="J3" s="43"/>
    </row>
    <row r="4" spans="2:10" ht="46.5" customHeight="1" x14ac:dyDescent="0.3">
      <c r="B4" s="5"/>
      <c r="C4" s="47" t="s">
        <v>112</v>
      </c>
      <c r="D4" s="48"/>
      <c r="E4" s="48"/>
      <c r="F4" s="48"/>
      <c r="G4" s="48"/>
      <c r="H4" s="48"/>
      <c r="I4" s="48"/>
      <c r="J4" s="49"/>
    </row>
    <row r="5" spans="2:10" ht="87.75" customHeight="1" x14ac:dyDescent="0.3">
      <c r="B5" s="5"/>
      <c r="C5" s="3" t="s">
        <v>9</v>
      </c>
      <c r="D5" s="3" t="s">
        <v>0</v>
      </c>
      <c r="E5" s="6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</row>
    <row r="6" spans="2:10" ht="19.5" customHeight="1" x14ac:dyDescent="0.3">
      <c r="B6" s="5"/>
      <c r="C6" s="5"/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</row>
    <row r="7" spans="2:10" ht="34.5" customHeight="1" x14ac:dyDescent="0.3">
      <c r="B7" s="23"/>
      <c r="C7" s="23"/>
      <c r="D7" s="22" t="s">
        <v>110</v>
      </c>
      <c r="E7" s="23"/>
      <c r="F7" s="23"/>
      <c r="G7" s="23"/>
      <c r="H7" s="22"/>
      <c r="I7" s="12"/>
      <c r="J7" s="16"/>
    </row>
    <row r="8" spans="2:10" ht="58.5" customHeight="1" x14ac:dyDescent="0.3">
      <c r="B8" s="23">
        <v>1</v>
      </c>
      <c r="C8" s="22" t="s">
        <v>22</v>
      </c>
      <c r="D8" s="23" t="s">
        <v>48</v>
      </c>
      <c r="E8" s="23"/>
      <c r="F8" s="22"/>
      <c r="G8" s="23"/>
      <c r="H8" s="23" t="s">
        <v>49</v>
      </c>
      <c r="I8" s="23" t="s">
        <v>49</v>
      </c>
      <c r="J8" s="16"/>
    </row>
    <row r="9" spans="2:10" ht="42.75" customHeight="1" x14ac:dyDescent="0.3">
      <c r="B9" s="29">
        <v>2</v>
      </c>
      <c r="C9" s="30" t="s">
        <v>20</v>
      </c>
      <c r="D9" s="29" t="s">
        <v>50</v>
      </c>
      <c r="E9" s="23"/>
      <c r="F9" s="22"/>
      <c r="G9" s="28"/>
      <c r="H9" s="28" t="s">
        <v>104</v>
      </c>
      <c r="I9" s="28" t="s">
        <v>104</v>
      </c>
      <c r="J9" s="16"/>
    </row>
    <row r="10" spans="2:10" ht="45" customHeight="1" x14ac:dyDescent="0.3">
      <c r="B10" s="23">
        <v>3</v>
      </c>
      <c r="C10" s="22" t="s">
        <v>20</v>
      </c>
      <c r="D10" s="23" t="s">
        <v>51</v>
      </c>
      <c r="E10" s="23"/>
      <c r="F10" s="22"/>
      <c r="G10" s="28"/>
      <c r="H10" s="28" t="s">
        <v>105</v>
      </c>
      <c r="I10" s="28" t="s">
        <v>105</v>
      </c>
      <c r="J10" s="16"/>
    </row>
    <row r="11" spans="2:10" ht="27" customHeight="1" x14ac:dyDescent="0.3">
      <c r="B11" s="24"/>
      <c r="C11" s="34"/>
      <c r="D11" s="22" t="s">
        <v>109</v>
      </c>
      <c r="E11" s="24"/>
      <c r="F11" s="24"/>
      <c r="G11" s="24"/>
      <c r="H11" s="24"/>
      <c r="I11" s="24"/>
      <c r="J11" s="16"/>
    </row>
    <row r="12" spans="2:10" ht="59.25" customHeight="1" x14ac:dyDescent="0.3">
      <c r="B12" s="23">
        <v>1</v>
      </c>
      <c r="C12" s="23" t="s">
        <v>20</v>
      </c>
      <c r="D12" s="23" t="s">
        <v>52</v>
      </c>
      <c r="E12" s="23"/>
      <c r="F12" s="22"/>
      <c r="G12" s="23"/>
      <c r="H12" s="23" t="s">
        <v>30</v>
      </c>
      <c r="I12" s="23" t="s">
        <v>30</v>
      </c>
      <c r="J12" s="16"/>
    </row>
    <row r="13" spans="2:10" ht="53.25" customHeight="1" x14ac:dyDescent="0.3">
      <c r="B13" s="23">
        <v>2</v>
      </c>
      <c r="C13" s="23" t="s">
        <v>20</v>
      </c>
      <c r="D13" s="23" t="s">
        <v>53</v>
      </c>
      <c r="E13" s="23"/>
      <c r="F13" s="22"/>
      <c r="G13" s="23"/>
      <c r="H13" s="23" t="s">
        <v>30</v>
      </c>
      <c r="I13" s="23" t="s">
        <v>30</v>
      </c>
      <c r="J13" s="16"/>
    </row>
    <row r="14" spans="2:10" ht="41.25" customHeight="1" x14ac:dyDescent="0.3">
      <c r="B14" s="23">
        <v>3</v>
      </c>
      <c r="C14" s="23" t="s">
        <v>20</v>
      </c>
      <c r="D14" s="31" t="s">
        <v>54</v>
      </c>
      <c r="E14" s="23"/>
      <c r="F14" s="22"/>
      <c r="G14" s="23"/>
      <c r="H14" s="23" t="s">
        <v>30</v>
      </c>
      <c r="I14" s="23" t="s">
        <v>30</v>
      </c>
      <c r="J14" s="16"/>
    </row>
    <row r="15" spans="2:10" ht="42.75" customHeight="1" x14ac:dyDescent="0.3">
      <c r="B15" s="23">
        <v>4</v>
      </c>
      <c r="C15" s="23" t="s">
        <v>20</v>
      </c>
      <c r="D15" s="31" t="s">
        <v>55</v>
      </c>
      <c r="E15" s="23"/>
      <c r="F15" s="22"/>
      <c r="G15" s="23"/>
      <c r="H15" s="23" t="s">
        <v>30</v>
      </c>
      <c r="I15" s="23" t="s">
        <v>30</v>
      </c>
      <c r="J15" s="16"/>
    </row>
    <row r="16" spans="2:10" ht="42.75" customHeight="1" x14ac:dyDescent="0.3">
      <c r="B16" s="23">
        <v>5</v>
      </c>
      <c r="C16" s="23" t="s">
        <v>20</v>
      </c>
      <c r="D16" s="23" t="s">
        <v>56</v>
      </c>
      <c r="E16" s="23"/>
      <c r="F16" s="22"/>
      <c r="G16" s="23"/>
      <c r="H16" s="23" t="s">
        <v>30</v>
      </c>
      <c r="I16" s="23" t="s">
        <v>30</v>
      </c>
      <c r="J16" s="16"/>
    </row>
    <row r="17" spans="2:10" ht="48" customHeight="1" x14ac:dyDescent="0.3">
      <c r="B17" s="23">
        <v>6</v>
      </c>
      <c r="C17" s="23" t="s">
        <v>20</v>
      </c>
      <c r="D17" s="23" t="s">
        <v>57</v>
      </c>
      <c r="E17" s="23"/>
      <c r="F17" s="22"/>
      <c r="G17" s="23"/>
      <c r="H17" s="23" t="s">
        <v>30</v>
      </c>
      <c r="I17" s="23" t="s">
        <v>30</v>
      </c>
      <c r="J17" s="16"/>
    </row>
    <row r="18" spans="2:10" ht="39.75" customHeight="1" x14ac:dyDescent="0.3">
      <c r="B18" s="23">
        <v>7</v>
      </c>
      <c r="C18" s="23" t="s">
        <v>20</v>
      </c>
      <c r="D18" s="23" t="s">
        <v>58</v>
      </c>
      <c r="E18" s="23"/>
      <c r="F18" s="22"/>
      <c r="G18" s="23"/>
      <c r="H18" s="23" t="s">
        <v>30</v>
      </c>
      <c r="I18" s="23" t="s">
        <v>30</v>
      </c>
      <c r="J18" s="16"/>
    </row>
    <row r="19" spans="2:10" ht="39" customHeight="1" x14ac:dyDescent="0.3">
      <c r="B19" s="23">
        <v>8</v>
      </c>
      <c r="C19" s="23" t="s">
        <v>20</v>
      </c>
      <c r="D19" s="23" t="s">
        <v>59</v>
      </c>
      <c r="E19" s="23"/>
      <c r="F19" s="22"/>
      <c r="G19" s="23"/>
      <c r="H19" s="23" t="s">
        <v>30</v>
      </c>
      <c r="I19" s="23" t="s">
        <v>30</v>
      </c>
      <c r="J19" s="16"/>
    </row>
    <row r="20" spans="2:10" ht="42" customHeight="1" x14ac:dyDescent="0.3">
      <c r="B20" s="23">
        <v>9</v>
      </c>
      <c r="C20" s="23" t="s">
        <v>20</v>
      </c>
      <c r="D20" s="23" t="s">
        <v>60</v>
      </c>
      <c r="E20" s="23"/>
      <c r="F20" s="22"/>
      <c r="G20" s="23"/>
      <c r="H20" s="23" t="s">
        <v>61</v>
      </c>
      <c r="I20" s="23" t="s">
        <v>61</v>
      </c>
      <c r="J20" s="16"/>
    </row>
    <row r="21" spans="2:10" ht="39" customHeight="1" x14ac:dyDescent="0.3">
      <c r="B21" s="23">
        <v>10</v>
      </c>
      <c r="C21" s="23" t="s">
        <v>20</v>
      </c>
      <c r="D21" s="23" t="s">
        <v>62</v>
      </c>
      <c r="E21" s="23"/>
      <c r="F21" s="22"/>
      <c r="G21" s="23"/>
      <c r="H21" s="23" t="s">
        <v>30</v>
      </c>
      <c r="I21" s="23" t="s">
        <v>30</v>
      </c>
      <c r="J21" s="16"/>
    </row>
    <row r="22" spans="2:10" ht="44.25" customHeight="1" x14ac:dyDescent="0.3">
      <c r="B22" s="23">
        <v>11</v>
      </c>
      <c r="C22" s="23" t="s">
        <v>20</v>
      </c>
      <c r="D22" s="23" t="s">
        <v>63</v>
      </c>
      <c r="E22" s="23"/>
      <c r="F22" s="22"/>
      <c r="G22" s="23"/>
      <c r="H22" s="23" t="s">
        <v>30</v>
      </c>
      <c r="I22" s="23" t="s">
        <v>30</v>
      </c>
      <c r="J22" s="17"/>
    </row>
    <row r="23" spans="2:10" ht="39" customHeight="1" x14ac:dyDescent="0.3">
      <c r="B23" s="23">
        <v>12</v>
      </c>
      <c r="C23" s="23" t="s">
        <v>20</v>
      </c>
      <c r="D23" s="23" t="s">
        <v>64</v>
      </c>
      <c r="E23" s="23"/>
      <c r="F23" s="22"/>
      <c r="G23" s="23"/>
      <c r="H23" s="23" t="s">
        <v>30</v>
      </c>
      <c r="I23" s="23" t="s">
        <v>30</v>
      </c>
      <c r="J23" s="17"/>
    </row>
    <row r="24" spans="2:10" ht="34.5" customHeight="1" x14ac:dyDescent="0.3">
      <c r="B24" s="23">
        <v>13</v>
      </c>
      <c r="C24" s="23" t="s">
        <v>20</v>
      </c>
      <c r="D24" s="23" t="s">
        <v>65</v>
      </c>
      <c r="E24" s="23"/>
      <c r="F24" s="22"/>
      <c r="G24" s="23"/>
      <c r="H24" s="23" t="s">
        <v>30</v>
      </c>
      <c r="I24" s="23" t="s">
        <v>30</v>
      </c>
      <c r="J24" s="16"/>
    </row>
    <row r="25" spans="2:10" ht="42" customHeight="1" x14ac:dyDescent="0.3">
      <c r="B25" s="23">
        <v>14</v>
      </c>
      <c r="C25" s="23" t="s">
        <v>20</v>
      </c>
      <c r="D25" s="23" t="s">
        <v>66</v>
      </c>
      <c r="E25" s="23"/>
      <c r="F25" s="22"/>
      <c r="G25" s="23"/>
      <c r="H25" s="23" t="s">
        <v>67</v>
      </c>
      <c r="I25" s="23" t="s">
        <v>67</v>
      </c>
      <c r="J25" s="16"/>
    </row>
    <row r="26" spans="2:10" ht="38.25" customHeight="1" x14ac:dyDescent="0.3">
      <c r="B26" s="23">
        <v>15</v>
      </c>
      <c r="C26" s="23" t="s">
        <v>20</v>
      </c>
      <c r="D26" s="23" t="s">
        <v>68</v>
      </c>
      <c r="E26" s="23"/>
      <c r="F26" s="22"/>
      <c r="G26" s="23"/>
      <c r="H26" s="23" t="s">
        <v>30</v>
      </c>
      <c r="I26" s="23" t="s">
        <v>30</v>
      </c>
      <c r="J26" s="16"/>
    </row>
    <row r="27" spans="2:10" ht="50.25" customHeight="1" x14ac:dyDescent="0.3">
      <c r="B27" s="23">
        <v>16</v>
      </c>
      <c r="C27" s="23" t="s">
        <v>20</v>
      </c>
      <c r="D27" s="28" t="s">
        <v>102</v>
      </c>
      <c r="E27" s="23"/>
      <c r="F27" s="22"/>
      <c r="G27" s="23"/>
      <c r="H27" s="23" t="s">
        <v>69</v>
      </c>
      <c r="I27" s="23" t="s">
        <v>69</v>
      </c>
      <c r="J27" s="16"/>
    </row>
    <row r="28" spans="2:10" ht="51" customHeight="1" x14ac:dyDescent="0.3">
      <c r="B28" s="23">
        <v>17</v>
      </c>
      <c r="C28" s="23" t="s">
        <v>20</v>
      </c>
      <c r="D28" s="31" t="s">
        <v>70</v>
      </c>
      <c r="E28" s="23"/>
      <c r="F28" s="22"/>
      <c r="G28" s="23"/>
      <c r="H28" s="23" t="s">
        <v>71</v>
      </c>
      <c r="I28" s="23" t="s">
        <v>71</v>
      </c>
      <c r="J28" s="16"/>
    </row>
    <row r="29" spans="2:10" ht="36" x14ac:dyDescent="0.3">
      <c r="B29" s="23">
        <v>18</v>
      </c>
      <c r="C29" s="23" t="s">
        <v>20</v>
      </c>
      <c r="D29" s="23" t="s">
        <v>106</v>
      </c>
      <c r="E29" s="23"/>
      <c r="F29" s="22"/>
      <c r="G29" s="23"/>
      <c r="H29" s="23" t="s">
        <v>72</v>
      </c>
      <c r="I29" s="23" t="s">
        <v>72</v>
      </c>
      <c r="J29" s="18"/>
    </row>
    <row r="30" spans="2:10" ht="39.75" customHeight="1" x14ac:dyDescent="0.3">
      <c r="B30" s="23">
        <v>19</v>
      </c>
      <c r="C30" s="23" t="s">
        <v>20</v>
      </c>
      <c r="D30" s="33" t="s">
        <v>107</v>
      </c>
      <c r="E30" s="23"/>
      <c r="F30" s="22"/>
      <c r="G30" s="23"/>
      <c r="H30" s="23" t="s">
        <v>71</v>
      </c>
      <c r="I30" s="23" t="s">
        <v>117</v>
      </c>
      <c r="J30" s="18"/>
    </row>
    <row r="31" spans="2:10" ht="46.5" customHeight="1" x14ac:dyDescent="0.3">
      <c r="B31" s="23">
        <v>20</v>
      </c>
      <c r="C31" s="23" t="s">
        <v>20</v>
      </c>
      <c r="D31" s="33" t="s">
        <v>108</v>
      </c>
      <c r="E31" s="23"/>
      <c r="F31" s="22"/>
      <c r="G31" s="23"/>
      <c r="H31" s="23" t="s">
        <v>71</v>
      </c>
      <c r="I31" s="23" t="s">
        <v>117</v>
      </c>
      <c r="J31" s="18"/>
    </row>
    <row r="32" spans="2:10" ht="49.5" customHeight="1" x14ac:dyDescent="0.3">
      <c r="B32" s="23">
        <v>21</v>
      </c>
      <c r="C32" s="23" t="s">
        <v>20</v>
      </c>
      <c r="D32" s="32" t="s">
        <v>103</v>
      </c>
      <c r="E32" s="23"/>
      <c r="F32" s="22"/>
      <c r="G32" s="23"/>
      <c r="H32" s="23" t="s">
        <v>73</v>
      </c>
      <c r="I32" s="23" t="s">
        <v>73</v>
      </c>
      <c r="J32" s="18"/>
    </row>
    <row r="33" spans="2:10" ht="51.75" customHeight="1" x14ac:dyDescent="0.3">
      <c r="B33" s="23">
        <v>22</v>
      </c>
      <c r="C33" s="23" t="s">
        <v>20</v>
      </c>
      <c r="D33" s="23" t="s">
        <v>31</v>
      </c>
      <c r="E33" s="23"/>
      <c r="F33" s="22"/>
      <c r="G33" s="23"/>
      <c r="H33" s="23" t="s">
        <v>71</v>
      </c>
      <c r="I33" s="23" t="s">
        <v>71</v>
      </c>
      <c r="J33" s="18"/>
    </row>
    <row r="34" spans="2:10" ht="39.75" customHeight="1" x14ac:dyDescent="0.3">
      <c r="B34" s="23">
        <v>23</v>
      </c>
      <c r="C34" s="23" t="s">
        <v>20</v>
      </c>
      <c r="D34" s="23" t="s">
        <v>74</v>
      </c>
      <c r="E34" s="23"/>
      <c r="F34" s="22"/>
      <c r="G34" s="23"/>
      <c r="H34" s="23" t="s">
        <v>71</v>
      </c>
      <c r="I34" s="23" t="s">
        <v>71</v>
      </c>
      <c r="J34" s="18"/>
    </row>
    <row r="35" spans="2:10" ht="37.5" customHeight="1" x14ac:dyDescent="0.3">
      <c r="B35" s="23">
        <v>24</v>
      </c>
      <c r="C35" s="23" t="s">
        <v>20</v>
      </c>
      <c r="D35" s="23" t="s">
        <v>75</v>
      </c>
      <c r="E35" s="23"/>
      <c r="F35" s="22"/>
      <c r="G35" s="23"/>
      <c r="H35" s="23" t="s">
        <v>71</v>
      </c>
      <c r="I35" s="23" t="s">
        <v>71</v>
      </c>
      <c r="J35" s="18"/>
    </row>
    <row r="36" spans="2:10" ht="48" customHeight="1" x14ac:dyDescent="0.3">
      <c r="B36" s="23">
        <v>25</v>
      </c>
      <c r="C36" s="23" t="s">
        <v>20</v>
      </c>
      <c r="D36" s="23" t="s">
        <v>76</v>
      </c>
      <c r="E36" s="23"/>
      <c r="F36" s="22"/>
      <c r="G36" s="23"/>
      <c r="H36" s="23" t="s">
        <v>71</v>
      </c>
      <c r="I36" s="23" t="s">
        <v>71</v>
      </c>
      <c r="J36" s="18"/>
    </row>
    <row r="37" spans="2:10" ht="40.5" customHeight="1" x14ac:dyDescent="0.3">
      <c r="B37" s="23">
        <v>26</v>
      </c>
      <c r="C37" s="23" t="s">
        <v>20</v>
      </c>
      <c r="D37" s="23" t="s">
        <v>77</v>
      </c>
      <c r="E37" s="23"/>
      <c r="F37" s="22"/>
      <c r="G37" s="23"/>
      <c r="H37" s="23" t="s">
        <v>71</v>
      </c>
      <c r="I37" s="23" t="s">
        <v>71</v>
      </c>
      <c r="J37" s="18"/>
    </row>
    <row r="38" spans="2:10" ht="35.25" customHeight="1" x14ac:dyDescent="0.3">
      <c r="B38" s="23">
        <v>27</v>
      </c>
      <c r="C38" s="23" t="s">
        <v>20</v>
      </c>
      <c r="D38" s="23" t="s">
        <v>33</v>
      </c>
      <c r="E38" s="23"/>
      <c r="F38" s="22"/>
      <c r="G38" s="23"/>
      <c r="H38" s="23" t="s">
        <v>71</v>
      </c>
      <c r="I38" s="23" t="s">
        <v>71</v>
      </c>
      <c r="J38" s="18"/>
    </row>
    <row r="39" spans="2:10" ht="48" customHeight="1" x14ac:dyDescent="0.3">
      <c r="B39" s="23">
        <v>28</v>
      </c>
      <c r="C39" s="23" t="s">
        <v>20</v>
      </c>
      <c r="D39" s="23" t="s">
        <v>78</v>
      </c>
      <c r="E39" s="23"/>
      <c r="F39" s="22"/>
      <c r="G39" s="23"/>
      <c r="H39" s="23" t="s">
        <v>71</v>
      </c>
      <c r="I39" s="23" t="s">
        <v>71</v>
      </c>
      <c r="J39" s="18"/>
    </row>
    <row r="40" spans="2:10" ht="41.25" customHeight="1" x14ac:dyDescent="0.3">
      <c r="B40" s="23">
        <v>29</v>
      </c>
      <c r="C40" s="23" t="s">
        <v>20</v>
      </c>
      <c r="D40" s="23" t="s">
        <v>79</v>
      </c>
      <c r="E40" s="23"/>
      <c r="F40" s="22"/>
      <c r="G40" s="23"/>
      <c r="H40" s="23" t="s">
        <v>37</v>
      </c>
      <c r="I40" s="23" t="s">
        <v>37</v>
      </c>
      <c r="J40" s="5"/>
    </row>
    <row r="41" spans="2:10" ht="36" x14ac:dyDescent="0.3">
      <c r="B41" s="23">
        <v>30</v>
      </c>
      <c r="C41" s="23" t="s">
        <v>20</v>
      </c>
      <c r="D41" s="23" t="s">
        <v>80</v>
      </c>
      <c r="E41" s="23"/>
      <c r="F41" s="22"/>
      <c r="G41" s="23"/>
      <c r="H41" s="23" t="s">
        <v>81</v>
      </c>
      <c r="I41" s="23" t="s">
        <v>81</v>
      </c>
      <c r="J41" s="5"/>
    </row>
    <row r="42" spans="2:10" ht="36" x14ac:dyDescent="0.3">
      <c r="B42" s="23">
        <v>31</v>
      </c>
      <c r="C42" s="23" t="s">
        <v>20</v>
      </c>
      <c r="D42" s="23" t="s">
        <v>82</v>
      </c>
      <c r="E42" s="23"/>
      <c r="F42" s="22"/>
      <c r="G42" s="23"/>
      <c r="H42" s="23" t="s">
        <v>81</v>
      </c>
      <c r="I42" s="23" t="s">
        <v>81</v>
      </c>
      <c r="J42" s="5"/>
    </row>
    <row r="43" spans="2:10" ht="36" x14ac:dyDescent="0.3">
      <c r="B43" s="23">
        <v>32</v>
      </c>
      <c r="C43" s="23" t="s">
        <v>20</v>
      </c>
      <c r="D43" s="23" t="s">
        <v>83</v>
      </c>
      <c r="E43" s="23"/>
      <c r="F43" s="22"/>
      <c r="G43" s="23"/>
      <c r="H43" s="23" t="s">
        <v>81</v>
      </c>
      <c r="I43" s="23" t="s">
        <v>81</v>
      </c>
      <c r="J43" s="5"/>
    </row>
    <row r="44" spans="2:10" ht="48.75" customHeight="1" x14ac:dyDescent="0.3">
      <c r="B44" s="23">
        <v>33</v>
      </c>
      <c r="C44" s="23" t="s">
        <v>20</v>
      </c>
      <c r="D44" s="23" t="s">
        <v>84</v>
      </c>
      <c r="E44" s="23"/>
      <c r="F44" s="22"/>
      <c r="G44" s="23"/>
      <c r="H44" s="23" t="s">
        <v>81</v>
      </c>
      <c r="I44" s="23" t="s">
        <v>81</v>
      </c>
      <c r="J44" s="5"/>
    </row>
    <row r="45" spans="2:10" ht="36" x14ac:dyDescent="0.3">
      <c r="B45" s="23">
        <v>34</v>
      </c>
      <c r="C45" s="23" t="s">
        <v>20</v>
      </c>
      <c r="D45" s="23" t="s">
        <v>85</v>
      </c>
      <c r="E45" s="23"/>
      <c r="F45" s="22"/>
      <c r="G45" s="23"/>
      <c r="H45" s="23" t="s">
        <v>36</v>
      </c>
      <c r="I45" s="23" t="s">
        <v>36</v>
      </c>
      <c r="J45" s="5"/>
    </row>
    <row r="46" spans="2:10" ht="44.25" customHeight="1" x14ac:dyDescent="0.3">
      <c r="B46" s="23">
        <v>35</v>
      </c>
      <c r="C46" s="23" t="s">
        <v>20</v>
      </c>
      <c r="D46" s="23" t="s">
        <v>86</v>
      </c>
      <c r="E46" s="23"/>
      <c r="F46" s="22"/>
      <c r="G46" s="23"/>
      <c r="H46" s="23" t="s">
        <v>36</v>
      </c>
      <c r="I46" s="23" t="s">
        <v>36</v>
      </c>
      <c r="J46" s="5"/>
    </row>
    <row r="47" spans="2:10" ht="50.25" customHeight="1" x14ac:dyDescent="0.3">
      <c r="B47" s="23">
        <v>36</v>
      </c>
      <c r="C47" s="23" t="s">
        <v>20</v>
      </c>
      <c r="D47" s="23" t="s">
        <v>87</v>
      </c>
      <c r="E47" s="23"/>
      <c r="F47" s="22"/>
      <c r="G47" s="23"/>
      <c r="H47" s="23" t="s">
        <v>35</v>
      </c>
      <c r="I47" s="23" t="s">
        <v>35</v>
      </c>
      <c r="J47" s="5"/>
    </row>
    <row r="48" spans="2:10" ht="36" x14ac:dyDescent="0.3">
      <c r="B48" s="23">
        <v>37</v>
      </c>
      <c r="C48" s="23" t="s">
        <v>20</v>
      </c>
      <c r="D48" s="23" t="s">
        <v>88</v>
      </c>
      <c r="E48" s="23"/>
      <c r="F48" s="22"/>
      <c r="G48" s="23"/>
      <c r="H48" s="23" t="s">
        <v>38</v>
      </c>
      <c r="I48" s="23" t="s">
        <v>38</v>
      </c>
      <c r="J48" s="5"/>
    </row>
    <row r="51" spans="3:10" ht="42" customHeight="1" x14ac:dyDescent="0.3">
      <c r="C51" s="44" t="s">
        <v>7</v>
      </c>
      <c r="D51" s="45"/>
      <c r="E51" s="45"/>
      <c r="F51" s="45"/>
      <c r="G51" s="45"/>
      <c r="H51" s="45"/>
      <c r="I51" s="45"/>
      <c r="J51" s="46"/>
    </row>
  </sheetData>
  <mergeCells count="4">
    <mergeCell ref="D2:J2"/>
    <mergeCell ref="D3:J3"/>
    <mergeCell ref="C51:J51"/>
    <mergeCell ref="C4:J4"/>
  </mergeCells>
  <pageMargins left="0.7" right="0.7" top="0.75" bottom="0.75" header="0.3" footer="0.3"/>
  <pageSetup paperSize="9" orientation="landscape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2"/>
  <sheetViews>
    <sheetView tabSelected="1" workbookViewId="0">
      <selection activeCell="U7" sqref="U7"/>
    </sheetView>
  </sheetViews>
  <sheetFormatPr defaultRowHeight="14.4" x14ac:dyDescent="0.3"/>
  <cols>
    <col min="1" max="1" width="2.33203125" customWidth="1"/>
    <col min="2" max="2" width="3.88671875" customWidth="1"/>
    <col min="3" max="3" width="11.33203125" customWidth="1"/>
    <col min="4" max="4" width="26.6640625" customWidth="1"/>
    <col min="5" max="5" width="6.44140625" customWidth="1"/>
    <col min="6" max="6" width="6.5546875" customWidth="1"/>
    <col min="7" max="8" width="8.33203125" customWidth="1"/>
    <col min="9" max="10" width="10.5546875" customWidth="1"/>
    <col min="11" max="11" width="14.88671875" customWidth="1"/>
  </cols>
  <sheetData>
    <row r="1" spans="2:13" x14ac:dyDescent="0.3">
      <c r="D1" s="7" t="s">
        <v>23</v>
      </c>
      <c r="E1" s="7"/>
      <c r="F1" s="7"/>
      <c r="G1" s="7"/>
    </row>
    <row r="2" spans="2:13" ht="20.399999999999999" x14ac:dyDescent="0.35">
      <c r="E2" s="2" t="s">
        <v>8</v>
      </c>
    </row>
    <row r="3" spans="2:13" ht="19.8" customHeight="1" x14ac:dyDescent="0.3">
      <c r="B3" s="5"/>
      <c r="C3" s="5"/>
      <c r="D3" s="50" t="s">
        <v>114</v>
      </c>
      <c r="E3" s="50"/>
      <c r="F3" s="50"/>
      <c r="G3" s="50"/>
      <c r="H3" s="50"/>
      <c r="I3" s="50"/>
      <c r="J3" s="50"/>
      <c r="K3" s="5"/>
      <c r="L3" s="5"/>
      <c r="M3" s="5"/>
    </row>
    <row r="4" spans="2:13" ht="49.2" customHeight="1" x14ac:dyDescent="0.3">
      <c r="B4" s="5"/>
      <c r="C4" s="54" t="s">
        <v>111</v>
      </c>
      <c r="D4" s="55"/>
      <c r="E4" s="55"/>
      <c r="F4" s="55"/>
      <c r="G4" s="55"/>
      <c r="H4" s="55"/>
      <c r="I4" s="55"/>
      <c r="J4" s="55"/>
      <c r="K4" s="56"/>
      <c r="L4" s="5"/>
      <c r="M4" s="5"/>
    </row>
    <row r="5" spans="2:13" ht="51.75" customHeight="1" x14ac:dyDescent="0.3">
      <c r="B5" s="5"/>
      <c r="C5" s="3" t="s">
        <v>9</v>
      </c>
      <c r="D5" s="4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16</v>
      </c>
      <c r="J5" s="3" t="s">
        <v>17</v>
      </c>
      <c r="K5" s="3" t="s">
        <v>18</v>
      </c>
      <c r="L5" s="14" t="s">
        <v>24</v>
      </c>
      <c r="M5" s="10" t="s">
        <v>25</v>
      </c>
    </row>
    <row r="6" spans="2:13" x14ac:dyDescent="0.3">
      <c r="B6" s="5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1">
        <v>10</v>
      </c>
      <c r="M6" s="11">
        <v>11</v>
      </c>
    </row>
    <row r="7" spans="2:13" ht="27" customHeight="1" x14ac:dyDescent="0.3">
      <c r="B7" s="51" t="s">
        <v>39</v>
      </c>
      <c r="C7" s="52"/>
      <c r="D7" s="53"/>
      <c r="E7" s="20"/>
      <c r="F7" s="20"/>
      <c r="G7" s="20"/>
      <c r="H7" s="19"/>
      <c r="I7" s="8"/>
      <c r="J7" s="9"/>
      <c r="K7" s="1"/>
      <c r="L7" s="18"/>
      <c r="M7" s="5"/>
    </row>
    <row r="8" spans="2:13" ht="42" customHeight="1" x14ac:dyDescent="0.3">
      <c r="B8" s="23"/>
      <c r="C8" s="57" t="s">
        <v>110</v>
      </c>
      <c r="D8" s="58"/>
      <c r="E8" s="23"/>
      <c r="F8" s="23"/>
      <c r="G8" s="23"/>
      <c r="H8" s="22"/>
      <c r="I8" s="15"/>
      <c r="J8" s="13"/>
      <c r="K8" s="1"/>
      <c r="L8" s="18"/>
      <c r="M8" s="5"/>
    </row>
    <row r="9" spans="2:13" ht="51.75" customHeight="1" x14ac:dyDescent="0.3">
      <c r="B9" s="1">
        <v>1</v>
      </c>
      <c r="C9" s="1" t="s">
        <v>22</v>
      </c>
      <c r="D9" s="23" t="s">
        <v>48</v>
      </c>
      <c r="E9" s="23" t="s">
        <v>19</v>
      </c>
      <c r="F9" s="22">
        <v>300</v>
      </c>
      <c r="G9" s="38">
        <f>H9*5/6</f>
        <v>109.16666666666667</v>
      </c>
      <c r="H9" s="23">
        <v>131</v>
      </c>
      <c r="I9" s="15">
        <f>F9*G9</f>
        <v>32750</v>
      </c>
      <c r="J9" s="13">
        <f>F9*H9</f>
        <v>39300</v>
      </c>
      <c r="K9" s="60" t="s">
        <v>113</v>
      </c>
      <c r="L9" s="18"/>
      <c r="M9" s="5"/>
    </row>
    <row r="10" spans="2:13" ht="36" customHeight="1" x14ac:dyDescent="0.3">
      <c r="B10" s="35">
        <v>2</v>
      </c>
      <c r="C10" s="35" t="s">
        <v>20</v>
      </c>
      <c r="D10" s="29" t="s">
        <v>50</v>
      </c>
      <c r="E10" s="23" t="s">
        <v>19</v>
      </c>
      <c r="F10" s="22">
        <v>300</v>
      </c>
      <c r="G10" s="38">
        <f t="shared" ref="G10:G49" si="0">H10*5/6</f>
        <v>65.833333333333329</v>
      </c>
      <c r="H10" s="29">
        <v>79</v>
      </c>
      <c r="I10" s="15">
        <f t="shared" ref="I10:I49" si="1">F10*G10</f>
        <v>19750</v>
      </c>
      <c r="J10" s="13">
        <f t="shared" ref="J10:J50" si="2">F10*H10</f>
        <v>23700</v>
      </c>
      <c r="K10" s="60" t="s">
        <v>113</v>
      </c>
      <c r="L10" s="18"/>
      <c r="M10" s="5"/>
    </row>
    <row r="11" spans="2:13" ht="36.75" customHeight="1" x14ac:dyDescent="0.3">
      <c r="B11" s="1">
        <v>3</v>
      </c>
      <c r="C11" s="1" t="s">
        <v>20</v>
      </c>
      <c r="D11" s="23" t="s">
        <v>51</v>
      </c>
      <c r="E11" s="23" t="s">
        <v>19</v>
      </c>
      <c r="F11" s="22">
        <v>300</v>
      </c>
      <c r="G11" s="38">
        <f t="shared" si="0"/>
        <v>62.5</v>
      </c>
      <c r="H11" s="23">
        <v>75</v>
      </c>
      <c r="I11" s="15">
        <f t="shared" si="1"/>
        <v>18750</v>
      </c>
      <c r="J11" s="13">
        <f t="shared" si="2"/>
        <v>22500</v>
      </c>
      <c r="K11" s="60" t="s">
        <v>113</v>
      </c>
      <c r="L11" s="18"/>
      <c r="M11" s="5"/>
    </row>
    <row r="12" spans="2:13" ht="24.6" customHeight="1" x14ac:dyDescent="0.3">
      <c r="B12" s="1"/>
      <c r="C12" s="36"/>
      <c r="D12" s="37"/>
      <c r="E12" s="23"/>
      <c r="F12" s="22"/>
      <c r="G12" s="38"/>
      <c r="H12" s="23"/>
      <c r="I12" s="40">
        <f>SUM(I9:I11)</f>
        <v>71250</v>
      </c>
      <c r="J12" s="41">
        <f>SUM(J9:J11)</f>
        <v>85500</v>
      </c>
      <c r="K12" s="60"/>
      <c r="L12" s="18"/>
      <c r="M12" s="5"/>
    </row>
    <row r="13" spans="2:13" ht="26.25" customHeight="1" x14ac:dyDescent="0.3">
      <c r="B13" s="1"/>
      <c r="C13" s="57" t="s">
        <v>109</v>
      </c>
      <c r="D13" s="58"/>
      <c r="E13" s="24"/>
      <c r="F13" s="24"/>
      <c r="G13" s="38"/>
      <c r="H13" s="24"/>
      <c r="I13" s="15"/>
      <c r="J13" s="13"/>
      <c r="K13" s="60"/>
      <c r="L13" s="18"/>
      <c r="M13" s="5"/>
    </row>
    <row r="14" spans="2:13" ht="17.25" customHeight="1" x14ac:dyDescent="0.3">
      <c r="B14" s="1">
        <v>1</v>
      </c>
      <c r="C14" s="1" t="s">
        <v>20</v>
      </c>
      <c r="D14" s="23" t="s">
        <v>52</v>
      </c>
      <c r="E14" s="23" t="s">
        <v>19</v>
      </c>
      <c r="F14" s="22">
        <v>45</v>
      </c>
      <c r="G14" s="38">
        <f t="shared" si="0"/>
        <v>16.666666666666668</v>
      </c>
      <c r="H14" s="23">
        <v>20</v>
      </c>
      <c r="I14" s="15">
        <f t="shared" si="1"/>
        <v>750</v>
      </c>
      <c r="J14" s="13">
        <f t="shared" si="2"/>
        <v>900</v>
      </c>
      <c r="K14" s="60" t="s">
        <v>113</v>
      </c>
      <c r="L14" s="18"/>
      <c r="M14" s="5"/>
    </row>
    <row r="15" spans="2:13" ht="29.25" customHeight="1" x14ac:dyDescent="0.3">
      <c r="B15" s="1">
        <v>2</v>
      </c>
      <c r="C15" s="1" t="s">
        <v>20</v>
      </c>
      <c r="D15" s="23" t="s">
        <v>53</v>
      </c>
      <c r="E15" s="23" t="s">
        <v>19</v>
      </c>
      <c r="F15" s="22">
        <v>310</v>
      </c>
      <c r="G15" s="38">
        <f t="shared" si="0"/>
        <v>13.5</v>
      </c>
      <c r="H15" s="23">
        <v>16.2</v>
      </c>
      <c r="I15" s="15">
        <f t="shared" si="1"/>
        <v>4185</v>
      </c>
      <c r="J15" s="13">
        <f t="shared" si="2"/>
        <v>5022</v>
      </c>
      <c r="K15" s="60" t="s">
        <v>113</v>
      </c>
      <c r="L15" s="18"/>
      <c r="M15" s="5"/>
    </row>
    <row r="16" spans="2:13" ht="32.25" customHeight="1" x14ac:dyDescent="0.3">
      <c r="B16" s="1">
        <v>3</v>
      </c>
      <c r="C16" s="1" t="s">
        <v>20</v>
      </c>
      <c r="D16" s="31" t="s">
        <v>54</v>
      </c>
      <c r="E16" s="23" t="s">
        <v>19</v>
      </c>
      <c r="F16" s="22">
        <v>30</v>
      </c>
      <c r="G16" s="38">
        <v>29.62</v>
      </c>
      <c r="H16" s="23">
        <v>32</v>
      </c>
      <c r="I16" s="15">
        <f t="shared" si="1"/>
        <v>888.6</v>
      </c>
      <c r="J16" s="13">
        <f t="shared" si="2"/>
        <v>960</v>
      </c>
      <c r="K16" s="60" t="s">
        <v>113</v>
      </c>
      <c r="L16" s="18"/>
      <c r="M16" s="5"/>
    </row>
    <row r="17" spans="2:13" ht="26.25" customHeight="1" x14ac:dyDescent="0.3">
      <c r="B17" s="1">
        <v>4</v>
      </c>
      <c r="C17" s="1" t="s">
        <v>20</v>
      </c>
      <c r="D17" s="31" t="s">
        <v>55</v>
      </c>
      <c r="E17" s="23" t="s">
        <v>19</v>
      </c>
      <c r="F17" s="22">
        <v>30</v>
      </c>
      <c r="G17" s="38">
        <v>10.18</v>
      </c>
      <c r="H17" s="23">
        <v>11</v>
      </c>
      <c r="I17" s="15">
        <f t="shared" si="1"/>
        <v>305.39999999999998</v>
      </c>
      <c r="J17" s="13">
        <f t="shared" si="2"/>
        <v>330</v>
      </c>
      <c r="K17" s="60" t="s">
        <v>113</v>
      </c>
      <c r="L17" s="18"/>
      <c r="M17" s="5"/>
    </row>
    <row r="18" spans="2:13" ht="27" customHeight="1" x14ac:dyDescent="0.3">
      <c r="B18" s="1">
        <v>5</v>
      </c>
      <c r="C18" s="1" t="s">
        <v>20</v>
      </c>
      <c r="D18" s="31" t="s">
        <v>56</v>
      </c>
      <c r="E18" s="23" t="s">
        <v>19</v>
      </c>
      <c r="F18" s="22">
        <v>30</v>
      </c>
      <c r="G18" s="38">
        <v>20.37</v>
      </c>
      <c r="H18" s="23">
        <v>22</v>
      </c>
      <c r="I18" s="15">
        <f t="shared" si="1"/>
        <v>611.1</v>
      </c>
      <c r="J18" s="13">
        <f t="shared" si="2"/>
        <v>660</v>
      </c>
      <c r="K18" s="60" t="s">
        <v>113</v>
      </c>
      <c r="L18" s="18"/>
      <c r="M18" s="5"/>
    </row>
    <row r="19" spans="2:13" ht="36" customHeight="1" x14ac:dyDescent="0.3">
      <c r="B19" s="1">
        <v>6</v>
      </c>
      <c r="C19" s="1" t="s">
        <v>20</v>
      </c>
      <c r="D19" s="23" t="s">
        <v>57</v>
      </c>
      <c r="E19" s="23" t="s">
        <v>19</v>
      </c>
      <c r="F19" s="22">
        <v>40</v>
      </c>
      <c r="G19" s="38">
        <f t="shared" si="0"/>
        <v>6.666666666666667</v>
      </c>
      <c r="H19" s="23">
        <v>8</v>
      </c>
      <c r="I19" s="15">
        <f t="shared" si="1"/>
        <v>266.66666666666669</v>
      </c>
      <c r="J19" s="13">
        <f t="shared" si="2"/>
        <v>320</v>
      </c>
      <c r="K19" s="60" t="s">
        <v>113</v>
      </c>
      <c r="L19" s="18"/>
      <c r="M19" s="5"/>
    </row>
    <row r="20" spans="2:13" ht="27.75" customHeight="1" x14ac:dyDescent="0.3">
      <c r="B20" s="1">
        <v>7</v>
      </c>
      <c r="C20" s="1" t="s">
        <v>20</v>
      </c>
      <c r="D20" s="23" t="s">
        <v>58</v>
      </c>
      <c r="E20" s="23" t="s">
        <v>19</v>
      </c>
      <c r="F20" s="22">
        <v>40</v>
      </c>
      <c r="G20" s="38">
        <f t="shared" si="0"/>
        <v>8.5</v>
      </c>
      <c r="H20" s="23">
        <v>10.199999999999999</v>
      </c>
      <c r="I20" s="15">
        <f t="shared" si="1"/>
        <v>340</v>
      </c>
      <c r="J20" s="13">
        <f t="shared" si="2"/>
        <v>408</v>
      </c>
      <c r="K20" s="60" t="s">
        <v>113</v>
      </c>
      <c r="L20" s="18"/>
      <c r="M20" s="5"/>
    </row>
    <row r="21" spans="2:13" ht="16.5" customHeight="1" x14ac:dyDescent="0.3">
      <c r="B21" s="1">
        <v>8</v>
      </c>
      <c r="C21" s="1" t="s">
        <v>20</v>
      </c>
      <c r="D21" s="23" t="s">
        <v>59</v>
      </c>
      <c r="E21" s="23" t="s">
        <v>19</v>
      </c>
      <c r="F21" s="22">
        <v>50</v>
      </c>
      <c r="G21" s="38">
        <f t="shared" si="0"/>
        <v>30</v>
      </c>
      <c r="H21" s="23">
        <v>36</v>
      </c>
      <c r="I21" s="15">
        <f t="shared" si="1"/>
        <v>1500</v>
      </c>
      <c r="J21" s="13">
        <f t="shared" si="2"/>
        <v>1800</v>
      </c>
      <c r="K21" s="60" t="s">
        <v>113</v>
      </c>
      <c r="L21" s="18"/>
      <c r="M21" s="5"/>
    </row>
    <row r="22" spans="2:13" ht="39.75" customHeight="1" x14ac:dyDescent="0.3">
      <c r="B22" s="1">
        <v>9</v>
      </c>
      <c r="C22" s="1" t="s">
        <v>20</v>
      </c>
      <c r="D22" s="23" t="s">
        <v>60</v>
      </c>
      <c r="E22" s="23" t="s">
        <v>19</v>
      </c>
      <c r="F22" s="22">
        <v>160</v>
      </c>
      <c r="G22" s="38">
        <f t="shared" si="0"/>
        <v>24.583333333333332</v>
      </c>
      <c r="H22" s="23">
        <v>29.5</v>
      </c>
      <c r="I22" s="15">
        <f t="shared" si="1"/>
        <v>3933.333333333333</v>
      </c>
      <c r="J22" s="13">
        <f t="shared" si="2"/>
        <v>4720</v>
      </c>
      <c r="K22" s="60" t="s">
        <v>113</v>
      </c>
      <c r="L22" s="18"/>
      <c r="M22" s="5"/>
    </row>
    <row r="23" spans="2:13" ht="37.5" customHeight="1" x14ac:dyDescent="0.3">
      <c r="B23" s="1">
        <v>10</v>
      </c>
      <c r="C23" s="1" t="s">
        <v>20</v>
      </c>
      <c r="D23" s="23" t="s">
        <v>62</v>
      </c>
      <c r="E23" s="23" t="s">
        <v>19</v>
      </c>
      <c r="F23" s="22">
        <v>10</v>
      </c>
      <c r="G23" s="38">
        <f t="shared" si="0"/>
        <v>10</v>
      </c>
      <c r="H23" s="23">
        <v>12</v>
      </c>
      <c r="I23" s="15">
        <f t="shared" si="1"/>
        <v>100</v>
      </c>
      <c r="J23" s="13">
        <f t="shared" si="2"/>
        <v>120</v>
      </c>
      <c r="K23" s="60" t="s">
        <v>113</v>
      </c>
      <c r="L23" s="18"/>
      <c r="M23" s="5"/>
    </row>
    <row r="24" spans="2:13" ht="27" customHeight="1" x14ac:dyDescent="0.3">
      <c r="B24" s="1">
        <v>11</v>
      </c>
      <c r="C24" s="1" t="s">
        <v>20</v>
      </c>
      <c r="D24" s="23" t="s">
        <v>63</v>
      </c>
      <c r="E24" s="23" t="s">
        <v>19</v>
      </c>
      <c r="F24" s="22">
        <v>15</v>
      </c>
      <c r="G24" s="38">
        <f t="shared" si="0"/>
        <v>6.666666666666667</v>
      </c>
      <c r="H24" s="23">
        <v>8</v>
      </c>
      <c r="I24" s="15">
        <f t="shared" si="1"/>
        <v>100</v>
      </c>
      <c r="J24" s="13">
        <f t="shared" si="2"/>
        <v>120</v>
      </c>
      <c r="K24" s="60" t="s">
        <v>113</v>
      </c>
      <c r="L24" s="18"/>
      <c r="M24" s="5"/>
    </row>
    <row r="25" spans="2:13" ht="43.5" customHeight="1" x14ac:dyDescent="0.3">
      <c r="B25" s="1">
        <v>12</v>
      </c>
      <c r="C25" s="1" t="s">
        <v>20</v>
      </c>
      <c r="D25" s="23" t="s">
        <v>64</v>
      </c>
      <c r="E25" s="23" t="s">
        <v>19</v>
      </c>
      <c r="F25" s="22">
        <v>210</v>
      </c>
      <c r="G25" s="38">
        <f t="shared" si="0"/>
        <v>20</v>
      </c>
      <c r="H25" s="23">
        <v>24</v>
      </c>
      <c r="I25" s="15">
        <f t="shared" si="1"/>
        <v>4200</v>
      </c>
      <c r="J25" s="13">
        <f t="shared" si="2"/>
        <v>5040</v>
      </c>
      <c r="K25" s="60" t="s">
        <v>113</v>
      </c>
      <c r="L25" s="18"/>
      <c r="M25" s="5"/>
    </row>
    <row r="26" spans="2:13" ht="28.5" customHeight="1" x14ac:dyDescent="0.3">
      <c r="B26" s="1">
        <v>13</v>
      </c>
      <c r="C26" s="1" t="s">
        <v>20</v>
      </c>
      <c r="D26" s="31" t="s">
        <v>65</v>
      </c>
      <c r="E26" s="23" t="s">
        <v>19</v>
      </c>
      <c r="F26" s="22">
        <v>20</v>
      </c>
      <c r="G26" s="38">
        <v>24.07</v>
      </c>
      <c r="H26" s="23">
        <v>26</v>
      </c>
      <c r="I26" s="15">
        <f t="shared" si="1"/>
        <v>481.4</v>
      </c>
      <c r="J26" s="13">
        <f t="shared" si="2"/>
        <v>520</v>
      </c>
      <c r="K26" s="60" t="s">
        <v>113</v>
      </c>
      <c r="L26" s="18"/>
      <c r="M26" s="5"/>
    </row>
    <row r="27" spans="2:13" ht="28.5" customHeight="1" x14ac:dyDescent="0.3">
      <c r="B27" s="1">
        <v>14</v>
      </c>
      <c r="C27" s="1" t="s">
        <v>20</v>
      </c>
      <c r="D27" s="23" t="s">
        <v>66</v>
      </c>
      <c r="E27" s="23" t="s">
        <v>19</v>
      </c>
      <c r="F27" s="22">
        <v>50</v>
      </c>
      <c r="G27" s="38">
        <f t="shared" si="0"/>
        <v>14.166666666666666</v>
      </c>
      <c r="H27" s="23">
        <v>17</v>
      </c>
      <c r="I27" s="15">
        <f t="shared" si="1"/>
        <v>708.33333333333326</v>
      </c>
      <c r="J27" s="13">
        <f t="shared" si="2"/>
        <v>850</v>
      </c>
      <c r="K27" s="60" t="s">
        <v>113</v>
      </c>
      <c r="L27" s="18"/>
      <c r="M27" s="5"/>
    </row>
    <row r="28" spans="2:13" ht="21.75" customHeight="1" x14ac:dyDescent="0.3">
      <c r="B28" s="1">
        <v>15</v>
      </c>
      <c r="C28" s="1" t="s">
        <v>20</v>
      </c>
      <c r="D28" s="23" t="s">
        <v>68</v>
      </c>
      <c r="E28" s="23" t="s">
        <v>19</v>
      </c>
      <c r="F28" s="22">
        <v>40</v>
      </c>
      <c r="G28" s="38">
        <f t="shared" si="0"/>
        <v>6.25</v>
      </c>
      <c r="H28" s="23">
        <v>7.5</v>
      </c>
      <c r="I28" s="15">
        <f t="shared" si="1"/>
        <v>250</v>
      </c>
      <c r="J28" s="13">
        <f t="shared" si="2"/>
        <v>300</v>
      </c>
      <c r="K28" s="60" t="s">
        <v>113</v>
      </c>
      <c r="L28" s="18"/>
      <c r="M28" s="5"/>
    </row>
    <row r="29" spans="2:13" ht="35.25" customHeight="1" x14ac:dyDescent="0.3">
      <c r="B29" s="1">
        <v>16</v>
      </c>
      <c r="C29" s="1" t="s">
        <v>20</v>
      </c>
      <c r="D29" s="28" t="s">
        <v>102</v>
      </c>
      <c r="E29" s="23" t="s">
        <v>19</v>
      </c>
      <c r="F29" s="22">
        <v>50</v>
      </c>
      <c r="G29" s="38">
        <f t="shared" si="0"/>
        <v>6</v>
      </c>
      <c r="H29" s="23">
        <v>7.2</v>
      </c>
      <c r="I29" s="15">
        <f t="shared" si="1"/>
        <v>300</v>
      </c>
      <c r="J29" s="13">
        <f t="shared" si="2"/>
        <v>360</v>
      </c>
      <c r="K29" s="60" t="s">
        <v>113</v>
      </c>
      <c r="L29" s="18"/>
      <c r="M29" s="5"/>
    </row>
    <row r="30" spans="2:13" ht="24" customHeight="1" x14ac:dyDescent="0.3">
      <c r="B30" s="1">
        <v>17</v>
      </c>
      <c r="C30" s="1" t="s">
        <v>20</v>
      </c>
      <c r="D30" s="31" t="s">
        <v>70</v>
      </c>
      <c r="E30" s="23" t="s">
        <v>19</v>
      </c>
      <c r="F30" s="22">
        <v>150</v>
      </c>
      <c r="G30" s="38">
        <v>17.12</v>
      </c>
      <c r="H30" s="23">
        <v>18.5</v>
      </c>
      <c r="I30" s="15">
        <f t="shared" si="1"/>
        <v>2568</v>
      </c>
      <c r="J30" s="13">
        <f t="shared" si="2"/>
        <v>2775</v>
      </c>
      <c r="K30" s="60" t="s">
        <v>113</v>
      </c>
      <c r="L30" s="18"/>
      <c r="M30" s="5"/>
    </row>
    <row r="31" spans="2:13" ht="23.25" customHeight="1" x14ac:dyDescent="0.3">
      <c r="B31" s="1">
        <v>18</v>
      </c>
      <c r="C31" s="1" t="s">
        <v>20</v>
      </c>
      <c r="D31" s="23" t="s">
        <v>106</v>
      </c>
      <c r="E31" s="23" t="s">
        <v>19</v>
      </c>
      <c r="F31" s="22">
        <v>80</v>
      </c>
      <c r="G31" s="38">
        <f t="shared" si="0"/>
        <v>5</v>
      </c>
      <c r="H31" s="23">
        <v>6</v>
      </c>
      <c r="I31" s="15">
        <f t="shared" si="1"/>
        <v>400</v>
      </c>
      <c r="J31" s="13">
        <f t="shared" si="2"/>
        <v>480</v>
      </c>
      <c r="K31" s="60" t="s">
        <v>113</v>
      </c>
      <c r="L31" s="18"/>
      <c r="M31" s="5"/>
    </row>
    <row r="32" spans="2:13" ht="22.5" customHeight="1" x14ac:dyDescent="0.3">
      <c r="B32" s="1">
        <v>19</v>
      </c>
      <c r="C32" s="1" t="s">
        <v>20</v>
      </c>
      <c r="D32" s="33" t="s">
        <v>107</v>
      </c>
      <c r="E32" s="23" t="s">
        <v>116</v>
      </c>
      <c r="F32" s="22">
        <v>250</v>
      </c>
      <c r="G32" s="38">
        <f t="shared" si="0"/>
        <v>32.5</v>
      </c>
      <c r="H32" s="23">
        <v>39</v>
      </c>
      <c r="I32" s="15">
        <f t="shared" si="1"/>
        <v>8125</v>
      </c>
      <c r="J32" s="13">
        <f t="shared" si="2"/>
        <v>9750</v>
      </c>
      <c r="K32" s="60" t="s">
        <v>113</v>
      </c>
      <c r="L32" s="18"/>
      <c r="M32" s="5"/>
    </row>
    <row r="33" spans="2:13" ht="18.75" customHeight="1" x14ac:dyDescent="0.3">
      <c r="B33" s="1">
        <v>20</v>
      </c>
      <c r="C33" s="1" t="s">
        <v>20</v>
      </c>
      <c r="D33" s="33" t="s">
        <v>108</v>
      </c>
      <c r="E33" s="23" t="s">
        <v>116</v>
      </c>
      <c r="F33" s="22">
        <v>300</v>
      </c>
      <c r="G33" s="38">
        <f t="shared" si="0"/>
        <v>32.5</v>
      </c>
      <c r="H33" s="23">
        <v>39</v>
      </c>
      <c r="I33" s="15">
        <f t="shared" si="1"/>
        <v>9750</v>
      </c>
      <c r="J33" s="13">
        <f t="shared" si="2"/>
        <v>11700</v>
      </c>
      <c r="K33" s="60" t="s">
        <v>113</v>
      </c>
      <c r="L33" s="18"/>
      <c r="M33" s="5"/>
    </row>
    <row r="34" spans="2:13" ht="24" customHeight="1" x14ac:dyDescent="0.3">
      <c r="B34" s="1">
        <v>21</v>
      </c>
      <c r="C34" s="1" t="s">
        <v>20</v>
      </c>
      <c r="D34" s="32" t="s">
        <v>103</v>
      </c>
      <c r="E34" s="23" t="s">
        <v>19</v>
      </c>
      <c r="F34" s="22">
        <v>10</v>
      </c>
      <c r="G34" s="38">
        <f t="shared" si="0"/>
        <v>116.66666666666667</v>
      </c>
      <c r="H34" s="23">
        <v>140</v>
      </c>
      <c r="I34" s="15">
        <f t="shared" si="1"/>
        <v>1166.6666666666667</v>
      </c>
      <c r="J34" s="13">
        <f t="shared" si="2"/>
        <v>1400</v>
      </c>
      <c r="K34" s="60" t="s">
        <v>113</v>
      </c>
      <c r="L34" s="18"/>
      <c r="M34" s="5"/>
    </row>
    <row r="35" spans="2:13" ht="19.5" customHeight="1" x14ac:dyDescent="0.3">
      <c r="B35" s="1">
        <v>22</v>
      </c>
      <c r="C35" s="1" t="s">
        <v>20</v>
      </c>
      <c r="D35" s="23" t="s">
        <v>31</v>
      </c>
      <c r="E35" s="23" t="s">
        <v>19</v>
      </c>
      <c r="F35" s="22">
        <v>20</v>
      </c>
      <c r="G35" s="38">
        <f t="shared" si="0"/>
        <v>54.166666666666664</v>
      </c>
      <c r="H35" s="23">
        <v>65</v>
      </c>
      <c r="I35" s="15">
        <f t="shared" si="1"/>
        <v>1083.3333333333333</v>
      </c>
      <c r="J35" s="13">
        <f t="shared" si="2"/>
        <v>1300</v>
      </c>
      <c r="K35" s="60" t="s">
        <v>113</v>
      </c>
      <c r="L35" s="18"/>
      <c r="M35" s="5"/>
    </row>
    <row r="36" spans="2:13" ht="20.25" customHeight="1" x14ac:dyDescent="0.3">
      <c r="B36" s="1">
        <v>23</v>
      </c>
      <c r="C36" s="1" t="s">
        <v>20</v>
      </c>
      <c r="D36" s="23" t="s">
        <v>74</v>
      </c>
      <c r="E36" s="23" t="s">
        <v>19</v>
      </c>
      <c r="F36" s="22">
        <v>20</v>
      </c>
      <c r="G36" s="38">
        <f t="shared" si="0"/>
        <v>79.166666666666671</v>
      </c>
      <c r="H36" s="23">
        <v>95</v>
      </c>
      <c r="I36" s="15">
        <f t="shared" si="1"/>
        <v>1583.3333333333335</v>
      </c>
      <c r="J36" s="13">
        <f t="shared" si="2"/>
        <v>1900</v>
      </c>
      <c r="K36" s="60" t="s">
        <v>113</v>
      </c>
      <c r="L36" s="18"/>
      <c r="M36" s="5"/>
    </row>
    <row r="37" spans="2:13" ht="25.5" customHeight="1" x14ac:dyDescent="0.3">
      <c r="B37" s="1">
        <v>24</v>
      </c>
      <c r="C37" s="1" t="s">
        <v>20</v>
      </c>
      <c r="D37" s="23" t="s">
        <v>75</v>
      </c>
      <c r="E37" s="23" t="s">
        <v>19</v>
      </c>
      <c r="F37" s="22">
        <v>25</v>
      </c>
      <c r="G37" s="38">
        <f t="shared" si="0"/>
        <v>32.5</v>
      </c>
      <c r="H37" s="23">
        <v>39</v>
      </c>
      <c r="I37" s="15">
        <f t="shared" si="1"/>
        <v>812.5</v>
      </c>
      <c r="J37" s="13">
        <f t="shared" si="2"/>
        <v>975</v>
      </c>
      <c r="K37" s="60" t="s">
        <v>113</v>
      </c>
      <c r="L37" s="18"/>
      <c r="M37" s="5"/>
    </row>
    <row r="38" spans="2:13" ht="18.75" customHeight="1" x14ac:dyDescent="0.3">
      <c r="B38" s="1">
        <v>25</v>
      </c>
      <c r="C38" s="1" t="s">
        <v>20</v>
      </c>
      <c r="D38" s="31" t="s">
        <v>76</v>
      </c>
      <c r="E38" s="23" t="s">
        <v>19</v>
      </c>
      <c r="F38" s="22">
        <v>10</v>
      </c>
      <c r="G38" s="38">
        <v>45.37</v>
      </c>
      <c r="H38" s="23">
        <v>49</v>
      </c>
      <c r="I38" s="15">
        <f t="shared" si="1"/>
        <v>453.7</v>
      </c>
      <c r="J38" s="13">
        <f t="shared" si="2"/>
        <v>490</v>
      </c>
      <c r="K38" s="60" t="s">
        <v>113</v>
      </c>
      <c r="L38" s="18"/>
      <c r="M38" s="5"/>
    </row>
    <row r="39" spans="2:13" ht="18.75" customHeight="1" x14ac:dyDescent="0.3">
      <c r="B39" s="1">
        <v>26</v>
      </c>
      <c r="C39" s="1" t="s">
        <v>20</v>
      </c>
      <c r="D39" s="23" t="s">
        <v>77</v>
      </c>
      <c r="E39" s="23" t="s">
        <v>19</v>
      </c>
      <c r="F39" s="22">
        <v>5</v>
      </c>
      <c r="G39" s="38">
        <f t="shared" si="0"/>
        <v>129.16666666666666</v>
      </c>
      <c r="H39" s="23">
        <v>155</v>
      </c>
      <c r="I39" s="15">
        <f t="shared" si="1"/>
        <v>645.83333333333326</v>
      </c>
      <c r="J39" s="13">
        <f t="shared" si="2"/>
        <v>775</v>
      </c>
      <c r="K39" s="60" t="s">
        <v>113</v>
      </c>
      <c r="L39" s="18"/>
      <c r="M39" s="5"/>
    </row>
    <row r="40" spans="2:13" ht="19.2" customHeight="1" x14ac:dyDescent="0.3">
      <c r="B40" s="1">
        <v>27</v>
      </c>
      <c r="C40" s="1" t="s">
        <v>20</v>
      </c>
      <c r="D40" s="23" t="s">
        <v>33</v>
      </c>
      <c r="E40" s="23" t="s">
        <v>19</v>
      </c>
      <c r="F40" s="22">
        <v>1</v>
      </c>
      <c r="G40" s="38">
        <f t="shared" si="0"/>
        <v>128.33333333333334</v>
      </c>
      <c r="H40" s="23">
        <v>154</v>
      </c>
      <c r="I40" s="15">
        <f t="shared" si="1"/>
        <v>128.33333333333334</v>
      </c>
      <c r="J40" s="13">
        <f t="shared" si="2"/>
        <v>154</v>
      </c>
      <c r="K40" s="60" t="s">
        <v>113</v>
      </c>
      <c r="L40" s="18"/>
      <c r="M40" s="5"/>
    </row>
    <row r="41" spans="2:13" ht="20.399999999999999" customHeight="1" x14ac:dyDescent="0.3">
      <c r="B41" s="1">
        <v>28</v>
      </c>
      <c r="C41" s="1" t="s">
        <v>20</v>
      </c>
      <c r="D41" s="23" t="s">
        <v>78</v>
      </c>
      <c r="E41" s="23" t="s">
        <v>19</v>
      </c>
      <c r="F41" s="22">
        <v>0.25</v>
      </c>
      <c r="G41" s="38">
        <f t="shared" si="0"/>
        <v>500</v>
      </c>
      <c r="H41" s="23">
        <v>600</v>
      </c>
      <c r="I41" s="15">
        <f t="shared" si="1"/>
        <v>125</v>
      </c>
      <c r="J41" s="13">
        <f t="shared" si="2"/>
        <v>150</v>
      </c>
      <c r="K41" s="60" t="s">
        <v>113</v>
      </c>
      <c r="L41" s="18"/>
      <c r="M41" s="5"/>
    </row>
    <row r="42" spans="2:13" ht="43.5" customHeight="1" x14ac:dyDescent="0.3">
      <c r="B42" s="1">
        <v>29</v>
      </c>
      <c r="C42" s="1" t="s">
        <v>20</v>
      </c>
      <c r="D42" s="23" t="s">
        <v>79</v>
      </c>
      <c r="E42" s="23" t="s">
        <v>32</v>
      </c>
      <c r="F42" s="22">
        <v>210</v>
      </c>
      <c r="G42" s="38">
        <f t="shared" si="0"/>
        <v>14.166666666666666</v>
      </c>
      <c r="H42" s="23">
        <v>17</v>
      </c>
      <c r="I42" s="15">
        <f t="shared" si="1"/>
        <v>2975</v>
      </c>
      <c r="J42" s="13">
        <f t="shared" si="2"/>
        <v>3570</v>
      </c>
      <c r="K42" s="60" t="s">
        <v>113</v>
      </c>
      <c r="L42" s="18"/>
      <c r="M42" s="5"/>
    </row>
    <row r="43" spans="2:13" ht="16.5" customHeight="1" x14ac:dyDescent="0.3">
      <c r="B43" s="1">
        <v>30</v>
      </c>
      <c r="C43" s="1" t="s">
        <v>20</v>
      </c>
      <c r="D43" s="23" t="s">
        <v>80</v>
      </c>
      <c r="E43" s="23" t="s">
        <v>32</v>
      </c>
      <c r="F43" s="22">
        <v>10</v>
      </c>
      <c r="G43" s="38">
        <f t="shared" si="0"/>
        <v>66.666666666666671</v>
      </c>
      <c r="H43" s="23">
        <v>80</v>
      </c>
      <c r="I43" s="15">
        <f t="shared" si="1"/>
        <v>666.66666666666674</v>
      </c>
      <c r="J43" s="13">
        <f t="shared" si="2"/>
        <v>800</v>
      </c>
      <c r="K43" s="60" t="s">
        <v>113</v>
      </c>
      <c r="L43" s="5"/>
      <c r="M43" s="5"/>
    </row>
    <row r="44" spans="2:13" ht="30.75" customHeight="1" x14ac:dyDescent="0.3">
      <c r="B44" s="1">
        <v>31</v>
      </c>
      <c r="C44" s="1" t="s">
        <v>20</v>
      </c>
      <c r="D44" s="23" t="s">
        <v>82</v>
      </c>
      <c r="E44" s="23" t="s">
        <v>32</v>
      </c>
      <c r="F44" s="22">
        <v>170</v>
      </c>
      <c r="G44" s="38">
        <f t="shared" si="0"/>
        <v>22.5</v>
      </c>
      <c r="H44" s="23">
        <v>27</v>
      </c>
      <c r="I44" s="15">
        <f t="shared" si="1"/>
        <v>3825</v>
      </c>
      <c r="J44" s="13">
        <f t="shared" si="2"/>
        <v>4590</v>
      </c>
      <c r="K44" s="60" t="s">
        <v>113</v>
      </c>
      <c r="L44" s="5"/>
      <c r="M44" s="5"/>
    </row>
    <row r="45" spans="2:13" ht="17.25" customHeight="1" x14ac:dyDescent="0.3">
      <c r="B45" s="1">
        <v>32</v>
      </c>
      <c r="C45" s="1" t="s">
        <v>20</v>
      </c>
      <c r="D45" s="23" t="s">
        <v>83</v>
      </c>
      <c r="E45" s="23" t="s">
        <v>32</v>
      </c>
      <c r="F45" s="22">
        <v>3</v>
      </c>
      <c r="G45" s="38">
        <f t="shared" si="0"/>
        <v>43.333333333333336</v>
      </c>
      <c r="H45" s="23">
        <v>52</v>
      </c>
      <c r="I45" s="15">
        <f t="shared" si="1"/>
        <v>130</v>
      </c>
      <c r="J45" s="13">
        <f t="shared" si="2"/>
        <v>156</v>
      </c>
      <c r="K45" s="60" t="s">
        <v>113</v>
      </c>
      <c r="L45" s="5"/>
      <c r="M45" s="5"/>
    </row>
    <row r="46" spans="2:13" ht="15.75" customHeight="1" x14ac:dyDescent="0.3">
      <c r="B46" s="1">
        <v>33</v>
      </c>
      <c r="C46" s="1" t="s">
        <v>20</v>
      </c>
      <c r="D46" s="23" t="s">
        <v>84</v>
      </c>
      <c r="E46" s="23" t="s">
        <v>32</v>
      </c>
      <c r="F46" s="22">
        <v>20</v>
      </c>
      <c r="G46" s="38">
        <f t="shared" si="0"/>
        <v>14.166666666666666</v>
      </c>
      <c r="H46" s="23">
        <v>17</v>
      </c>
      <c r="I46" s="15">
        <f t="shared" si="1"/>
        <v>283.33333333333331</v>
      </c>
      <c r="J46" s="13">
        <f t="shared" si="2"/>
        <v>340</v>
      </c>
      <c r="K46" s="60" t="s">
        <v>113</v>
      </c>
      <c r="L46" s="5"/>
      <c r="M46" s="5"/>
    </row>
    <row r="47" spans="2:13" ht="27.75" customHeight="1" x14ac:dyDescent="0.3">
      <c r="B47" s="1">
        <v>34</v>
      </c>
      <c r="C47" s="1" t="s">
        <v>20</v>
      </c>
      <c r="D47" s="23" t="s">
        <v>85</v>
      </c>
      <c r="E47" s="23" t="s">
        <v>32</v>
      </c>
      <c r="F47" s="22">
        <v>90</v>
      </c>
      <c r="G47" s="38">
        <f t="shared" si="0"/>
        <v>25</v>
      </c>
      <c r="H47" s="23">
        <v>30</v>
      </c>
      <c r="I47" s="15">
        <f t="shared" si="1"/>
        <v>2250</v>
      </c>
      <c r="J47" s="13">
        <f t="shared" si="2"/>
        <v>2700</v>
      </c>
      <c r="K47" s="60" t="s">
        <v>113</v>
      </c>
      <c r="L47" s="5"/>
      <c r="M47" s="5"/>
    </row>
    <row r="48" spans="2:13" ht="29.25" customHeight="1" x14ac:dyDescent="0.3">
      <c r="B48" s="1">
        <v>35</v>
      </c>
      <c r="C48" s="1" t="s">
        <v>20</v>
      </c>
      <c r="D48" s="23" t="s">
        <v>86</v>
      </c>
      <c r="E48" s="23" t="s">
        <v>32</v>
      </c>
      <c r="F48" s="22">
        <v>50</v>
      </c>
      <c r="G48" s="38">
        <f t="shared" si="0"/>
        <v>25.833333333333332</v>
      </c>
      <c r="H48" s="23">
        <v>31</v>
      </c>
      <c r="I48" s="15">
        <f t="shared" si="1"/>
        <v>1291.6666666666665</v>
      </c>
      <c r="J48" s="13">
        <f t="shared" si="2"/>
        <v>1550</v>
      </c>
      <c r="K48" s="60" t="s">
        <v>113</v>
      </c>
      <c r="L48" s="5"/>
      <c r="M48" s="5"/>
    </row>
    <row r="49" spans="2:13" ht="34.5" customHeight="1" x14ac:dyDescent="0.3">
      <c r="B49" s="1">
        <v>36</v>
      </c>
      <c r="C49" s="1" t="s">
        <v>20</v>
      </c>
      <c r="D49" s="23" t="s">
        <v>87</v>
      </c>
      <c r="E49" s="23" t="s">
        <v>34</v>
      </c>
      <c r="F49" s="22">
        <v>2800</v>
      </c>
      <c r="G49" s="38">
        <f t="shared" si="0"/>
        <v>2</v>
      </c>
      <c r="H49" s="23">
        <v>2.4</v>
      </c>
      <c r="I49" s="15">
        <f t="shared" si="1"/>
        <v>5600</v>
      </c>
      <c r="J49" s="13">
        <f t="shared" si="2"/>
        <v>6720</v>
      </c>
      <c r="K49" s="60" t="s">
        <v>113</v>
      </c>
      <c r="L49" s="5"/>
      <c r="M49" s="5"/>
    </row>
    <row r="50" spans="2:13" ht="32.25" customHeight="1" x14ac:dyDescent="0.3">
      <c r="B50" s="1">
        <v>37</v>
      </c>
      <c r="C50" s="1" t="s">
        <v>20</v>
      </c>
      <c r="D50" s="23" t="s">
        <v>88</v>
      </c>
      <c r="E50" s="23" t="s">
        <v>19</v>
      </c>
      <c r="F50" s="22">
        <v>300</v>
      </c>
      <c r="G50" s="38">
        <v>86.71</v>
      </c>
      <c r="H50" s="23">
        <v>104.06</v>
      </c>
      <c r="I50" s="15">
        <v>26015.05</v>
      </c>
      <c r="J50" s="13">
        <f t="shared" si="2"/>
        <v>31218</v>
      </c>
      <c r="K50" s="60" t="s">
        <v>113</v>
      </c>
      <c r="L50" s="5"/>
      <c r="M50" s="5"/>
    </row>
    <row r="51" spans="2:13" ht="20.25" customHeight="1" x14ac:dyDescent="0.3">
      <c r="I51" s="39">
        <f>SUM(I14:I50)</f>
        <v>88798.25</v>
      </c>
      <c r="J51" s="39">
        <f>SUM(J14:J50)</f>
        <v>105923</v>
      </c>
    </row>
    <row r="52" spans="2:13" ht="46.5" customHeight="1" x14ac:dyDescent="0.3">
      <c r="C52" s="44" t="s">
        <v>7</v>
      </c>
      <c r="D52" s="45"/>
      <c r="E52" s="45"/>
      <c r="F52" s="45"/>
      <c r="G52" s="45"/>
      <c r="H52" s="45"/>
      <c r="I52" s="45"/>
      <c r="J52" s="46"/>
    </row>
  </sheetData>
  <mergeCells count="6">
    <mergeCell ref="D3:J3"/>
    <mergeCell ref="B7:D7"/>
    <mergeCell ref="C52:J52"/>
    <mergeCell ref="C4:K4"/>
    <mergeCell ref="C8:D8"/>
    <mergeCell ref="C13:D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7B68-FF66-451D-8DA7-F9128D6C081E}">
  <dimension ref="C11:I76"/>
  <sheetViews>
    <sheetView topLeftCell="A52" workbookViewId="0">
      <selection activeCell="E42" sqref="E42"/>
    </sheetView>
  </sheetViews>
  <sheetFormatPr defaultRowHeight="14.4" x14ac:dyDescent="0.3"/>
  <cols>
    <col min="3" max="3" width="5.88671875" customWidth="1"/>
    <col min="4" max="4" width="10" customWidth="1"/>
    <col min="5" max="5" width="47.5546875" customWidth="1"/>
    <col min="6" max="6" width="6.44140625" customWidth="1"/>
    <col min="8" max="8" width="41.33203125" customWidth="1"/>
  </cols>
  <sheetData>
    <row r="11" spans="3:9" x14ac:dyDescent="0.3">
      <c r="C11" s="21" t="s">
        <v>26</v>
      </c>
      <c r="D11" s="25"/>
      <c r="E11" s="25"/>
      <c r="F11" s="25"/>
      <c r="G11" s="25"/>
      <c r="H11" s="25"/>
      <c r="I11" s="25"/>
    </row>
    <row r="12" spans="3:9" x14ac:dyDescent="0.3">
      <c r="C12" s="21" t="s">
        <v>89</v>
      </c>
      <c r="D12" s="25"/>
      <c r="E12" s="25"/>
      <c r="F12" s="25"/>
      <c r="G12" s="25"/>
      <c r="H12" s="25"/>
      <c r="I12" s="25"/>
    </row>
    <row r="13" spans="3:9" x14ac:dyDescent="0.3">
      <c r="C13" s="21" t="s">
        <v>90</v>
      </c>
      <c r="D13" s="25"/>
      <c r="E13" s="25"/>
      <c r="F13" s="25"/>
      <c r="G13" s="25"/>
      <c r="H13" s="25"/>
      <c r="I13" s="25"/>
    </row>
    <row r="14" spans="3:9" x14ac:dyDescent="0.3">
      <c r="C14" s="21"/>
      <c r="D14" s="25"/>
      <c r="E14" s="25"/>
      <c r="F14" s="25"/>
      <c r="G14" s="25"/>
      <c r="H14" s="25"/>
      <c r="I14" s="25"/>
    </row>
    <row r="15" spans="3:9" x14ac:dyDescent="0.3">
      <c r="C15" s="21" t="s">
        <v>40</v>
      </c>
      <c r="D15" s="25"/>
      <c r="E15" s="25"/>
      <c r="F15" s="25"/>
      <c r="G15" s="25"/>
      <c r="H15" s="25"/>
      <c r="I15" s="25"/>
    </row>
    <row r="16" spans="3:9" x14ac:dyDescent="0.3">
      <c r="C16" s="26"/>
      <c r="D16" s="25"/>
      <c r="E16" s="25"/>
      <c r="F16" s="25"/>
      <c r="G16" s="25"/>
      <c r="H16" s="25"/>
      <c r="I16" s="25"/>
    </row>
    <row r="17" spans="3:9" x14ac:dyDescent="0.3">
      <c r="C17" s="21" t="s">
        <v>91</v>
      </c>
      <c r="D17" s="25"/>
      <c r="E17" s="25"/>
      <c r="F17" s="25"/>
      <c r="G17" s="25"/>
      <c r="H17" s="25"/>
      <c r="I17" s="25"/>
    </row>
    <row r="18" spans="3:9" x14ac:dyDescent="0.3">
      <c r="C18" s="26" t="s">
        <v>41</v>
      </c>
      <c r="D18" s="25"/>
      <c r="E18" s="25"/>
      <c r="F18" s="25"/>
      <c r="G18" s="25"/>
      <c r="H18" s="25"/>
      <c r="I18" s="25"/>
    </row>
    <row r="19" spans="3:9" x14ac:dyDescent="0.3">
      <c r="C19" s="21" t="s">
        <v>92</v>
      </c>
      <c r="D19" s="25"/>
      <c r="E19" s="25"/>
      <c r="F19" s="25"/>
      <c r="G19" s="25"/>
      <c r="H19" s="25"/>
      <c r="I19" s="25"/>
    </row>
    <row r="20" spans="3:9" x14ac:dyDescent="0.3">
      <c r="C20" s="26" t="s">
        <v>93</v>
      </c>
      <c r="D20" s="25"/>
      <c r="E20" s="25"/>
      <c r="F20" s="25"/>
      <c r="G20" s="25"/>
      <c r="H20" s="25"/>
      <c r="I20" s="25"/>
    </row>
    <row r="21" spans="3:9" x14ac:dyDescent="0.3">
      <c r="C21" s="21" t="s">
        <v>42</v>
      </c>
      <c r="D21" s="25"/>
      <c r="E21" s="25"/>
      <c r="F21" s="25"/>
      <c r="G21" s="25"/>
      <c r="H21" s="25"/>
      <c r="I21" s="25"/>
    </row>
    <row r="22" spans="3:9" x14ac:dyDescent="0.3">
      <c r="C22" s="21" t="s">
        <v>43</v>
      </c>
      <c r="D22" s="25"/>
      <c r="E22" s="25"/>
      <c r="F22" s="25"/>
      <c r="G22" s="25"/>
      <c r="H22" s="25"/>
      <c r="I22" s="25"/>
    </row>
    <row r="23" spans="3:9" x14ac:dyDescent="0.3">
      <c r="C23" s="26"/>
      <c r="D23" s="25"/>
      <c r="E23" s="25"/>
      <c r="F23" s="25"/>
      <c r="G23" s="25"/>
      <c r="H23" s="25"/>
      <c r="I23" s="25"/>
    </row>
    <row r="24" spans="3:9" x14ac:dyDescent="0.3">
      <c r="C24" s="27" t="s">
        <v>94</v>
      </c>
      <c r="D24" s="25"/>
      <c r="E24" s="25"/>
      <c r="F24" s="25"/>
      <c r="G24" s="25"/>
      <c r="H24" s="25"/>
      <c r="I24" s="25"/>
    </row>
    <row r="25" spans="3:9" x14ac:dyDescent="0.3">
      <c r="C25" s="27" t="s">
        <v>95</v>
      </c>
      <c r="D25" s="25"/>
      <c r="E25" s="25"/>
      <c r="F25" s="25"/>
      <c r="G25" s="25"/>
      <c r="H25" s="25"/>
      <c r="I25" s="25"/>
    </row>
    <row r="26" spans="3:9" x14ac:dyDescent="0.3">
      <c r="C26" s="27" t="s">
        <v>96</v>
      </c>
      <c r="D26" s="25"/>
      <c r="E26" s="25"/>
      <c r="F26" s="25"/>
      <c r="G26" s="25"/>
      <c r="H26" s="25"/>
      <c r="I26" s="25"/>
    </row>
    <row r="27" spans="3:9" x14ac:dyDescent="0.3">
      <c r="C27" s="27" t="s">
        <v>97</v>
      </c>
      <c r="D27" s="25"/>
      <c r="E27" s="25"/>
      <c r="F27" s="25"/>
      <c r="G27" s="25"/>
      <c r="H27" s="25"/>
      <c r="I27" s="25"/>
    </row>
    <row r="28" spans="3:9" x14ac:dyDescent="0.3">
      <c r="C28" s="27" t="s">
        <v>98</v>
      </c>
      <c r="D28" s="25"/>
      <c r="E28" s="25"/>
      <c r="F28" s="25"/>
      <c r="G28" s="25"/>
      <c r="H28" s="25"/>
      <c r="I28" s="25"/>
    </row>
    <row r="29" spans="3:9" x14ac:dyDescent="0.3">
      <c r="C29" s="27" t="s">
        <v>99</v>
      </c>
      <c r="D29" s="25"/>
      <c r="E29" s="25"/>
      <c r="F29" s="25"/>
      <c r="G29" s="25"/>
      <c r="H29" s="25"/>
      <c r="I29" s="25"/>
    </row>
    <row r="30" spans="3:9" x14ac:dyDescent="0.3">
      <c r="C30" s="27" t="s">
        <v>100</v>
      </c>
      <c r="D30" s="25"/>
      <c r="E30" s="25"/>
      <c r="F30" s="25"/>
      <c r="G30" s="25"/>
      <c r="H30" s="25"/>
      <c r="I30" s="25"/>
    </row>
    <row r="31" spans="3:9" x14ac:dyDescent="0.3">
      <c r="C31" s="27" t="s">
        <v>101</v>
      </c>
      <c r="D31" s="25"/>
      <c r="E31" s="25"/>
      <c r="F31" s="25"/>
      <c r="G31" s="25"/>
      <c r="H31" s="25"/>
      <c r="I31" s="25"/>
    </row>
    <row r="32" spans="3:9" x14ac:dyDescent="0.3">
      <c r="C32" s="21"/>
      <c r="D32" s="25"/>
      <c r="E32" s="25"/>
      <c r="F32" s="25"/>
      <c r="G32" s="25"/>
      <c r="H32" s="25"/>
      <c r="I32" s="25"/>
    </row>
    <row r="33" spans="3:9" ht="22.8" x14ac:dyDescent="0.3">
      <c r="C33" s="59" t="s">
        <v>27</v>
      </c>
      <c r="D33" s="59" t="s">
        <v>9</v>
      </c>
      <c r="E33" s="59" t="s">
        <v>28</v>
      </c>
      <c r="F33" s="59" t="s">
        <v>11</v>
      </c>
      <c r="G33" s="59" t="s">
        <v>29</v>
      </c>
      <c r="H33" s="22" t="s">
        <v>44</v>
      </c>
      <c r="I33" s="22" t="s">
        <v>46</v>
      </c>
    </row>
    <row r="34" spans="3:9" ht="57" x14ac:dyDescent="0.3">
      <c r="C34" s="59"/>
      <c r="D34" s="59"/>
      <c r="E34" s="59"/>
      <c r="F34" s="59"/>
      <c r="G34" s="59"/>
      <c r="H34" s="22" t="s">
        <v>45</v>
      </c>
      <c r="I34" s="22" t="s">
        <v>47</v>
      </c>
    </row>
    <row r="35" spans="3:9" x14ac:dyDescent="0.3">
      <c r="C35" s="23"/>
      <c r="D35" s="23"/>
      <c r="E35" s="22" t="s">
        <v>110</v>
      </c>
      <c r="F35" s="23"/>
      <c r="G35" s="23"/>
      <c r="H35" s="23"/>
      <c r="I35" s="22">
        <v>68400</v>
      </c>
    </row>
    <row r="36" spans="3:9" ht="33" customHeight="1" x14ac:dyDescent="0.3">
      <c r="C36" s="23">
        <v>1</v>
      </c>
      <c r="D36" s="22" t="s">
        <v>22</v>
      </c>
      <c r="E36" s="23" t="s">
        <v>48</v>
      </c>
      <c r="F36" s="23" t="s">
        <v>19</v>
      </c>
      <c r="G36" s="22">
        <v>300</v>
      </c>
      <c r="H36" s="23" t="s">
        <v>49</v>
      </c>
      <c r="I36" s="23">
        <v>31500</v>
      </c>
    </row>
    <row r="37" spans="3:9" ht="24" x14ac:dyDescent="0.3">
      <c r="C37" s="29">
        <v>2</v>
      </c>
      <c r="D37" s="30" t="s">
        <v>20</v>
      </c>
      <c r="E37" s="29" t="s">
        <v>50</v>
      </c>
      <c r="F37" s="23" t="s">
        <v>19</v>
      </c>
      <c r="G37" s="22">
        <v>300</v>
      </c>
      <c r="H37" s="28" t="s">
        <v>104</v>
      </c>
      <c r="I37" s="29">
        <v>21000</v>
      </c>
    </row>
    <row r="38" spans="3:9" ht="24" x14ac:dyDescent="0.3">
      <c r="C38" s="23">
        <v>3</v>
      </c>
      <c r="D38" s="22" t="s">
        <v>20</v>
      </c>
      <c r="E38" s="23" t="s">
        <v>51</v>
      </c>
      <c r="F38" s="23" t="s">
        <v>19</v>
      </c>
      <c r="G38" s="22">
        <v>300</v>
      </c>
      <c r="H38" s="28" t="s">
        <v>105</v>
      </c>
      <c r="I38" s="23">
        <v>15900</v>
      </c>
    </row>
    <row r="39" spans="3:9" ht="26.25" customHeight="1" x14ac:dyDescent="0.3">
      <c r="C39" s="24"/>
      <c r="D39" s="34"/>
      <c r="E39" s="22" t="s">
        <v>109</v>
      </c>
      <c r="F39" s="24"/>
      <c r="G39" s="24"/>
      <c r="H39" s="24"/>
      <c r="I39" s="24"/>
    </row>
    <row r="40" spans="3:9" ht="24" x14ac:dyDescent="0.3">
      <c r="C40" s="23">
        <v>1</v>
      </c>
      <c r="D40" s="23" t="s">
        <v>20</v>
      </c>
      <c r="E40" s="23" t="s">
        <v>52</v>
      </c>
      <c r="F40" s="23" t="s">
        <v>19</v>
      </c>
      <c r="G40" s="22">
        <v>45</v>
      </c>
      <c r="H40" s="23" t="s">
        <v>30</v>
      </c>
      <c r="I40" s="23">
        <v>1000</v>
      </c>
    </row>
    <row r="41" spans="3:9" ht="24" x14ac:dyDescent="0.3">
      <c r="C41" s="23">
        <v>2</v>
      </c>
      <c r="D41" s="23" t="s">
        <v>20</v>
      </c>
      <c r="E41" s="23" t="s">
        <v>53</v>
      </c>
      <c r="F41" s="23" t="s">
        <v>19</v>
      </c>
      <c r="G41" s="22">
        <v>310</v>
      </c>
      <c r="H41" s="23" t="s">
        <v>30</v>
      </c>
      <c r="I41" s="23">
        <v>5200</v>
      </c>
    </row>
    <row r="42" spans="3:9" ht="24" x14ac:dyDescent="0.3">
      <c r="C42" s="23">
        <v>3</v>
      </c>
      <c r="D42" s="23" t="s">
        <v>20</v>
      </c>
      <c r="E42" s="31" t="s">
        <v>54</v>
      </c>
      <c r="F42" s="23" t="s">
        <v>19</v>
      </c>
      <c r="G42" s="22">
        <v>30</v>
      </c>
      <c r="H42" s="23" t="s">
        <v>30</v>
      </c>
      <c r="I42" s="23">
        <v>1000</v>
      </c>
    </row>
    <row r="43" spans="3:9" ht="24" x14ac:dyDescent="0.3">
      <c r="C43" s="23">
        <v>4</v>
      </c>
      <c r="D43" s="23" t="s">
        <v>20</v>
      </c>
      <c r="E43" s="31" t="s">
        <v>55</v>
      </c>
      <c r="F43" s="23" t="s">
        <v>19</v>
      </c>
      <c r="G43" s="22">
        <v>30</v>
      </c>
      <c r="H43" s="23" t="s">
        <v>30</v>
      </c>
      <c r="I43" s="23">
        <v>500</v>
      </c>
    </row>
    <row r="44" spans="3:9" ht="24" x14ac:dyDescent="0.3">
      <c r="C44" s="23">
        <v>5</v>
      </c>
      <c r="D44" s="23" t="s">
        <v>20</v>
      </c>
      <c r="E44" s="23" t="s">
        <v>56</v>
      </c>
      <c r="F44" s="23" t="s">
        <v>19</v>
      </c>
      <c r="G44" s="22">
        <v>30</v>
      </c>
      <c r="H44" s="23" t="s">
        <v>30</v>
      </c>
      <c r="I44" s="23">
        <v>1000</v>
      </c>
    </row>
    <row r="45" spans="3:9" ht="24" x14ac:dyDescent="0.3">
      <c r="C45" s="23">
        <v>6</v>
      </c>
      <c r="D45" s="23" t="s">
        <v>20</v>
      </c>
      <c r="E45" s="23" t="s">
        <v>57</v>
      </c>
      <c r="F45" s="23" t="s">
        <v>19</v>
      </c>
      <c r="G45" s="22">
        <v>40</v>
      </c>
      <c r="H45" s="23" t="s">
        <v>30</v>
      </c>
      <c r="I45" s="23">
        <v>500</v>
      </c>
    </row>
    <row r="46" spans="3:9" ht="24" x14ac:dyDescent="0.3">
      <c r="C46" s="23">
        <v>7</v>
      </c>
      <c r="D46" s="23" t="s">
        <v>20</v>
      </c>
      <c r="E46" s="23" t="s">
        <v>58</v>
      </c>
      <c r="F46" s="23" t="s">
        <v>19</v>
      </c>
      <c r="G46" s="22">
        <v>40</v>
      </c>
      <c r="H46" s="23" t="s">
        <v>30</v>
      </c>
      <c r="I46" s="23">
        <v>500</v>
      </c>
    </row>
    <row r="47" spans="3:9" ht="24" x14ac:dyDescent="0.3">
      <c r="C47" s="23">
        <v>8</v>
      </c>
      <c r="D47" s="23" t="s">
        <v>20</v>
      </c>
      <c r="E47" s="23" t="s">
        <v>59</v>
      </c>
      <c r="F47" s="23" t="s">
        <v>19</v>
      </c>
      <c r="G47" s="22">
        <v>50</v>
      </c>
      <c r="H47" s="23" t="s">
        <v>30</v>
      </c>
      <c r="I47" s="23">
        <v>1500</v>
      </c>
    </row>
    <row r="48" spans="3:9" ht="24" x14ac:dyDescent="0.3">
      <c r="C48" s="23">
        <v>9</v>
      </c>
      <c r="D48" s="23" t="s">
        <v>20</v>
      </c>
      <c r="E48" s="23" t="s">
        <v>60</v>
      </c>
      <c r="F48" s="23" t="s">
        <v>19</v>
      </c>
      <c r="G48" s="22">
        <v>160</v>
      </c>
      <c r="H48" s="23" t="s">
        <v>61</v>
      </c>
      <c r="I48" s="23">
        <v>4000</v>
      </c>
    </row>
    <row r="49" spans="3:9" ht="24" x14ac:dyDescent="0.3">
      <c r="C49" s="23">
        <v>10</v>
      </c>
      <c r="D49" s="23" t="s">
        <v>20</v>
      </c>
      <c r="E49" s="23" t="s">
        <v>62</v>
      </c>
      <c r="F49" s="23" t="s">
        <v>19</v>
      </c>
      <c r="G49" s="22">
        <v>10</v>
      </c>
      <c r="H49" s="23" t="s">
        <v>30</v>
      </c>
      <c r="I49" s="23">
        <v>150</v>
      </c>
    </row>
    <row r="50" spans="3:9" ht="24" x14ac:dyDescent="0.3">
      <c r="C50" s="23">
        <v>11</v>
      </c>
      <c r="D50" s="23" t="s">
        <v>20</v>
      </c>
      <c r="E50" s="23" t="s">
        <v>63</v>
      </c>
      <c r="F50" s="23" t="s">
        <v>19</v>
      </c>
      <c r="G50" s="22">
        <v>15</v>
      </c>
      <c r="H50" s="23" t="s">
        <v>30</v>
      </c>
      <c r="I50" s="23">
        <v>150</v>
      </c>
    </row>
    <row r="51" spans="3:9" ht="24" x14ac:dyDescent="0.3">
      <c r="C51" s="23">
        <v>12</v>
      </c>
      <c r="D51" s="23" t="s">
        <v>20</v>
      </c>
      <c r="E51" s="23" t="s">
        <v>64</v>
      </c>
      <c r="F51" s="23" t="s">
        <v>19</v>
      </c>
      <c r="G51" s="22">
        <v>210</v>
      </c>
      <c r="H51" s="23" t="s">
        <v>30</v>
      </c>
      <c r="I51" s="23">
        <v>4600</v>
      </c>
    </row>
    <row r="52" spans="3:9" ht="24" x14ac:dyDescent="0.3">
      <c r="C52" s="23">
        <v>13</v>
      </c>
      <c r="D52" s="23" t="s">
        <v>20</v>
      </c>
      <c r="E52" s="23" t="s">
        <v>65</v>
      </c>
      <c r="F52" s="23" t="s">
        <v>19</v>
      </c>
      <c r="G52" s="22">
        <v>20</v>
      </c>
      <c r="H52" s="23" t="s">
        <v>30</v>
      </c>
      <c r="I52" s="23">
        <v>600</v>
      </c>
    </row>
    <row r="53" spans="3:9" ht="24" x14ac:dyDescent="0.3">
      <c r="C53" s="23">
        <v>14</v>
      </c>
      <c r="D53" s="23" t="s">
        <v>20</v>
      </c>
      <c r="E53" s="23" t="s">
        <v>66</v>
      </c>
      <c r="F53" s="23" t="s">
        <v>19</v>
      </c>
      <c r="G53" s="22">
        <v>50</v>
      </c>
      <c r="H53" s="23" t="s">
        <v>67</v>
      </c>
      <c r="I53" s="23">
        <v>1500</v>
      </c>
    </row>
    <row r="54" spans="3:9" ht="24" x14ac:dyDescent="0.3">
      <c r="C54" s="23">
        <v>15</v>
      </c>
      <c r="D54" s="23" t="s">
        <v>20</v>
      </c>
      <c r="E54" s="23" t="s">
        <v>68</v>
      </c>
      <c r="F54" s="23" t="s">
        <v>19</v>
      </c>
      <c r="G54" s="22">
        <v>40</v>
      </c>
      <c r="H54" s="23" t="s">
        <v>30</v>
      </c>
      <c r="I54" s="23">
        <v>500</v>
      </c>
    </row>
    <row r="55" spans="3:9" ht="24" x14ac:dyDescent="0.3">
      <c r="C55" s="23">
        <v>16</v>
      </c>
      <c r="D55" s="23" t="s">
        <v>20</v>
      </c>
      <c r="E55" s="28" t="s">
        <v>102</v>
      </c>
      <c r="F55" s="23" t="s">
        <v>19</v>
      </c>
      <c r="G55" s="22">
        <v>50</v>
      </c>
      <c r="H55" s="23" t="s">
        <v>69</v>
      </c>
      <c r="I55" s="23">
        <v>500</v>
      </c>
    </row>
    <row r="56" spans="3:9" ht="24" x14ac:dyDescent="0.3">
      <c r="C56" s="23">
        <v>17</v>
      </c>
      <c r="D56" s="23" t="s">
        <v>20</v>
      </c>
      <c r="E56" s="31" t="s">
        <v>70</v>
      </c>
      <c r="F56" s="23" t="s">
        <v>19</v>
      </c>
      <c r="G56" s="22">
        <v>150</v>
      </c>
      <c r="H56" s="23" t="s">
        <v>71</v>
      </c>
      <c r="I56" s="23">
        <v>2600</v>
      </c>
    </row>
    <row r="57" spans="3:9" ht="24" x14ac:dyDescent="0.3">
      <c r="C57" s="23">
        <v>18</v>
      </c>
      <c r="D57" s="23" t="s">
        <v>20</v>
      </c>
      <c r="E57" s="23" t="s">
        <v>106</v>
      </c>
      <c r="F57" s="23" t="s">
        <v>19</v>
      </c>
      <c r="G57" s="22">
        <v>80</v>
      </c>
      <c r="H57" s="23" t="s">
        <v>72</v>
      </c>
      <c r="I57" s="23">
        <v>600</v>
      </c>
    </row>
    <row r="58" spans="3:9" ht="24" x14ac:dyDescent="0.3">
      <c r="C58" s="23">
        <v>19</v>
      </c>
      <c r="D58" s="23" t="s">
        <v>20</v>
      </c>
      <c r="E58" s="33" t="s">
        <v>107</v>
      </c>
      <c r="F58" s="23" t="s">
        <v>19</v>
      </c>
      <c r="G58" s="22">
        <v>250</v>
      </c>
      <c r="H58" s="23" t="s">
        <v>71</v>
      </c>
      <c r="I58" s="23">
        <v>8000</v>
      </c>
    </row>
    <row r="59" spans="3:9" ht="24" x14ac:dyDescent="0.3">
      <c r="C59" s="23">
        <v>20</v>
      </c>
      <c r="D59" s="23" t="s">
        <v>20</v>
      </c>
      <c r="E59" s="33" t="s">
        <v>108</v>
      </c>
      <c r="F59" s="23" t="s">
        <v>19</v>
      </c>
      <c r="G59" s="22">
        <v>300</v>
      </c>
      <c r="H59" s="23" t="s">
        <v>71</v>
      </c>
      <c r="I59" s="23">
        <v>10000</v>
      </c>
    </row>
    <row r="60" spans="3:9" ht="24" x14ac:dyDescent="0.3">
      <c r="C60" s="23">
        <v>21</v>
      </c>
      <c r="D60" s="23" t="s">
        <v>20</v>
      </c>
      <c r="E60" s="32" t="s">
        <v>103</v>
      </c>
      <c r="F60" s="23" t="s">
        <v>19</v>
      </c>
      <c r="G60" s="22">
        <v>10</v>
      </c>
      <c r="H60" s="23" t="s">
        <v>73</v>
      </c>
      <c r="I60" s="23">
        <v>1600</v>
      </c>
    </row>
    <row r="61" spans="3:9" ht="24" x14ac:dyDescent="0.3">
      <c r="C61" s="23">
        <v>22</v>
      </c>
      <c r="D61" s="23" t="s">
        <v>20</v>
      </c>
      <c r="E61" s="23" t="s">
        <v>31</v>
      </c>
      <c r="F61" s="23" t="s">
        <v>19</v>
      </c>
      <c r="G61" s="22">
        <v>20</v>
      </c>
      <c r="H61" s="23" t="s">
        <v>71</v>
      </c>
      <c r="I61" s="23">
        <v>200</v>
      </c>
    </row>
    <row r="62" spans="3:9" ht="24" x14ac:dyDescent="0.3">
      <c r="C62" s="23">
        <v>23</v>
      </c>
      <c r="D62" s="23" t="s">
        <v>20</v>
      </c>
      <c r="E62" s="23" t="s">
        <v>74</v>
      </c>
      <c r="F62" s="23" t="s">
        <v>19</v>
      </c>
      <c r="G62" s="22">
        <v>20</v>
      </c>
      <c r="H62" s="23" t="s">
        <v>71</v>
      </c>
      <c r="I62" s="23">
        <v>300</v>
      </c>
    </row>
    <row r="63" spans="3:9" ht="24" x14ac:dyDescent="0.3">
      <c r="C63" s="23">
        <v>24</v>
      </c>
      <c r="D63" s="23" t="s">
        <v>20</v>
      </c>
      <c r="E63" s="23" t="s">
        <v>75</v>
      </c>
      <c r="F63" s="23" t="s">
        <v>19</v>
      </c>
      <c r="G63" s="22">
        <v>25</v>
      </c>
      <c r="H63" s="23" t="s">
        <v>71</v>
      </c>
      <c r="I63" s="23">
        <v>500</v>
      </c>
    </row>
    <row r="64" spans="3:9" ht="24" x14ac:dyDescent="0.3">
      <c r="C64" s="23">
        <v>25</v>
      </c>
      <c r="D64" s="23" t="s">
        <v>20</v>
      </c>
      <c r="E64" s="23" t="s">
        <v>76</v>
      </c>
      <c r="F64" s="23" t="s">
        <v>19</v>
      </c>
      <c r="G64" s="22">
        <v>10</v>
      </c>
      <c r="H64" s="23" t="s">
        <v>71</v>
      </c>
      <c r="I64" s="23">
        <v>400</v>
      </c>
    </row>
    <row r="65" spans="3:9" ht="24" x14ac:dyDescent="0.3">
      <c r="C65" s="23">
        <v>26</v>
      </c>
      <c r="D65" s="23" t="s">
        <v>20</v>
      </c>
      <c r="E65" s="23" t="s">
        <v>77</v>
      </c>
      <c r="F65" s="23" t="s">
        <v>19</v>
      </c>
      <c r="G65" s="22">
        <v>5</v>
      </c>
      <c r="H65" s="23" t="s">
        <v>71</v>
      </c>
      <c r="I65" s="23">
        <v>500</v>
      </c>
    </row>
    <row r="66" spans="3:9" ht="24" x14ac:dyDescent="0.3">
      <c r="C66" s="23">
        <v>27</v>
      </c>
      <c r="D66" s="23" t="s">
        <v>20</v>
      </c>
      <c r="E66" s="23" t="s">
        <v>33</v>
      </c>
      <c r="F66" s="23" t="s">
        <v>19</v>
      </c>
      <c r="G66" s="22">
        <v>1</v>
      </c>
      <c r="H66" s="23" t="s">
        <v>71</v>
      </c>
      <c r="I66" s="23">
        <v>300</v>
      </c>
    </row>
    <row r="67" spans="3:9" ht="24" x14ac:dyDescent="0.3">
      <c r="C67" s="23">
        <v>28</v>
      </c>
      <c r="D67" s="23" t="s">
        <v>20</v>
      </c>
      <c r="E67" s="23" t="s">
        <v>78</v>
      </c>
      <c r="F67" s="23" t="s">
        <v>19</v>
      </c>
      <c r="G67" s="22">
        <v>0.25</v>
      </c>
      <c r="H67" s="23" t="s">
        <v>71</v>
      </c>
      <c r="I67" s="23">
        <v>150</v>
      </c>
    </row>
    <row r="68" spans="3:9" ht="24" x14ac:dyDescent="0.3">
      <c r="C68" s="23">
        <v>29</v>
      </c>
      <c r="D68" s="23" t="s">
        <v>20</v>
      </c>
      <c r="E68" s="23" t="s">
        <v>79</v>
      </c>
      <c r="F68" s="23" t="s">
        <v>32</v>
      </c>
      <c r="G68" s="22">
        <v>210</v>
      </c>
      <c r="H68" s="23" t="s">
        <v>37</v>
      </c>
      <c r="I68" s="23">
        <v>3600</v>
      </c>
    </row>
    <row r="69" spans="3:9" ht="24" x14ac:dyDescent="0.3">
      <c r="C69" s="23">
        <v>30</v>
      </c>
      <c r="D69" s="23" t="s">
        <v>20</v>
      </c>
      <c r="E69" s="23" t="s">
        <v>80</v>
      </c>
      <c r="F69" s="23" t="s">
        <v>32</v>
      </c>
      <c r="G69" s="22">
        <v>10</v>
      </c>
      <c r="H69" s="23" t="s">
        <v>81</v>
      </c>
      <c r="I69" s="23">
        <v>1000</v>
      </c>
    </row>
    <row r="70" spans="3:9" ht="24" x14ac:dyDescent="0.3">
      <c r="C70" s="23">
        <v>31</v>
      </c>
      <c r="D70" s="23" t="s">
        <v>20</v>
      </c>
      <c r="E70" s="23" t="s">
        <v>82</v>
      </c>
      <c r="F70" s="23" t="s">
        <v>32</v>
      </c>
      <c r="G70" s="22">
        <v>170</v>
      </c>
      <c r="H70" s="23" t="s">
        <v>81</v>
      </c>
      <c r="I70" s="23">
        <v>6000</v>
      </c>
    </row>
    <row r="71" spans="3:9" ht="24" x14ac:dyDescent="0.3">
      <c r="C71" s="23">
        <v>32</v>
      </c>
      <c r="D71" s="23" t="s">
        <v>20</v>
      </c>
      <c r="E71" s="23" t="s">
        <v>83</v>
      </c>
      <c r="F71" s="23" t="s">
        <v>32</v>
      </c>
      <c r="G71" s="22">
        <v>3</v>
      </c>
      <c r="H71" s="23" t="s">
        <v>81</v>
      </c>
      <c r="I71" s="23">
        <v>400</v>
      </c>
    </row>
    <row r="72" spans="3:9" ht="24" x14ac:dyDescent="0.3">
      <c r="C72" s="23">
        <v>33</v>
      </c>
      <c r="D72" s="23" t="s">
        <v>20</v>
      </c>
      <c r="E72" s="23" t="s">
        <v>84</v>
      </c>
      <c r="F72" s="23" t="s">
        <v>32</v>
      </c>
      <c r="G72" s="22">
        <v>20</v>
      </c>
      <c r="H72" s="23" t="s">
        <v>81</v>
      </c>
      <c r="I72" s="23">
        <v>350</v>
      </c>
    </row>
    <row r="73" spans="3:9" ht="24" x14ac:dyDescent="0.3">
      <c r="C73" s="23">
        <v>34</v>
      </c>
      <c r="D73" s="23" t="s">
        <v>20</v>
      </c>
      <c r="E73" s="23" t="s">
        <v>85</v>
      </c>
      <c r="F73" s="23" t="s">
        <v>32</v>
      </c>
      <c r="G73" s="22">
        <v>90</v>
      </c>
      <c r="H73" s="23" t="s">
        <v>36</v>
      </c>
      <c r="I73" s="23">
        <v>3000</v>
      </c>
    </row>
    <row r="74" spans="3:9" ht="24" x14ac:dyDescent="0.3">
      <c r="C74" s="23">
        <v>35</v>
      </c>
      <c r="D74" s="23" t="s">
        <v>20</v>
      </c>
      <c r="E74" s="23" t="s">
        <v>86</v>
      </c>
      <c r="F74" s="23" t="s">
        <v>32</v>
      </c>
      <c r="G74" s="22">
        <v>50</v>
      </c>
      <c r="H74" s="23" t="s">
        <v>36</v>
      </c>
      <c r="I74" s="23">
        <v>2000</v>
      </c>
    </row>
    <row r="75" spans="3:9" ht="24" x14ac:dyDescent="0.3">
      <c r="C75" s="23">
        <v>36</v>
      </c>
      <c r="D75" s="23" t="s">
        <v>20</v>
      </c>
      <c r="E75" s="23" t="s">
        <v>87</v>
      </c>
      <c r="F75" s="23" t="s">
        <v>34</v>
      </c>
      <c r="G75" s="22">
        <v>2800</v>
      </c>
      <c r="H75" s="23" t="s">
        <v>35</v>
      </c>
      <c r="I75" s="23">
        <v>7000</v>
      </c>
    </row>
    <row r="76" spans="3:9" ht="24" x14ac:dyDescent="0.3">
      <c r="C76" s="23">
        <v>37</v>
      </c>
      <c r="D76" s="23" t="s">
        <v>20</v>
      </c>
      <c r="E76" s="23" t="s">
        <v>88</v>
      </c>
      <c r="F76" s="23" t="s">
        <v>19</v>
      </c>
      <c r="G76" s="22">
        <v>300</v>
      </c>
      <c r="H76" s="23" t="s">
        <v>38</v>
      </c>
      <c r="I76" s="23">
        <v>25000</v>
      </c>
    </row>
  </sheetData>
  <mergeCells count="5">
    <mergeCell ref="C33:C34"/>
    <mergeCell ref="D33:D34"/>
    <mergeCell ref="E33:E34"/>
    <mergeCell ref="F33:F34"/>
    <mergeCell ref="G33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Лист1!_Hlk77771394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TLK_BB</dc:creator>
  <cp:lastModifiedBy>Asus</cp:lastModifiedBy>
  <cp:lastPrinted>2025-08-20T05:33:35Z</cp:lastPrinted>
  <dcterms:created xsi:type="dcterms:W3CDTF">2021-11-27T09:35:16Z</dcterms:created>
  <dcterms:modified xsi:type="dcterms:W3CDTF">2025-08-20T05:35:14Z</dcterms:modified>
</cp:coreProperties>
</file>