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332"/>
  <workbookPr/>
  <bookViews>
    <workbookView xWindow="65416" yWindow="65416" windowWidth="29040" windowHeight="15840" activeTab="0"/>
  </bookViews>
  <sheets>
    <sheet name="Specificaţii tehnice         " sheetId="4" r:id="rId1"/>
    <sheet name="Sheet1" sheetId="8" r:id="rId2"/>
    <sheet name="Specificaţii de preț        " sheetId="5" r:id="rId3"/>
    <sheet name="Sheet2" sheetId="7" r:id="rId4"/>
  </sheets>
  <definedNames>
    <definedName name="_xlnm._FilterDatabase" localSheetId="1" hidden="1">'Sheet1'!$A$1:$I$1</definedName>
    <definedName name="_xlnm._FilterDatabase" localSheetId="0" hidden="1">'Specificaţii tehnice         '!$A$6:$I$21</definedName>
    <definedName name="_Hlk125125747" localSheetId="2">'Specificaţii de preț        '!$D$8</definedName>
    <definedName name="OLE_LINK1" localSheetId="0">'Specificaţii tehnice         '!$G$8</definedName>
  </definedNames>
  <calcPr calcId="181029"/>
</workbook>
</file>

<file path=xl/sharedStrings.xml><?xml version="1.0" encoding="utf-8"?>
<sst xmlns="http://schemas.openxmlformats.org/spreadsheetml/2006/main" count="169" uniqueCount="83">
  <si>
    <t>Nr. Lot</t>
  </si>
  <si>
    <t>Denumire Lot</t>
  </si>
  <si>
    <t>Cod CPV</t>
  </si>
  <si>
    <t>Denumirea poziției</t>
  </si>
  <si>
    <t>Produ-cătorul</t>
  </si>
  <si>
    <t>Specificarea tehnică deplină solicitată de către autoritatea contractantă</t>
  </si>
  <si>
    <t>Denumirea licitaţiei:</t>
  </si>
  <si>
    <t>Numărul licitaţiei:</t>
  </si>
  <si>
    <t>Data: „___” _________________ 20__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</si>
  <si>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</si>
  <si>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</si>
  <si>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</si>
  <si>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</si>
  <si>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</si>
  <si>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</si>
  <si>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</si>
  <si>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</si>
  <si>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</si>
  <si>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</si>
  <si>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</si>
  <si>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</si>
  <si>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</si>
  <si>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</si>
  <si>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Specificaţii de preț</t>
  </si>
  <si>
    <t>Specificaţii tehnice</t>
  </si>
  <si>
    <t>bucată</t>
  </si>
  <si>
    <t xml:space="preserve">LP nr.     </t>
  </si>
  <si>
    <t>33100000-1</t>
  </si>
  <si>
    <t>11. Termenul de livrare/prestare/executare/instalare și dare în exploatare: DDP - Franco destinație vămuit, Incoterms 2020, până la 90 zile de la înregistrarea contractului de CAPCS</t>
  </si>
  <si>
    <t>valoarea estimativă</t>
  </si>
  <si>
    <t xml:space="preserve">Valaorea estimativă fara TVA </t>
  </si>
  <si>
    <t>IMSP SCM ,,Gheorghe Paladi”</t>
  </si>
  <si>
    <t>Achiziționarea Dispozitivelor medicale conform necesităților instituțiilor-medico sanitare publice (lista suplimentată 7)</t>
  </si>
  <si>
    <t>Beneficiarul</t>
  </si>
  <si>
    <t xml:space="preserve">Unitate stomatologică (fără braţ asistentă)     
Cod 120100    
Descriere  Reprezintă echipamentul stomatologic esenţial pentru igiena dentară şi tratament stomatologic   
Parametrul    Specificaţia 
Scaun stomatologic  Unghi de înclinare  de la 120°pînă la 180° 
  Tetieră  reglabilă 
  Urcare/ coborîre  ≥ 30 cm 
  Greutate maximă  ≥ 150 kg 
  Comandă  pedală 
  Suprafaţa  rezistentă la prelucrarea chimică 
  Programe de poziţionare   minim 3 
  Accesorii  cotiere 
Scaun medic  Suprafaţa  rezistentă la prelucrarea chimică 
  Sarcina maximă  ≥ 150kg 
  Înălţime  reglabilă 
  Suport spate  reglabil 
  Suport picior  obligatoriu 
Masa dentistului  Turbină  obligatoriu 
  Seringă cu 3 căi  apa,  aer, spray 
    vîrf angulat 90⁰, detaşabil 
  Scaler cu minim 6 vîrfuri cu iluminare LED  obligatoriu 
  Micromotor electric  obligatoriu 
  Piesă contraughi  obligatoriu 
  Aspirator de salivă  2 furtunuri 
  Filtru pentru impuritati la aspiratoare  obligatoriu 
Bloc hidraulic  "Bol din ceramică sau sticlă
detaşabil"  obligatoriu 
  Clătitor  obligatoriu 
  Filtru pentru impurităţi  obligatoriu 
  Posibilitatea programarii volumului de apă  obligatoriu 
Turbină dentară  Sistem buton la schimbul borului  obligatoriu 
  Presiune de lucru  de la 2.5 pînă la 2.7 bar 
  Sursa de lumină  LED 
  Răcire apă/aer  minim 3 orificii separate 
  Rotaţii  ≥300000 rot/mon 
Piesă contraunghi  Rotaţii  ≥40000 rot/min 
  Adaptabilă la micromotor  obligatoriu 
  Autoclavabilă  obligatoriu 
  Schimbarea frezei  buton 
  Răcire apa/aer  minim 3 orificii separate 
Sursa de lumină  Poziţii 2  ≥ 4000 Lux 
    de la 30 000 lux 
    "conectarea / deconectarea 
prin senzor" 
  Axa de rotaţie  ≥3 
  Unghi de iluminare  reglabilă 
  Înălţime  reglabilă 
  Tip lumină  alb/rece 
Detartror (scaler)  5 vîrfuri cu iluminare LED  obligatoriu 
  Mîner detaşabil, autoclavabil  obligatoriu 
  Frecvenţa de lucru  25 pînă la 31 KHz 
  Intensitate  reglabilă 
  Tip vîrfuri  ≥ 4 
Compresor  Fără ulei  obligatoriu 
  Putere  ≥1,5kw 
Revenirea automată la poziţia iniţială    obligatoriu 
Control multifuncţional de la picior    mobil 
Tensiune    220-240V 
Frecvenţa    50-60 Hz 
</t>
  </si>
  <si>
    <t xml:space="preserve">Electrocardiograf cu 3 canale, caracteristici avansate  
Cod 260210 
Descriere Electrocardiograf cu 3 canale, care înregistrează, printează şi/sau interpretează ECG de la o singură sau mai multe derivații simultan cu display color. 
Parametrul  Specificația
Tip pacient  adult, pediatric
Numărul de canale de procesare  3
Configurația Portabil da
Derivațiile Tip înregistrare auto și manual
 Sensivitatea 2.5, 5, 10, 20 mm/mv
 Semnal de calibrare 1 mV, ± 3%
Gama de frecvență De diagnostic 0.05-150 Hz
 Filtru muscular 25, 35Hz
 Filtru  frecvență joasă 0.05, 0.16, 0.25, 0.32, 0.5, 0.67Hz
 Filtru  frecvență înaltă 20, 40, 100, 150Hz
 Filtru de rețea 50 Hz
Impendanța de intrare  ≥ 10 M Ohm
Gama de rejecție a modului comun la 50 Hz  &gt; 110 dB
Convertor analog-digital  ≥ 16 bit
Scurgeri spre pacient prin electrozi  ≤10 μA
Detector de pacemaker  da
Indicator deconectare electrod acustic sau vizual  da
Imprimantă Termică încorporată
 Mărimea hîrtiei ≥ 60 mm
 Să se indice numele derivației printate da
 Viteza de înscriere 5, 10, 12.5, 25, 50 mm/s 
 Densitatea imprimarii 8 dpi/mm (rezoluție verticală) și 40 dpi/mm (rezoluție orizontală) la viteza de 25 mm/s
 Derivațiile înscrise minim 12
 Numărul de derivații înscrise simultan 3
 Hîrtia termică să fie compatibilă și de la alți producători de hîrtie cu dispozitivul ECG da
Display Grafic, LCD TFT color da
 "Monitorizarea pe display:
data, ora, sensibilitatea, viteza de înscriere, filtru, derivațiile" da
 Marime ecran  ≥ 3 inch
 Rezoluția ≥ 320x240 pix
 Numărul de derivații afișate simultan ≥ 6
Posibilitatea transmiterii datelor la un sistem de management al datelor ECG prin fir (să se indice interfața de transmitere)  da
Posibilitatea introducerii rapide a datelor pacientului  Nume, ID, vîrsta, sex, greutate, înălțimea
Ajustarea automată a izoliniei  da
Identificarea aritmiei  da
 Ritmului cardiac Diapazon 30 - 300 BPM
 Acuratețea ± 1 BPM
Interpretarea Sistem de interpretare a datelor ECG da
 Măsurări PR, QT, QTC, P, QRS, T, HR; 
 Timpul interpretării minim 10 s
Alimentarea  220 V, 50 Hz
Baterie internă reîncărcabilă da
Timp operare autonomă  ≥ 3 h
Protecție defibrilator  ≥ 400 J
Indicatori vizuali contact slab sau lipsă de contact da
 status sistem da
 deconectare alimentare rețea da
 baterie descărcată da
Accesorii  
Cablu pacient cu set de electrozi pectorali de tip pară (6  buc.) și membranari de tip clește (4 buc.)  2 set.
Hîrtie termică   30 buc.
Gel de contact  1 litru
</t>
  </si>
  <si>
    <t xml:space="preserve">Brancarda sanitara (caracteristici de baza)   
Cod 140370  
Descriere "Brancardă destinată pentru 
transportarea pacienților"  
Parametru  Specificație  
Poziționare Tredelinburg ≥ 15 grade 
Control  manual 
Caracteristici Bare laterale obligatoriu 
Roți Diametru ≥ 15 cm 
 Frine ≥ 2 
Sarcina maximă   ≥ 200 kg 
Dimensiuni  ≥ 200 x 75 cm 
"Mînere pentru transportarea 
brancardei"  obligatoriu 
Saltea, rezistentă la prelucrare și apă  da, detașabilă 
"Să fie dotată cu rotile/bamper de 
protecție în toate patru colțuri pentru evitarea lovirii de perete"  obligatoriu 
</t>
  </si>
  <si>
    <t>IMSP SCTO</t>
  </si>
  <si>
    <t xml:space="preserve">Analizator hematologic, automat (3 diff), 40 probe 
Cod 150510
Descriere Analizator hematologic automat (3 diff) destinat analizei componenței sanguine 
Parametrul Specificația
Metode de analiză 3 diff
Procedura de curăţire automată
Parametri determinați și calculați:  WBC
 RBC
 HGB
 HCT
 MCV
 MCH
 MCHC
 PLT
 LYM
 MID
 GRA
 LYM%
 MID%
 GRA%
 RDW-SD
 RDW-CV
 MPV
 PCT
Capacitate (probe/oră) ≥ 40
Diluarea automată
Afişaj graphic
Imprimantă încorporată, obligatoriu
Sistem ID pacient obligatoriu
Introducerea datelor manual
Interfaţa PC obligatoriu
Afişarea histogramelor obligatoriu
Stocarea datelor obligatoriu
Calibrarea automată
Histograme: WBC- repartizarea leucocitelor după volum
 RBC- repartizarea eritrocitelor după volum
 PLT- repartizarea trombocitelor după volum
Afişarea pe ecran a tuturor datelor histograme
 rezultate
 grafice
 rezultate din arhivă
 date de service
Afişarea rezultatelor pe imprimantă Parametri determinaţi şi calculaţi- histograme pe parametrii de bază- RBC, WBC, PLT, date despre pacient
Indicatori de avertizare obligatoriu
Control al calităţii în 3 nivele cu construirea graficelor Levey-Janings
Limba de comunicare rom/rus
Memorie internă ≥ 1000 pacienţi
Accesorii Vas pentru deşeuri
 tuburi pentru reagenţi 
 tuburi pentru spălare
Alimentare 220 V, 50 Hz
Reagenți 
Reagenți "Să fie inclus toți reagenții necesari pentru efectuarea analizelor și buna funcționare a
 ≥ 500 probe"
Accesorii, consumabile Să fie incluse toate acesoriile, consumabile necesare pentru efectuarea analizelor și buna funcționare pentru ≥ 500 probe
Perioada de valabilitate a reagentilor din momentul livrarii ≥ 6 luni
</t>
  </si>
  <si>
    <t xml:space="preserve">Cod 150940 
Descriere Centrifugele de laborator sunt destinate pentru a  centrifuga sîngele. 
Parametrul  Specificația
Viteza de rotație Minimală, rpm 1000
 Maximală, rpm 4500
 Setări setarea vitezei
Capacitatea Tipul tuburilor tuburi de 10 - 15 ml
 Numărul de tuburi 8-12 tuburi
Timer Diapazon minim de timp 1 - ≥60 min
 Incrementarea ≤1 min
Securitatea Blocarea capacului în timpul lucrului obligatoriu
Indicatori  Indicarori vizual și acustic obligatoriu
 Debalansare obligatoriu
 Pornire/oprire obligatoriu
 Capac deschis  obligatoriu
Display Digital obligatoriu
Nivelul de zgomot ≤70 dB obligatoriu
Fereastra, orificiu sau alt acces, necesar pentru efectuarea procedurii de verificare periodica, conform normelor si standartelor in viguare   obligatoriu
</t>
  </si>
  <si>
    <t xml:space="preserve">Hotă cu flux laminar 
Cod 250100
Descriere Dulapuri biologice de siguranță care cuprind clasa II, folosite pentru ventilare în laboratorul clinic. Exclude clasa I, clasa a III, și hote cu flux orizontal, precum și hote chimice și debitul de aer laminar banci curate.
Parametru Specificaţie
Descriere Hotă microbiologică cu flux laminar vertical, clasa II tip A2
Control controlat de microprocesor
 sensor volumetric pentru monitorizarea fluxului de aer epuizat
 control automat al volumului de flux prezentat
Interior  suprafața internă din oțel  inoxidabil  antistatic 
Filtre HEPA sau ULPA
Prefiltru Eficiența de minim 85 %, pentru particule de minim 0.5 microni, clasa G4
Lumina interioară lumină rece, integrată, cu intensitatea de minim 800 lux
lampa UV pentru sterilizare, fixată în vitrina frontală
Nivelul de zgomot  60dB ≤
Flux aer &gt; 0.4 m/s
Factorul de protecție (Apf) 1.5 10^5
Afijaj digital
Alimentarea 220V, 50 Hz
Alarme  Acustică
 Vizuală
Capac de închidere a exhaustării obligatoriu
Set de livrare Hota cu filtre
 Lampă de iluminare
 lampă UV
 suport pentru amplasarea hotei
 robinet pentru vacuum
 robinet pentru gaze
</t>
  </si>
  <si>
    <t xml:space="preserve"> Incubator (termostat) 80 - 100 l variația de temperatură 
Cod 250330
Descriere "Incubatoarele termostat, dispozitiv de laborator
 care se utilizează pentru menţinerea îndelungată la temperatură constantă a probelor pentru a amplifica mostre testate de acizi nucleari pentru utilizarea în tehnici de secvenţiere."
Parametru Specificaţie
Descriere termostat utilizat în laborator
Capacitate interna a camerei ≥ 80 l și  100 l≤
Domeniul de temperatură, diapazon programabil
   ≥  (5 - 70 grade)
Rezoluția de programare ≤ 1 grad
Timp de funcționare, diapazon minim  1 - 999 minute, neîntrerupt
Afișaj LCD sau LED
Control  Microprocesor
Usa dubla obligatoriu
Usa interna din sticla obligatoriu
Construcția interioară din oțel inox
Alaramă vizuala si sonora
 divergență față de temperatura setată
Alimentarea 220 V, 50 Hz
</t>
  </si>
  <si>
    <t xml:space="preserve">Autoclav 100 l cu încărcare orizontală (oțel inox) cu ciclu de vacuum 
Cod 270130
Descriere Sterilizatoare cu aburi cu ciclu de vacuum, cu încărcătură orizontală, utilizează aburi sub presiune care generează căldură umedă ce ajuta la eliminarea microbilor viabili din dispozitive medicale non termic sensibile, inclusiv produse tolerante la căldură folosite pentru îngrijirea pacientului cu scopuri chirurgicale şi generale.Construcția interioară este din oțel  inox.
Parametrul Specificația
Încărcare  orizontală
Încărcarea şi scoaterea casoletelor se efectuează prin 2 uşi separate, destinate pentru  zona de primire a casoletelor nesterile şi zona sterilă 2 uși
 Posibilitatea de blocarea a unei usi in caz de necesitate
Construcția interioară  din oțel inox
Exterior   metalic galvanizat sau oțel inox.
Securitate la supraîncălzire  obligatoriu
Alarme  acustică, vizuală
Durata sterilizartii reglabilă  obligatoriu
Regimuri de sterilizare presetate ≥ 5 programe
Setarea de catre utilizator a regimului de sterilizare dorit obligatoriu
Control electronic Microprocesor
Sistem de blocare a ușii autoclavului care impiedică  pornirea ciclului dacă este ușa deschisă   obligatoriu
Ușa ramăne blocată pana la scaderea sfîrşitul procesuluide sterilizare  obligatoriu
Suprafata exterioara   să nu se încălzească
Imprimantă termică obligatoriu
Monitorizarea procesului pe ecran LCD sau afișaj LED
Monitorizarea în timp real temperatura in camera de sterilizare
 presiune (prin manometru sau digital)
 vacuum (prin manometru sau digital)
Ciclu de strilizare  Ciclu de presiune pozitivă
 Ciclu de vacuum
Pre şi post vacuum  selectabil
Sistem de uscare  obligatoriu
Facilități de setare  timp
 temperatura
 eliberare automată a vaporilor, printare a rezultatelor
 racire rapidă
Volum interior    100 l, ± 10 l
Rafturi   minim 2 buc
Precizie timp de sterilizare   ± 1 min.
Gama de temperatură: diapazon minim 115 - 134 grade C
Precizie temperatură ± 2℃
Autoclavul să fie conectat la conductele de apă și canalizare obligatoriu
Apa necesară pentru procesul de autoclavare să fie filtrată  prin sistem de filtrare automatizat cu auto generarea (curățare) a filtrelor obligatoriu
 "dedurizare a apei cu min. 2 nivele de filtrare, 
 sa se indice modelul oferit "
 să fie incluse toate filtrele necesare pentru buna funcționare a autoclavului pentru perioada de 24 luni
Înregistrator date   obligatoriu
Tip date imprimate pe hirtie data
 timp
 temperatura
 presiune
Alimentare  Cerinţe de alimentare la reţeaua electrică: 380V, 50 Hz
</t>
  </si>
  <si>
    <t xml:space="preserve">Sterilizator 80 L 
Cod 270320
Descriere Sterilizator cu aer uscat destinat sterilizării intrumentelor medicale cu consctrucție interioară din oțel inox
Parametrul Specificația
Ventilaţie   forţată, controlată electronic
Construcție interioară  oțel inox
Construcție exterioară  cu acoperire anticorozivă
Regimuri de sterilizare   programabile
Protecție la supraîncălzire  analogical digitală
Alarme  acustică
 vizuală
Diagnostic automat  cu afișarea codului erorii
Volumul 80 l, ± 10 l
Camera sterilizatorului Să mențină steril instrumentele în interiorul camerei, să nu fie orificii cu acces direct la exterior
Temperatura 50 - 200℃
Divergență față de temperatura setată ≤ 1℃
Abatere timp ≤ 1 min
Timp încălzire până la temperatura setată ≤ 60 min
Regim de sterilizare prestabilite 180℃, 60 min
 160℃, 150 min
 120℃, 45 min
Rezoluția de programare  1℃
Timpul de răcire ≤ 35 min, pînă la 75℃
Deconectare de avariere la temperatura 205 - 235℃
Tipul de funcționare fără întrerupere ≥ 8 ore
Rafturi ≥ 3
Suport metal pentru instalarea sterilizatorului obligatoriu
Alimentare  200-240V, 50 Hz
</t>
  </si>
  <si>
    <t>IMSP SR Ungheni</t>
  </si>
  <si>
    <t xml:space="preserve">Cîntar electronic pentru adulţi cu taliometru  
Cod 130700 
Descriere Cîntar pentru adulţi destinat pentru determinarea greutăţii  
Parametru  Specificaţia
Greutatea maximă  ≥ 200 kg
Precizie  ≤ 100 gr
Pornirea/Închiderea  Automată
Ecran LCD  ≥ 65x25 mm
Alimentare   rețea 220V, 50Hz
Autocalibrare  obligatoriu
Taliometru  da, 200 cm
</t>
  </si>
  <si>
    <t xml:space="preserve">Cîntar electronic, pentru nou-născuţi   
Cod 130800  
Descriere Cîntar pentru nou născuţi  destinat pentru determinarea greutăţii   
Parametru   Specificaţia
Greutatea maximă   20 - 25 kg
Precizie   ≤ 5 gr
Functia fixare greutate, (TARE)   obligatoriu
Functia Auto-Hold, determinarea greutatii copilului chiar daca se misca   obligatoriu
Pornirea/Închiderea   Automată
Ecran LCD   ≥ 65x25mm
Alimentare    220V, 50Hz sau baterie internă
Autocalibrare   obligatoriu
</t>
  </si>
  <si>
    <t xml:space="preserve">Frigider pentru reactivi cu usa transparenta 200-300L  
Cod 140710 
Descriere Frigidere proiectate pentru a stoca produse de laborator, culturi și probe la temperaturi de obicei între 2 și 8 grade Celsius. Aceste frigidere constau în mod obișnuit dintr-o cameră cu un interior rezistent la coroziune (oțel inoxidabil de obicei), minimizarea riscului de alterare, contaminare și / sau coroziune a conținutului.  
Parametrul  Specificația
Configuraţie  mobil
Capacitatea internă a camerei  ≥ 200 și 300 litri≤
Număr de rafturi  ≥ 4
Uşa Număr  1
 Transparentă obligatoriu
 Mecanism blocare cu cheie
Roţi  ≥ 4
Frîne  ≥ 2
Lumină interior  obligatoriu
Construcţie interioară  materiale anti-bacteriale prevazute pentru prelucarare
Construcţie exterioară  cu acoperire anticorozivă
Afisaj temperatură  digital
Alarme  acustică
  vizuală
Răcire  ventilată
Temperatura reglabilă   +2°C ... +8 °C
Omogenitatea/ uniformitatea termică  ±2 °C 
Alimentare  220 V, 50 Hz
Refrigerent  fară CFC / HCFC
Zgomot  &lt; 48 dB
Accesorii  coşuri tip sertar
</t>
  </si>
  <si>
    <t xml:space="preserve">Oftalmoscop direct   
Cod 170500  
Descriere Oftalmoscop - dispozitiv pentru examinarea fundului de ochi  
Parametru  Specificație 
Tip  Portabil 
Diapazon focusare  -20 - +20 D 
pasii de Dioptrii  1-10; 15; 20 
Sistem iluminare  LED 
5 fante spot mare obligatoriu 
 spot mic obligatoriu 
 stea de fixatie optional 
 jumatate de spot obligatoriu 
 filtru rosu optional 
 filtru albastru optional 
 filtru verde optional 
Alimentare Baterie reîncărcabilă "da, să se indice codul 
produsului" 
Încărcator de la retea 220V 50Hz  obligatoriu 
</t>
  </si>
  <si>
    <t xml:space="preserve">Spirograf  
Cod 260500 
Descriere Spirometru de diagnosticare utilizat pentru a măsura debitul de aer şi a volumelor rezultate din manevrele de spirometrie de bază (de exemplu, capacitatea vitală forţată [SVI], fluxul de vîrf [PF], volumul expirator forţat într-o secundă [FEV1]).  
Parametrul  Specificația
Tip  Spirometru portabil
Memorarea automată a celor mai bune 3 rezultate de spirometrie  obligatori
Parametri măsurați  FVC 
  FEV1 
  MVV
  FEV1/FVC 
Raport  PEF
  EVC
  IVC
  Ti
  Te
  IC 
  IRV
  ERV
  TV
Printer   incorporat
Memorie  nu mai puțin de 500 teste grafice memorate
Transfer obligatorite la PC  teste pacient
   verificare aparat
   up-graobligatorire software 
Dispozitivul de măsură   bidirecțional
Diapazonul de volum   ≥ 0-8 l
Diapazonul de flux  ≥ 0-16 l/s
Eroarea la volum   ≤3%
Eroarea la flux  ≤5%
Afișaj  Alfanumeric
Control  taste alfanumerice 
Display  touchscreen, obligatoriu
  min. 5 inch, obligatoriu
Interfața PC  obligatori
Port USB  obligatori
Baterie interna  min. 4 ore, obligatoriu
Alimentare     Cu sursă internă de alimentare, acumulatoare reîncărcabile
  Rețeaua electrică 220 V, 50 Hz
Accesorii  
Să fie inclus toate consumabilele necesare pentru 200 investigații  "filtre antibacteriale cu muștucuri de unica folosință sau turbine cu muștucuri de 
unică utilizare"
Seringă de calibrare  obligatoriu
Clește pentru nas tip adult  ≥ 1 buc.
Clește pentru nas tip pediatric  ≥ 1 buc.
Hîrtir  ≥ 20 buc.
</t>
  </si>
  <si>
    <t>Analizator hematologic, automat (3 diff), 40 probe 
Cod 150510</t>
  </si>
  <si>
    <t>Hotă cu flux laminar 
Cod 250100</t>
  </si>
  <si>
    <t>IM Centrul Stomatologic  Raional Cimislia</t>
  </si>
  <si>
    <t>IM Centrul Stomatologic  Raional Șoldănești</t>
  </si>
  <si>
    <t>IMSP Sratenii Vechi</t>
  </si>
  <si>
    <t xml:space="preserve">Unitate stomatologică (fără braţ asistentă)     120100    
</t>
  </si>
  <si>
    <t xml:space="preserve">Electrocardiograf cu 3 canale, caracteristici avansate  
260210 </t>
  </si>
  <si>
    <t xml:space="preserve">Brancarda sanitara (caracteristici de baza)   
Cod 140370  </t>
  </si>
  <si>
    <t xml:space="preserve">Centrifuga, de laborator (8-12 tuburi) viteza redusaCod 150940 </t>
  </si>
  <si>
    <t xml:space="preserve"> Incubator (termostat) 80 - 100 l variația de temperatură 
Cod 250330</t>
  </si>
  <si>
    <t xml:space="preserve">Autoclav 100 l cu încărcare orizontală (oțel inox) cu ciclu de vacuum Cod 270130
</t>
  </si>
  <si>
    <t xml:space="preserve">Cîntar electronic pentru adulţi cu taliometru  Cod 130700 </t>
  </si>
  <si>
    <t xml:space="preserve">Cîntar electronic, pentru nou-născuţi   Cod 130800  </t>
  </si>
  <si>
    <t xml:space="preserve">Frigider pentru reactivi cu usa transparenta 200-300L  -Cod 140710 </t>
  </si>
  <si>
    <t xml:space="preserve">Oftalmoscop direct   Cod 170500  </t>
  </si>
  <si>
    <t>Spirograf  
Cod 260500</t>
  </si>
  <si>
    <t xml:space="preserve"> Incubator (termostat) 80 - 100 l variația de temperatură Cod 250330</t>
  </si>
  <si>
    <t>Sterilizator 80 L</t>
  </si>
  <si>
    <t xml:space="preserve">Unitate stomatologică (fără braţ asistentă) 120100    
</t>
  </si>
  <si>
    <t xml:space="preserve">Brancarda sanitara (caracteristici de baza) Cod 140370  </t>
  </si>
  <si>
    <t xml:space="preserve">Centrifuga, de laborator (8-12 tuburi) viteza redusa Cod 150940 </t>
  </si>
  <si>
    <t>Spirograf  Cod 260500</t>
  </si>
  <si>
    <t xml:space="preserve">Oftalmoscop direct Cod 170500  </t>
  </si>
  <si>
    <t xml:space="preserve">Frigider pentru reactivi cu usa transparenta 200-300L-Cod 140710 </t>
  </si>
  <si>
    <t xml:space="preserve">Cîntar electronic, pentru nou-născuţi Cod 130800  </t>
  </si>
  <si>
    <t xml:space="preserve">Electrocardiograf cu 3 canale, caracteristici avansate  260210 </t>
  </si>
  <si>
    <t>Analizator hematologic, automat (3 diff), 40 probe Cod 150510</t>
  </si>
  <si>
    <t>Hotă cu flux laminar Cod 250100</t>
  </si>
  <si>
    <t>totoal</t>
  </si>
  <si>
    <t xml:space="preserve">Incubator (termostat) 80 - 100 l
Cod 250320
</t>
  </si>
  <si>
    <t xml:space="preserve">Incubator (termostat) 80 - 100 l
Cod 250320
Descriere Incubatoarele termostat, dispozitiv de laborator
 care se utilizează pentru menţinerea îndelungată la temperatură constantă a probelor pentru a amplifica mostre testate de acizi nucleari pentru utilizarea în tehnici de secvenţiere.
Parametru Specificaţie
Descriere Termostat utilizat în laborator
Capacitate interna a camerei ≥ 80 l și  100 l≤
Domeniul de temperatură, diapazon programabil
   ≥  (37 - 60 grade)
Rezoluția de programare ≤ 1 grad
Timp de funcționare, diapazon minim  1 - 999 minute, neîntrerupt
Afișaj LCD sau LED
Control  Microprocesor
Usa dubla obligatoriu
Usa interna din sticla obligatoriu
Construcția interioară din oțel inox
Alaramă vizuala si sonora
 divergență față de temperatura setată
Alimentarea 220 V, 50 Hz
</t>
  </si>
  <si>
    <t>Achiziționarea Dispozitivelor medicale conform necesităților instituțiilor-medico sanitare publice (lista suplimentată 10)</t>
  </si>
  <si>
    <t>Modelul articolului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</si>
</sst>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5">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1"/>
      <name val="Calibri"/>
      <family val="2"/>
    </font>
    <font>
      <sz val="10"/>
      <name val="Times New Roman"/>
      <family val="1"/>
    </font>
    <font>
      <sz val="10"/>
      <color theme="1"/>
      <name val="Times New Roman"/>
      <family val="1"/>
    </font>
    <font>
      <sz val="11"/>
      <color rgb="FF000000"/>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6">
    <border>
      <left/>
      <right/>
      <top/>
      <bottom/>
      <diagonal/>
    </border>
    <border>
      <left style="thin"/>
      <right style="thin"/>
      <top style="thin"/>
      <bottom style="thin"/>
    </border>
    <border>
      <left style="thin"/>
      <right/>
      <top style="thin"/>
      <bottom style="thin"/>
    </border>
    <border>
      <left/>
      <right style="thin"/>
      <top style="thin"/>
      <bottom style="thin"/>
    </border>
    <border>
      <left style="thin"/>
      <right style="thin"/>
      <top/>
      <bottom/>
    </border>
    <border>
      <left style="thin"/>
      <right style="thin"/>
      <top style="thin"/>
      <bottom/>
    </border>
  </borders>
  <cellStyleXfs count="4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1" fillId="0" borderId="0">
      <alignment/>
      <protection/>
    </xf>
    <xf numFmtId="0" fontId="1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cellStyleXfs>
  <cellXfs count="96">
    <xf numFmtId="0" fontId="0" fillId="0" borderId="0" xfId="0"/>
    <xf numFmtId="0" fontId="4" fillId="2" borderId="1" xfId="20" applyFont="1" applyFill="1" applyBorder="1" applyAlignment="1" applyProtection="1">
      <alignment vertical="center" wrapText="1"/>
      <protection/>
    </xf>
    <xf numFmtId="0" fontId="3" fillId="0" borderId="0" xfId="20" applyFont="1" applyProtection="1">
      <alignment/>
      <protection locked="0"/>
    </xf>
    <xf numFmtId="0" fontId="5" fillId="0" borderId="0" xfId="20" applyFont="1" applyFill="1" applyBorder="1" applyAlignment="1" applyProtection="1">
      <alignment horizontal="left" vertical="top" wrapText="1"/>
      <protection locked="0"/>
    </xf>
    <xf numFmtId="0" fontId="3" fillId="0" borderId="0" xfId="20" applyFont="1" applyFill="1" applyBorder="1" applyAlignment="1" applyProtection="1">
      <alignment wrapText="1"/>
      <protection locked="0"/>
    </xf>
    <xf numFmtId="0" fontId="3" fillId="0" borderId="0" xfId="20" applyFont="1" applyFill="1" applyBorder="1" applyProtection="1">
      <alignment/>
      <protection locked="0"/>
    </xf>
    <xf numFmtId="0" fontId="5" fillId="0" borderId="0" xfId="20" applyFont="1" applyBorder="1" applyAlignment="1" applyProtection="1">
      <alignment horizontal="left" vertical="top" wrapText="1"/>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9"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6" fillId="0" borderId="0" xfId="20" applyFont="1" applyAlignment="1" applyProtection="1">
      <alignment horizontal="center"/>
      <protection locked="0"/>
    </xf>
    <xf numFmtId="0" fontId="3" fillId="0" borderId="0" xfId="20" applyFont="1" applyAlignment="1" applyProtection="1">
      <alignment wrapText="1"/>
      <protection locked="0"/>
    </xf>
    <xf numFmtId="0" fontId="5" fillId="2" borderId="1" xfId="20" applyFont="1" applyFill="1" applyBorder="1" applyAlignment="1" applyProtection="1">
      <alignment horizontal="center" vertical="center" wrapText="1"/>
      <protection/>
    </xf>
    <xf numFmtId="0" fontId="5" fillId="0" borderId="1" xfId="20" applyFont="1" applyFill="1" applyBorder="1" applyAlignment="1" applyProtection="1">
      <alignment vertical="top" wrapText="1"/>
      <protection locked="0"/>
    </xf>
    <xf numFmtId="0" fontId="7" fillId="3" borderId="1" xfId="0" applyFont="1" applyFill="1" applyBorder="1" applyAlignment="1" applyProtection="1">
      <alignment horizontal="left" vertical="top" wrapText="1"/>
      <protection/>
    </xf>
    <xf numFmtId="0" fontId="3" fillId="0" borderId="2" xfId="20" applyFont="1" applyBorder="1" applyProtection="1">
      <alignment/>
      <protection locked="0"/>
    </xf>
    <xf numFmtId="0" fontId="4" fillId="2" borderId="1" xfId="20" applyFont="1" applyFill="1" applyBorder="1" applyAlignment="1" applyProtection="1">
      <alignment horizontal="center" wrapText="1"/>
      <protection/>
    </xf>
    <xf numFmtId="0" fontId="3" fillId="3" borderId="1" xfId="20" applyFont="1" applyFill="1" applyBorder="1" applyProtection="1">
      <alignment/>
      <protection locked="0"/>
    </xf>
    <xf numFmtId="0" fontId="3" fillId="0" borderId="1" xfId="20" applyFont="1" applyBorder="1" applyProtection="1">
      <alignment/>
      <protection locked="0"/>
    </xf>
    <xf numFmtId="0" fontId="3" fillId="0" borderId="1" xfId="0" applyFont="1" applyFill="1" applyBorder="1" applyAlignment="1" applyProtection="1">
      <alignment vertical="top" wrapText="1"/>
      <protection locked="0"/>
    </xf>
    <xf numFmtId="0" fontId="3" fillId="0" borderId="1" xfId="0" applyFont="1" applyFill="1" applyBorder="1" applyAlignment="1" applyProtection="1">
      <alignment vertical="top"/>
      <protection locked="0"/>
    </xf>
    <xf numFmtId="0" fontId="7" fillId="0" borderId="1" xfId="0" applyFont="1" applyBorder="1" applyAlignment="1">
      <alignment horizontal="center" vertical="top" wrapText="1"/>
    </xf>
    <xf numFmtId="0" fontId="5" fillId="0" borderId="1" xfId="0" applyFont="1" applyBorder="1" applyAlignment="1" applyProtection="1">
      <alignment horizontal="left" vertical="top" wrapText="1"/>
      <protection locked="0"/>
    </xf>
    <xf numFmtId="0" fontId="5" fillId="0" borderId="1" xfId="0" applyFont="1" applyFill="1" applyBorder="1" applyAlignment="1" applyProtection="1">
      <alignment vertical="top" wrapText="1"/>
      <protection locked="0"/>
    </xf>
    <xf numFmtId="0" fontId="5" fillId="0" borderId="1" xfId="0" applyFont="1" applyFill="1" applyBorder="1" applyAlignment="1" applyProtection="1">
      <alignment horizontal="left" vertical="top" wrapText="1"/>
      <protection locked="0"/>
    </xf>
    <xf numFmtId="0" fontId="4" fillId="2" borderId="1" xfId="0" applyFont="1" applyFill="1" applyBorder="1" applyAlignment="1" applyProtection="1">
      <alignment horizontal="left" vertical="top" wrapText="1"/>
      <protection/>
    </xf>
    <xf numFmtId="0" fontId="4" fillId="2" borderId="1" xfId="0" applyFont="1" applyFill="1" applyBorder="1" applyAlignment="1" applyProtection="1">
      <alignment horizontal="center" vertical="top" wrapText="1"/>
      <protection/>
    </xf>
    <xf numFmtId="0" fontId="3" fillId="0" borderId="1" xfId="0" applyFont="1" applyBorder="1" applyAlignment="1" applyProtection="1">
      <alignment vertical="top" wrapText="1"/>
      <protection locked="0"/>
    </xf>
    <xf numFmtId="0" fontId="3" fillId="0" borderId="1" xfId="0" applyFont="1" applyBorder="1" applyAlignment="1" applyProtection="1">
      <alignment vertical="top"/>
      <protection locked="0"/>
    </xf>
    <xf numFmtId="0" fontId="3" fillId="0" borderId="3" xfId="0" applyFont="1" applyBorder="1" applyAlignment="1" applyProtection="1">
      <alignment vertical="top"/>
      <protection locked="0"/>
    </xf>
    <xf numFmtId="0" fontId="4" fillId="3" borderId="4" xfId="20" applyFont="1" applyFill="1" applyBorder="1" applyAlignment="1" applyProtection="1">
      <alignment horizontal="center" vertical="center" wrapText="1"/>
      <protection/>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left" vertical="top" wrapText="1"/>
      <protection locked="0"/>
    </xf>
    <xf numFmtId="1" fontId="4" fillId="2" borderId="1" xfId="20" applyNumberFormat="1" applyFont="1" applyFill="1" applyBorder="1" applyAlignment="1" applyProtection="1">
      <alignment horizontal="center" vertical="center" wrapText="1"/>
      <protection/>
    </xf>
    <xf numFmtId="1" fontId="3" fillId="0" borderId="1" xfId="0" applyNumberFormat="1" applyFont="1" applyBorder="1" applyAlignment="1" applyProtection="1">
      <alignment horizontal="center" vertical="center"/>
      <protection locked="0"/>
    </xf>
    <xf numFmtId="1" fontId="3" fillId="0" borderId="0" xfId="20" applyNumberFormat="1" applyFont="1" applyAlignment="1" applyProtection="1">
      <alignment horizontal="center" vertical="center"/>
      <protection locked="0"/>
    </xf>
    <xf numFmtId="0" fontId="7" fillId="3" borderId="1" xfId="0" applyFont="1" applyFill="1" applyBorder="1" applyAlignment="1" applyProtection="1">
      <alignment horizontal="center" vertical="center" wrapText="1"/>
      <protection/>
    </xf>
    <xf numFmtId="0" fontId="4" fillId="2" borderId="1" xfId="20" applyFont="1" applyFill="1" applyBorder="1" applyAlignment="1" applyProtection="1">
      <alignment horizontal="center" vertical="center" wrapText="1"/>
      <protection/>
    </xf>
    <xf numFmtId="0" fontId="4" fillId="2" borderId="5" xfId="0" applyFont="1" applyFill="1" applyBorder="1" applyAlignment="1" applyProtection="1">
      <alignment horizontal="left" vertical="top" wrapText="1"/>
      <protection/>
    </xf>
    <xf numFmtId="0" fontId="4" fillId="2" borderId="5" xfId="0" applyFont="1" applyFill="1" applyBorder="1" applyAlignment="1" applyProtection="1">
      <alignment horizontal="center" vertical="center" wrapText="1"/>
      <protection/>
    </xf>
    <xf numFmtId="0" fontId="3" fillId="0" borderId="0" xfId="20" applyFont="1" applyAlignment="1" applyProtection="1">
      <alignment horizontal="center" vertical="center"/>
      <protection locked="0"/>
    </xf>
    <xf numFmtId="0" fontId="3" fillId="0" borderId="0" xfId="20" applyFont="1" applyFill="1" applyBorder="1" applyAlignment="1" applyProtection="1">
      <alignment horizontal="center" vertical="center"/>
      <protection locked="0"/>
    </xf>
    <xf numFmtId="0" fontId="7" fillId="0" borderId="1" xfId="0" applyFont="1" applyBorder="1" applyAlignment="1" applyProtection="1">
      <alignment horizontal="center" vertical="center" wrapText="1"/>
      <protection/>
    </xf>
    <xf numFmtId="0" fontId="0" fillId="0" borderId="1" xfId="0" applyBorder="1" applyAlignment="1">
      <alignment vertical="center"/>
    </xf>
    <xf numFmtId="0" fontId="3" fillId="0" borderId="0" xfId="20" applyFont="1" applyBorder="1" applyProtection="1">
      <alignment/>
      <protection locked="0"/>
    </xf>
    <xf numFmtId="0" fontId="3" fillId="0" borderId="1" xfId="20" applyFont="1" applyBorder="1" applyProtection="1">
      <alignment/>
      <protection/>
    </xf>
    <xf numFmtId="0" fontId="9" fillId="0" borderId="1" xfId="20" applyFont="1" applyBorder="1" applyProtection="1">
      <alignment/>
      <protection locked="0"/>
    </xf>
    <xf numFmtId="0" fontId="4" fillId="2" borderId="1" xfId="20" applyFont="1" applyFill="1" applyBorder="1" applyAlignment="1" applyProtection="1">
      <alignment horizontal="center" vertical="center" wrapText="1"/>
      <protection/>
    </xf>
    <xf numFmtId="0" fontId="3" fillId="0" borderId="1" xfId="0" applyFont="1" applyBorder="1" applyAlignment="1">
      <alignment horizontal="left" vertical="center" wrapText="1"/>
    </xf>
    <xf numFmtId="0" fontId="13" fillId="0" borderId="1" xfId="21" applyFont="1" applyBorder="1" applyAlignment="1">
      <alignment horizontal="center" vertical="center"/>
      <protection/>
    </xf>
    <xf numFmtId="0" fontId="0" fillId="0" borderId="1" xfId="0" applyBorder="1" applyAlignment="1">
      <alignment horizontal="center" vertical="center"/>
    </xf>
    <xf numFmtId="0" fontId="0" fillId="3" borderId="1" xfId="0" applyFill="1" applyBorder="1" applyAlignment="1">
      <alignment horizontal="center" vertical="center"/>
    </xf>
    <xf numFmtId="0" fontId="3" fillId="0" borderId="1" xfId="20" applyFont="1" applyBorder="1" applyAlignment="1" applyProtection="1">
      <alignment wrapText="1"/>
      <protection locked="0"/>
    </xf>
    <xf numFmtId="0" fontId="4" fillId="2" borderId="5" xfId="0" applyFont="1" applyFill="1" applyBorder="1" applyAlignment="1" applyProtection="1">
      <alignment vertical="top" wrapText="1"/>
      <protection/>
    </xf>
    <xf numFmtId="0" fontId="3" fillId="0" borderId="1" xfId="0" applyFont="1" applyBorder="1" applyAlignment="1" applyProtection="1">
      <alignment horizontal="center" vertical="top"/>
      <protection locked="0"/>
    </xf>
    <xf numFmtId="0" fontId="5" fillId="2" borderId="5" xfId="20" applyFont="1" applyFill="1" applyBorder="1" applyAlignment="1" applyProtection="1">
      <alignment horizontal="center" vertical="top" wrapText="1"/>
      <protection/>
    </xf>
    <xf numFmtId="3" fontId="3" fillId="0" borderId="1" xfId="20" applyNumberFormat="1" applyFont="1" applyBorder="1" applyAlignment="1" applyProtection="1">
      <alignment horizontal="center" wrapText="1"/>
      <protection locked="0"/>
    </xf>
    <xf numFmtId="0" fontId="14" fillId="0" borderId="0" xfId="0" applyFont="1"/>
    <xf numFmtId="3" fontId="12" fillId="0" borderId="1" xfId="0" applyNumberFormat="1" applyFont="1" applyBorder="1" applyAlignment="1">
      <alignment horizontal="center" wrapText="1"/>
    </xf>
    <xf numFmtId="0" fontId="3" fillId="0" borderId="1" xfId="0" applyFont="1" applyBorder="1" applyAlignment="1">
      <alignment horizontal="left" vertical="top" wrapText="1"/>
    </xf>
    <xf numFmtId="0" fontId="4" fillId="2" borderId="1" xfId="0" applyFont="1" applyFill="1" applyBorder="1" applyAlignment="1" applyProtection="1">
      <alignment horizontal="left" vertical="top"/>
      <protection/>
    </xf>
    <xf numFmtId="0" fontId="3" fillId="0" borderId="1" xfId="20" applyFont="1" applyBorder="1" applyAlignment="1" applyProtection="1">
      <alignment horizontal="left" wrapText="1"/>
      <protection locked="0"/>
    </xf>
    <xf numFmtId="0" fontId="3" fillId="0" borderId="1" xfId="0" applyFont="1" applyBorder="1" applyAlignment="1">
      <alignment vertical="top" wrapText="1"/>
    </xf>
    <xf numFmtId="0" fontId="14" fillId="0" borderId="0" xfId="0" applyFont="1" applyAlignment="1">
      <alignment horizontal="center" vertical="center"/>
    </xf>
    <xf numFmtId="0" fontId="8" fillId="0" borderId="0" xfId="20" applyFont="1" applyAlignment="1" applyProtection="1">
      <alignment horizontal="center" vertical="top"/>
      <protection locked="0"/>
    </xf>
    <xf numFmtId="0" fontId="4" fillId="0" borderId="1" xfId="0" applyFont="1" applyFill="1" applyBorder="1" applyAlignment="1" applyProtection="1">
      <alignment horizontal="center" vertical="top" wrapText="1"/>
      <protection locked="0"/>
    </xf>
    <xf numFmtId="0" fontId="6" fillId="0" borderId="1" xfId="0" applyFont="1" applyBorder="1" applyAlignment="1" applyProtection="1">
      <alignment horizontal="center" vertical="top"/>
      <protection locked="0"/>
    </xf>
    <xf numFmtId="0" fontId="2" fillId="0" borderId="1" xfId="0" applyFont="1" applyBorder="1" applyAlignment="1" applyProtection="1">
      <alignment horizontal="right" vertical="top"/>
      <protection locked="0"/>
    </xf>
    <xf numFmtId="0" fontId="3" fillId="0" borderId="1" xfId="0" applyFont="1" applyBorder="1" applyAlignment="1" applyProtection="1">
      <alignment horizontal="left" vertical="top"/>
      <protection locked="0"/>
    </xf>
    <xf numFmtId="0" fontId="4" fillId="0" borderId="1" xfId="0" applyFont="1" applyFill="1" applyBorder="1" applyAlignment="1" applyProtection="1">
      <alignment horizontal="right" vertical="top" wrapText="1"/>
      <protection locked="0"/>
    </xf>
    <xf numFmtId="0" fontId="5" fillId="0" borderId="1" xfId="20" applyFont="1" applyFill="1" applyBorder="1" applyAlignment="1" applyProtection="1">
      <alignment horizontal="center" vertical="top" wrapText="1"/>
      <protection locked="0"/>
    </xf>
    <xf numFmtId="0" fontId="4" fillId="3" borderId="0" xfId="20" applyFont="1" applyFill="1" applyBorder="1" applyAlignment="1" applyProtection="1">
      <alignment horizontal="center" vertical="top" wrapText="1"/>
      <protection locked="0"/>
    </xf>
    <xf numFmtId="0" fontId="4" fillId="2" borderId="1" xfId="20" applyFont="1" applyFill="1" applyBorder="1" applyAlignment="1" applyProtection="1">
      <alignment horizontal="center" vertical="center" wrapText="1"/>
      <protection/>
    </xf>
    <xf numFmtId="0" fontId="8" fillId="0" borderId="0" xfId="20" applyFont="1" applyAlignment="1" applyProtection="1">
      <alignment horizontal="center"/>
      <protection locked="0"/>
    </xf>
    <xf numFmtId="0" fontId="6" fillId="0" borderId="0" xfId="20" applyFont="1" applyAlignment="1" applyProtection="1">
      <alignment horizontal="center"/>
      <protection locked="0"/>
    </xf>
    <xf numFmtId="0" fontId="2" fillId="0" borderId="0" xfId="20" applyFont="1" applyAlignment="1" applyProtection="1">
      <alignment horizontal="right" vertical="center"/>
      <protection locked="0"/>
    </xf>
    <xf numFmtId="0" fontId="3" fillId="0" borderId="0" xfId="20" applyFont="1" applyAlignment="1" applyProtection="1">
      <alignment horizontal="left" vertical="center"/>
      <protection locked="0"/>
    </xf>
    <xf numFmtId="0" fontId="4" fillId="0" borderId="1" xfId="20" applyFont="1" applyFill="1" applyBorder="1" applyAlignment="1" applyProtection="1">
      <alignment horizontal="right" vertical="center" wrapText="1"/>
      <protection locked="0"/>
    </xf>
    <xf numFmtId="0" fontId="3" fillId="0" borderId="0" xfId="20" applyFont="1" applyBorder="1" applyAlignment="1" applyProtection="1">
      <alignment horizontal="center"/>
      <protection/>
    </xf>
    <xf numFmtId="0" fontId="4" fillId="2" borderId="1" xfId="0" applyFont="1" applyFill="1" applyBorder="1" applyAlignment="1" applyProtection="1">
      <alignment horizontal="center" wrapText="1"/>
      <protection/>
    </xf>
    <xf numFmtId="0" fontId="4" fillId="2" borderId="5" xfId="0" applyFont="1" applyFill="1" applyBorder="1" applyAlignment="1" applyProtection="1">
      <alignment horizontal="left" wrapText="1"/>
      <protection/>
    </xf>
    <xf numFmtId="0" fontId="3" fillId="0" borderId="1" xfId="0" applyFont="1" applyBorder="1" applyAlignment="1" applyProtection="1">
      <alignment horizontal="left" wrapText="1"/>
      <protection locked="0"/>
    </xf>
    <xf numFmtId="0" fontId="3" fillId="0" borderId="1" xfId="0" applyFont="1" applyBorder="1" applyAlignment="1" applyProtection="1">
      <alignment wrapText="1"/>
      <protection locked="0"/>
    </xf>
    <xf numFmtId="0" fontId="3" fillId="0" borderId="1" xfId="0" applyFont="1" applyBorder="1" applyAlignment="1" applyProtection="1">
      <alignment/>
      <protection locked="0"/>
    </xf>
    <xf numFmtId="0" fontId="0" fillId="0" borderId="1" xfId="0" applyBorder="1"/>
    <xf numFmtId="0" fontId="0" fillId="0" borderId="4" xfId="0" applyFill="1" applyBorder="1" applyAlignment="1">
      <alignment vertical="center" wrapText="1"/>
    </xf>
    <xf numFmtId="0" fontId="4" fillId="2" borderId="5" xfId="0" applyFont="1" applyFill="1" applyBorder="1" applyAlignment="1" applyProtection="1">
      <alignment horizontal="center" vertical="top" wrapText="1"/>
      <protection/>
    </xf>
    <xf numFmtId="0" fontId="3" fillId="0" borderId="1" xfId="0" applyFont="1" applyBorder="1" applyAlignment="1">
      <alignment horizontal="center" vertical="top" wrapText="1"/>
    </xf>
    <xf numFmtId="0" fontId="0" fillId="0" borderId="4" xfId="0" applyFont="1" applyBorder="1" applyAlignment="1">
      <alignment vertical="center" wrapText="1"/>
    </xf>
    <xf numFmtId="0" fontId="0" fillId="0" borderId="5" xfId="0" applyBorder="1"/>
    <xf numFmtId="0" fontId="0" fillId="0" borderId="5" xfId="0" applyBorder="1" applyAlignment="1">
      <alignment vertical="center" wrapText="1"/>
    </xf>
    <xf numFmtId="0" fontId="4" fillId="2" borderId="1" xfId="21" applyFont="1" applyFill="1" applyBorder="1" applyAlignment="1" applyProtection="1">
      <alignment horizontal="center" vertical="top" wrapText="1"/>
      <protection/>
    </xf>
    <xf numFmtId="0" fontId="4" fillId="2" borderId="1" xfId="21" applyFont="1" applyFill="1" applyBorder="1" applyAlignment="1" applyProtection="1">
      <alignment horizontal="center" vertical="center" wrapText="1"/>
      <protection/>
    </xf>
  </cellXfs>
  <cellStyles count="34">
    <cellStyle name="Normal" xfId="0"/>
    <cellStyle name="Percent" xfId="15"/>
    <cellStyle name="Currency" xfId="16"/>
    <cellStyle name="Currency [0]" xfId="17"/>
    <cellStyle name="Comma" xfId="18"/>
    <cellStyle name="Comma [0]" xfId="19"/>
    <cellStyle name="Normal 2" xfId="20"/>
    <cellStyle name="Normal 3" xfId="21"/>
    <cellStyle name="Normal 4" xfId="22"/>
    <cellStyle name="Normal 2 2" xfId="23"/>
    <cellStyle name="Normal 5" xfId="24"/>
    <cellStyle name="Normal 6" xfId="25"/>
    <cellStyle name="Normal 7" xfId="26"/>
    <cellStyle name="Normal 8" xfId="27"/>
    <cellStyle name="Normal 5 2" xfId="28"/>
    <cellStyle name="Normal 9" xfId="29"/>
    <cellStyle name="Обычный 3" xfId="30"/>
    <cellStyle name="Normal 5 3" xfId="31"/>
    <cellStyle name="Normal 8 2" xfId="32"/>
    <cellStyle name="Normal 5 2 2" xfId="33"/>
    <cellStyle name="Normal 9 2" xfId="34"/>
    <cellStyle name="Обычный 2" xfId="35"/>
    <cellStyle name="Normal 4 2" xfId="36"/>
    <cellStyle name="Normal 3 2" xfId="37"/>
    <cellStyle name="Обычный 3 2" xfId="38"/>
    <cellStyle name="Normal 5 4" xfId="39"/>
    <cellStyle name="Обычный 2 2" xfId="40"/>
    <cellStyle name="Normal 5 5" xfId="41"/>
    <cellStyle name="Normal 5 2 3" xfId="42"/>
    <cellStyle name="Normal 9 3" xfId="43"/>
    <cellStyle name="Normal 5 3 2" xfId="44"/>
    <cellStyle name="Normal 5 2 2 2" xfId="45"/>
    <cellStyle name="Normal 9 2 2" xfId="46"/>
    <cellStyle name="Обычный 3 2 2" xfId="4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Q22"/>
  <sheetViews>
    <sheetView tabSelected="1" zoomScale="70" zoomScaleNormal="70" workbookViewId="0" topLeftCell="A1">
      <selection activeCell="G8" sqref="G8"/>
    </sheetView>
  </sheetViews>
  <sheetFormatPr defaultColWidth="9.140625" defaultRowHeight="12.75"/>
  <cols>
    <col min="1" max="2" width="5.7109375" style="31" customWidth="1"/>
    <col min="3" max="3" width="49.28125" style="31" customWidth="1"/>
    <col min="4" max="4" width="14.00390625" style="34" customWidth="1"/>
    <col min="5" max="5" width="10.57421875" style="34" customWidth="1"/>
    <col min="6" max="6" width="11.28125" style="31" customWidth="1"/>
    <col min="7" max="7" width="124.28125" style="86" customWidth="1"/>
    <col min="8" max="8" width="22.7109375" style="57" customWidth="1"/>
    <col min="9" max="9" width="30.00390625" style="30" customWidth="1"/>
    <col min="10" max="10" width="14.00390625" style="31" customWidth="1"/>
    <col min="11" max="16384" width="9.140625" style="31" customWidth="1"/>
  </cols>
  <sheetData>
    <row r="1" spans="3:10" ht="12.75">
      <c r="C1" s="67" t="s">
        <v>24</v>
      </c>
      <c r="D1" s="67"/>
      <c r="E1" s="67"/>
      <c r="F1" s="67"/>
      <c r="G1" s="67"/>
      <c r="H1" s="67"/>
      <c r="I1" s="67"/>
      <c r="J1" s="67"/>
    </row>
    <row r="2" spans="4:7" ht="12.75">
      <c r="D2" s="69" t="s">
        <v>11</v>
      </c>
      <c r="E2" s="69"/>
      <c r="F2" s="69"/>
      <c r="G2" s="69"/>
    </row>
    <row r="3" spans="1:9" ht="12.75">
      <c r="A3" s="70" t="s">
        <v>7</v>
      </c>
      <c r="B3" s="70"/>
      <c r="C3" s="70"/>
      <c r="D3" s="71" t="s">
        <v>26</v>
      </c>
      <c r="E3" s="71"/>
      <c r="F3" s="71"/>
      <c r="G3" s="71"/>
      <c r="H3" s="57" t="s">
        <v>8</v>
      </c>
      <c r="I3" s="30" t="s">
        <v>9</v>
      </c>
    </row>
    <row r="4" spans="1:10" s="22" customFormat="1" ht="12.75">
      <c r="A4" s="72" t="s">
        <v>6</v>
      </c>
      <c r="B4" s="72"/>
      <c r="C4" s="72"/>
      <c r="D4" s="73" t="s">
        <v>32</v>
      </c>
      <c r="E4" s="73"/>
      <c r="F4" s="73"/>
      <c r="G4" s="73"/>
      <c r="H4" s="73"/>
      <c r="I4" s="26" t="s">
        <v>10</v>
      </c>
      <c r="J4" s="27"/>
    </row>
    <row r="5" spans="4:10" s="23" customFormat="1" ht="12.75">
      <c r="D5" s="68"/>
      <c r="E5" s="68"/>
      <c r="F5" s="68"/>
      <c r="G5" s="68"/>
      <c r="H5" s="68"/>
      <c r="I5" s="68"/>
      <c r="J5" s="27"/>
    </row>
    <row r="6" spans="1:10" ht="31.5">
      <c r="A6" s="28" t="s">
        <v>2</v>
      </c>
      <c r="B6" s="28" t="s">
        <v>0</v>
      </c>
      <c r="C6" s="63" t="s">
        <v>1</v>
      </c>
      <c r="D6" s="95" t="s">
        <v>82</v>
      </c>
      <c r="E6" s="94" t="s">
        <v>16</v>
      </c>
      <c r="F6" s="94" t="s">
        <v>4</v>
      </c>
      <c r="G6" s="82" t="s">
        <v>5</v>
      </c>
      <c r="H6" s="29" t="s">
        <v>30</v>
      </c>
      <c r="I6" s="28" t="s">
        <v>33</v>
      </c>
      <c r="J6" s="25"/>
    </row>
    <row r="7" spans="1:10" ht="12.75">
      <c r="A7" s="41">
        <v>1</v>
      </c>
      <c r="B7" s="56">
        <v>2</v>
      </c>
      <c r="C7" s="56"/>
      <c r="D7" s="89"/>
      <c r="E7" s="42">
        <v>3</v>
      </c>
      <c r="F7" s="41">
        <v>4</v>
      </c>
      <c r="G7" s="83">
        <v>6</v>
      </c>
      <c r="H7" s="58"/>
      <c r="I7" s="41">
        <v>8</v>
      </c>
      <c r="J7" s="25"/>
    </row>
    <row r="8" spans="1:10" ht="409.5">
      <c r="A8" s="24" t="s">
        <v>27</v>
      </c>
      <c r="B8" s="45">
        <v>1</v>
      </c>
      <c r="C8" s="62" t="s">
        <v>55</v>
      </c>
      <c r="D8" s="90"/>
      <c r="E8" s="39"/>
      <c r="F8" s="37"/>
      <c r="G8" s="35" t="s">
        <v>34</v>
      </c>
      <c r="H8" s="66"/>
      <c r="I8" s="59"/>
      <c r="J8" s="32"/>
    </row>
    <row r="9" spans="1:17" ht="409.6">
      <c r="A9" s="24" t="s">
        <v>27</v>
      </c>
      <c r="B9" s="45">
        <v>2</v>
      </c>
      <c r="C9" s="62" t="s">
        <v>56</v>
      </c>
      <c r="D9" s="90"/>
      <c r="E9" s="39"/>
      <c r="F9" s="37"/>
      <c r="G9" s="84" t="s">
        <v>35</v>
      </c>
      <c r="H9" s="59"/>
      <c r="I9" s="64"/>
      <c r="J9" s="9"/>
      <c r="K9" s="9"/>
      <c r="L9" s="9"/>
      <c r="M9" s="9"/>
      <c r="N9" s="9"/>
      <c r="O9" s="9"/>
      <c r="P9" s="9"/>
      <c r="Q9" s="9"/>
    </row>
    <row r="10" spans="1:17" ht="267.75">
      <c r="A10" s="24" t="s">
        <v>27</v>
      </c>
      <c r="B10" s="45">
        <v>3</v>
      </c>
      <c r="C10" s="62" t="s">
        <v>57</v>
      </c>
      <c r="D10" s="90"/>
      <c r="E10" s="39"/>
      <c r="F10" s="53"/>
      <c r="G10" s="35" t="s">
        <v>36</v>
      </c>
      <c r="H10" s="59"/>
      <c r="I10" s="64"/>
      <c r="J10" s="9"/>
      <c r="K10" s="9"/>
      <c r="L10" s="9"/>
      <c r="M10" s="9"/>
      <c r="N10" s="9"/>
      <c r="O10" s="9"/>
      <c r="P10" s="9"/>
      <c r="Q10" s="9"/>
    </row>
    <row r="11" spans="1:10" ht="409.5">
      <c r="A11" s="24" t="s">
        <v>27</v>
      </c>
      <c r="B11" s="45">
        <v>4</v>
      </c>
      <c r="C11" s="62" t="s">
        <v>50</v>
      </c>
      <c r="D11" s="90"/>
      <c r="E11" s="39"/>
      <c r="F11" s="37"/>
      <c r="G11" s="35" t="s">
        <v>38</v>
      </c>
      <c r="H11" s="59"/>
      <c r="I11" s="64"/>
      <c r="J11" s="32"/>
    </row>
    <row r="12" spans="1:10" ht="315">
      <c r="A12" s="24" t="s">
        <v>27</v>
      </c>
      <c r="B12" s="45">
        <v>5</v>
      </c>
      <c r="C12" s="62" t="s">
        <v>58</v>
      </c>
      <c r="D12" s="90"/>
      <c r="E12" s="39"/>
      <c r="F12" s="52"/>
      <c r="G12" s="84" t="s">
        <v>39</v>
      </c>
      <c r="H12" s="59"/>
      <c r="I12" s="64"/>
      <c r="J12" s="32"/>
    </row>
    <row r="13" spans="1:10" ht="409.5">
      <c r="A13" s="24" t="s">
        <v>27</v>
      </c>
      <c r="B13" s="45">
        <v>6</v>
      </c>
      <c r="C13" s="30" t="s">
        <v>51</v>
      </c>
      <c r="D13" s="90"/>
      <c r="E13" s="39"/>
      <c r="F13" s="37"/>
      <c r="G13" s="84" t="s">
        <v>40</v>
      </c>
      <c r="H13" s="59"/>
      <c r="I13" s="64"/>
      <c r="J13" s="32"/>
    </row>
    <row r="14" spans="1:9" ht="330.75">
      <c r="A14" s="24" t="s">
        <v>27</v>
      </c>
      <c r="B14" s="45">
        <v>7</v>
      </c>
      <c r="C14" s="62" t="s">
        <v>59</v>
      </c>
      <c r="D14" s="90"/>
      <c r="E14" s="39"/>
      <c r="F14" s="37"/>
      <c r="G14" s="62" t="s">
        <v>41</v>
      </c>
      <c r="H14" s="59"/>
      <c r="I14" s="64"/>
    </row>
    <row r="15" spans="1:15" ht="409.6">
      <c r="A15" s="24" t="s">
        <v>27</v>
      </c>
      <c r="B15" s="45">
        <v>8</v>
      </c>
      <c r="C15" s="62" t="s">
        <v>60</v>
      </c>
      <c r="D15" s="90"/>
      <c r="E15" s="39"/>
      <c r="F15" s="53"/>
      <c r="G15" s="55" t="s">
        <v>42</v>
      </c>
      <c r="H15" s="59"/>
      <c r="I15" s="64"/>
      <c r="J15" s="49"/>
      <c r="K15" s="49"/>
      <c r="L15" s="49"/>
      <c r="M15" s="49"/>
      <c r="N15" s="49"/>
      <c r="O15" s="49"/>
    </row>
    <row r="16" spans="1:15" ht="189.75">
      <c r="A16" s="24" t="s">
        <v>27</v>
      </c>
      <c r="B16" s="45">
        <v>9</v>
      </c>
      <c r="C16" s="65" t="s">
        <v>61</v>
      </c>
      <c r="D16" s="90"/>
      <c r="E16" s="39"/>
      <c r="F16" s="54"/>
      <c r="G16" s="55" t="s">
        <v>45</v>
      </c>
      <c r="H16" s="59"/>
      <c r="I16" s="64"/>
      <c r="J16" s="49"/>
      <c r="K16" s="49"/>
      <c r="L16" s="49"/>
      <c r="M16" s="49"/>
      <c r="N16" s="49"/>
      <c r="O16" s="49"/>
    </row>
    <row r="17" spans="1:9" ht="204.75">
      <c r="A17" s="24" t="s">
        <v>27</v>
      </c>
      <c r="B17" s="45">
        <v>10</v>
      </c>
      <c r="C17" s="65" t="s">
        <v>62</v>
      </c>
      <c r="E17" s="39"/>
      <c r="F17" s="53"/>
      <c r="G17" s="85" t="s">
        <v>46</v>
      </c>
      <c r="H17" s="59"/>
      <c r="I17" s="64"/>
    </row>
    <row r="18" spans="1:10" ht="409.5">
      <c r="A18" s="24" t="s">
        <v>27</v>
      </c>
      <c r="B18" s="45">
        <v>11</v>
      </c>
      <c r="C18" s="65" t="s">
        <v>63</v>
      </c>
      <c r="D18" s="90"/>
      <c r="E18" s="39"/>
      <c r="F18" s="53"/>
      <c r="G18" s="30" t="s">
        <v>47</v>
      </c>
      <c r="H18" s="59"/>
      <c r="I18" s="64"/>
      <c r="J18" s="32"/>
    </row>
    <row r="19" spans="1:10" ht="283.5">
      <c r="A19" s="24" t="s">
        <v>27</v>
      </c>
      <c r="B19" s="45">
        <v>12</v>
      </c>
      <c r="C19" s="65" t="s">
        <v>64</v>
      </c>
      <c r="D19" s="90"/>
      <c r="E19" s="39"/>
      <c r="F19" s="53"/>
      <c r="G19" s="85" t="s">
        <v>48</v>
      </c>
      <c r="H19" s="59"/>
      <c r="I19" s="64"/>
      <c r="J19" s="32"/>
    </row>
    <row r="20" spans="1:9" ht="409.5">
      <c r="A20" s="24" t="s">
        <v>27</v>
      </c>
      <c r="B20" s="45">
        <v>13</v>
      </c>
      <c r="C20" s="30" t="s">
        <v>65</v>
      </c>
      <c r="D20" s="90"/>
      <c r="E20" s="39"/>
      <c r="G20" s="85" t="s">
        <v>49</v>
      </c>
      <c r="H20" s="59"/>
      <c r="I20" s="64"/>
    </row>
    <row r="21" spans="1:9" ht="409.5">
      <c r="A21" s="24" t="s">
        <v>27</v>
      </c>
      <c r="B21" s="45">
        <v>14</v>
      </c>
      <c r="C21" s="31" t="s">
        <v>67</v>
      </c>
      <c r="D21" s="90"/>
      <c r="E21" s="39"/>
      <c r="G21" s="85" t="s">
        <v>43</v>
      </c>
      <c r="H21" s="59"/>
      <c r="I21" s="64"/>
    </row>
    <row r="22" spans="1:7" ht="330.75">
      <c r="A22" s="24" t="s">
        <v>27</v>
      </c>
      <c r="B22" s="45">
        <v>16</v>
      </c>
      <c r="C22" s="30" t="s">
        <v>79</v>
      </c>
      <c r="G22" s="85" t="s">
        <v>80</v>
      </c>
    </row>
  </sheetData>
  <autoFilter ref="A6:I21"/>
  <mergeCells count="8">
    <mergeCell ref="C1:J1"/>
    <mergeCell ref="D5:G5"/>
    <mergeCell ref="H5:I5"/>
    <mergeCell ref="D2:G2"/>
    <mergeCell ref="A3:C3"/>
    <mergeCell ref="D3:G3"/>
    <mergeCell ref="A4:C4"/>
    <mergeCell ref="D4:H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54C121-A7A9-4E74-9F6F-6153614BA522}">
  <dimension ref="A1:I16"/>
  <sheetViews>
    <sheetView workbookViewId="0" topLeftCell="A1">
      <pane xSplit="1" ySplit="1" topLeftCell="B2" activePane="bottomRight" state="frozen"/>
      <selection pane="topRight" activeCell="B1" sqref="B1"/>
      <selection pane="bottomLeft" activeCell="A2" sqref="A2"/>
      <selection pane="bottomRight" activeCell="B10" sqref="B10"/>
    </sheetView>
  </sheetViews>
  <sheetFormatPr defaultColWidth="9.140625" defaultRowHeight="12.75"/>
  <cols>
    <col min="2" max="2" width="64.28125" style="0" customWidth="1"/>
    <col min="3" max="3" width="13.7109375" style="0" customWidth="1"/>
    <col min="4" max="4" width="10.8515625" style="0" customWidth="1"/>
  </cols>
  <sheetData>
    <row r="1" spans="1:9" ht="77.25" customHeight="1">
      <c r="A1" s="92"/>
      <c r="B1" s="92"/>
      <c r="C1" s="93" t="s">
        <v>52</v>
      </c>
      <c r="D1" s="93" t="s">
        <v>53</v>
      </c>
      <c r="E1" s="93" t="s">
        <v>37</v>
      </c>
      <c r="F1" s="93" t="s">
        <v>54</v>
      </c>
      <c r="G1" s="93" t="s">
        <v>44</v>
      </c>
      <c r="H1" s="91" t="s">
        <v>31</v>
      </c>
      <c r="I1" s="88" t="s">
        <v>78</v>
      </c>
    </row>
    <row r="2" spans="1:9" ht="22.5" customHeight="1">
      <c r="A2" s="45">
        <v>1</v>
      </c>
      <c r="B2" s="62" t="s">
        <v>68</v>
      </c>
      <c r="C2" s="53">
        <v>1</v>
      </c>
      <c r="D2" s="53">
        <v>2</v>
      </c>
      <c r="E2" s="46"/>
      <c r="F2" s="46"/>
      <c r="G2" s="46"/>
      <c r="H2" s="46"/>
      <c r="I2" s="87">
        <f>SUM(C2:G2)</f>
        <v>3</v>
      </c>
    </row>
    <row r="3" spans="1:9" ht="21" customHeight="1">
      <c r="A3" s="45">
        <v>2</v>
      </c>
      <c r="B3" s="62" t="s">
        <v>75</v>
      </c>
      <c r="C3" s="46"/>
      <c r="D3" s="46"/>
      <c r="E3" s="46">
        <v>1</v>
      </c>
      <c r="F3" s="46">
        <v>2</v>
      </c>
      <c r="G3" s="46">
        <v>1</v>
      </c>
      <c r="H3" s="46"/>
      <c r="I3" s="87">
        <f>SUM(C3:G3)</f>
        <v>4</v>
      </c>
    </row>
    <row r="4" spans="1:9" ht="22.5" customHeight="1">
      <c r="A4" s="45">
        <v>3</v>
      </c>
      <c r="B4" s="62" t="s">
        <v>69</v>
      </c>
      <c r="C4" s="46"/>
      <c r="D4" s="46"/>
      <c r="E4" s="46">
        <v>8</v>
      </c>
      <c r="F4" s="46"/>
      <c r="G4" s="46"/>
      <c r="H4" s="46"/>
      <c r="I4" s="87">
        <f>SUM(C4:G4)</f>
        <v>8</v>
      </c>
    </row>
    <row r="5" spans="1:9" ht="15.75">
      <c r="A5" s="45">
        <v>4</v>
      </c>
      <c r="B5" s="62" t="s">
        <v>76</v>
      </c>
      <c r="C5" s="46"/>
      <c r="D5" s="46"/>
      <c r="E5" s="46">
        <v>1</v>
      </c>
      <c r="F5" s="46"/>
      <c r="G5" s="46"/>
      <c r="H5" s="46"/>
      <c r="I5" s="87">
        <f>SUM(C5:G5)</f>
        <v>1</v>
      </c>
    </row>
    <row r="6" spans="1:9" ht="24" customHeight="1">
      <c r="A6" s="45">
        <v>5</v>
      </c>
      <c r="B6" s="62" t="s">
        <v>70</v>
      </c>
      <c r="C6" s="46"/>
      <c r="D6" s="46"/>
      <c r="E6" s="46">
        <v>1</v>
      </c>
      <c r="F6" s="46"/>
      <c r="G6" s="46"/>
      <c r="H6" s="46"/>
      <c r="I6" s="87">
        <f>SUM(C6:G6)</f>
        <v>1</v>
      </c>
    </row>
    <row r="7" spans="1:9" ht="25.5" customHeight="1">
      <c r="A7" s="45">
        <v>6</v>
      </c>
      <c r="B7" s="30" t="s">
        <v>77</v>
      </c>
      <c r="C7" s="46"/>
      <c r="D7" s="46"/>
      <c r="E7" s="46">
        <v>1</v>
      </c>
      <c r="F7" s="46"/>
      <c r="G7" s="46"/>
      <c r="H7" s="46"/>
      <c r="I7" s="87">
        <f>SUM(C7:G7)</f>
        <v>1</v>
      </c>
    </row>
    <row r="8" spans="1:9" ht="25.5" customHeight="1">
      <c r="A8" s="45">
        <v>7</v>
      </c>
      <c r="B8" s="62" t="s">
        <v>66</v>
      </c>
      <c r="C8" s="46"/>
      <c r="D8" s="46"/>
      <c r="E8" s="46">
        <v>2</v>
      </c>
      <c r="F8" s="46"/>
      <c r="G8" s="46"/>
      <c r="H8" s="46"/>
      <c r="I8" s="87">
        <f>SUM(C8:G8)</f>
        <v>2</v>
      </c>
    </row>
    <row r="9" spans="1:9" ht="37.5" customHeight="1">
      <c r="A9" s="45">
        <v>8</v>
      </c>
      <c r="B9" s="62" t="s">
        <v>60</v>
      </c>
      <c r="C9" s="46"/>
      <c r="D9" s="46"/>
      <c r="E9" s="46">
        <v>1</v>
      </c>
      <c r="F9" s="46"/>
      <c r="G9" s="46"/>
      <c r="H9" s="46"/>
      <c r="I9" s="87">
        <f>SUM(C9:G9)</f>
        <v>1</v>
      </c>
    </row>
    <row r="10" spans="1:9" ht="24.75" customHeight="1">
      <c r="A10" s="45">
        <v>9</v>
      </c>
      <c r="B10" s="65" t="s">
        <v>61</v>
      </c>
      <c r="C10" s="46"/>
      <c r="D10" s="46"/>
      <c r="E10" s="46"/>
      <c r="F10" s="46"/>
      <c r="G10" s="46">
        <v>1</v>
      </c>
      <c r="H10" s="46"/>
      <c r="I10" s="87">
        <f>SUM(C10:G10)</f>
        <v>1</v>
      </c>
    </row>
    <row r="11" spans="1:9" ht="22.5" customHeight="1">
      <c r="A11" s="45">
        <v>10</v>
      </c>
      <c r="B11" s="65" t="s">
        <v>74</v>
      </c>
      <c r="C11" s="46"/>
      <c r="D11" s="46"/>
      <c r="E11" s="46"/>
      <c r="F11" s="46"/>
      <c r="G11" s="46">
        <v>1</v>
      </c>
      <c r="H11" s="46"/>
      <c r="I11" s="87">
        <f>SUM(C11:G11)</f>
        <v>1</v>
      </c>
    </row>
    <row r="12" spans="1:9" ht="21.75" customHeight="1">
      <c r="A12" s="45">
        <v>11</v>
      </c>
      <c r="B12" s="65" t="s">
        <v>73</v>
      </c>
      <c r="C12" s="46"/>
      <c r="D12" s="46"/>
      <c r="E12" s="46"/>
      <c r="F12" s="46"/>
      <c r="G12" s="46">
        <v>1</v>
      </c>
      <c r="H12" s="46"/>
      <c r="I12" s="87">
        <f>SUM(C12:G12)</f>
        <v>1</v>
      </c>
    </row>
    <row r="13" spans="1:9" ht="21.75" customHeight="1">
      <c r="A13" s="45">
        <v>12</v>
      </c>
      <c r="B13" s="65" t="s">
        <v>72</v>
      </c>
      <c r="C13" s="46"/>
      <c r="D13" s="46"/>
      <c r="E13" s="46"/>
      <c r="F13" s="46"/>
      <c r="G13" s="46">
        <v>1</v>
      </c>
      <c r="H13" s="46"/>
      <c r="I13" s="87">
        <f>SUM(C13:G13)</f>
        <v>1</v>
      </c>
    </row>
    <row r="14" spans="1:9" ht="15.75">
      <c r="A14" s="45">
        <v>13</v>
      </c>
      <c r="B14" s="30" t="s">
        <v>71</v>
      </c>
      <c r="C14" s="46"/>
      <c r="D14" s="46"/>
      <c r="E14" s="46"/>
      <c r="F14" s="46"/>
      <c r="G14" s="46">
        <v>1</v>
      </c>
      <c r="H14" s="46"/>
      <c r="I14" s="87">
        <f>SUM(C14:G14)</f>
        <v>1</v>
      </c>
    </row>
    <row r="15" spans="1:9" ht="21.75" customHeight="1">
      <c r="A15" s="45">
        <v>14</v>
      </c>
      <c r="B15" s="30" t="s">
        <v>67</v>
      </c>
      <c r="C15" s="46"/>
      <c r="D15" s="46"/>
      <c r="E15" s="46">
        <v>1</v>
      </c>
      <c r="F15" s="46"/>
      <c r="G15" s="46"/>
      <c r="H15" s="46"/>
      <c r="I15" s="87">
        <f>SUM(C15:G15)</f>
        <v>1</v>
      </c>
    </row>
    <row r="16" spans="1:9" ht="47.25">
      <c r="A16" s="45">
        <v>16</v>
      </c>
      <c r="B16" s="30" t="s">
        <v>79</v>
      </c>
      <c r="C16" s="87"/>
      <c r="D16" s="87"/>
      <c r="E16" s="87"/>
      <c r="F16" s="87"/>
      <c r="G16" s="87"/>
      <c r="H16" s="87">
        <v>1</v>
      </c>
      <c r="I16" s="87">
        <f>SUM(C16:H16)</f>
        <v>1</v>
      </c>
    </row>
  </sheetData>
  <autoFilter ref="A1:I1"/>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3"/>
  <sheetViews>
    <sheetView zoomScale="70" zoomScaleNormal="70" workbookViewId="0" topLeftCell="A1">
      <selection activeCell="J11" sqref="J11"/>
    </sheetView>
  </sheetViews>
  <sheetFormatPr defaultColWidth="9.140625" defaultRowHeight="12.75"/>
  <cols>
    <col min="1" max="1" width="3.421875" style="2" customWidth="1"/>
    <col min="2" max="2" width="5.7109375" style="2" customWidth="1"/>
    <col min="3" max="3" width="4.421875" style="43" customWidth="1"/>
    <col min="4" max="4" width="20.7109375" style="14" customWidth="1"/>
    <col min="5" max="5" width="23.00390625" style="14" customWidth="1"/>
    <col min="6" max="6" width="15.28125" style="7" customWidth="1"/>
    <col min="7" max="7" width="14.7109375" style="38" customWidth="1"/>
    <col min="8" max="8" width="18.28125" style="2" customWidth="1"/>
    <col min="9" max="9" width="12.140625" style="2" customWidth="1"/>
    <col min="10" max="10" width="13.140625" style="2" customWidth="1"/>
    <col min="11" max="11" width="17.00390625" style="2" customWidth="1"/>
    <col min="12" max="12" width="30.00390625" style="2" customWidth="1"/>
    <col min="13" max="13" width="18.140625" style="2" customWidth="1"/>
    <col min="14" max="16384" width="9.140625" style="2" customWidth="1"/>
  </cols>
  <sheetData>
    <row r="1" spans="4:12" ht="12.75">
      <c r="D1" s="76" t="s">
        <v>23</v>
      </c>
      <c r="E1" s="76"/>
      <c r="F1" s="76"/>
      <c r="G1" s="76"/>
      <c r="H1" s="76"/>
      <c r="I1" s="76"/>
      <c r="J1" s="76"/>
      <c r="K1" s="76"/>
      <c r="L1" s="76"/>
    </row>
    <row r="2" spans="4:11" ht="12.75">
      <c r="D2" s="77" t="s">
        <v>14</v>
      </c>
      <c r="E2" s="77"/>
      <c r="F2" s="77"/>
      <c r="G2" s="77"/>
      <c r="H2" s="77"/>
      <c r="I2" s="77"/>
      <c r="J2" s="77"/>
      <c r="K2" s="13"/>
    </row>
    <row r="3" spans="2:12" ht="12.75">
      <c r="B3" s="78" t="s">
        <v>7</v>
      </c>
      <c r="C3" s="78"/>
      <c r="D3" s="78"/>
      <c r="E3" s="79" t="s">
        <v>26</v>
      </c>
      <c r="F3" s="79"/>
      <c r="G3" s="79"/>
      <c r="H3" s="79"/>
      <c r="I3" s="79"/>
      <c r="K3" s="2" t="s">
        <v>8</v>
      </c>
      <c r="L3" s="2" t="s">
        <v>9</v>
      </c>
    </row>
    <row r="4" spans="1:12" s="4" customFormat="1" ht="32.25" customHeight="1">
      <c r="A4" s="3"/>
      <c r="B4" s="80" t="s">
        <v>6</v>
      </c>
      <c r="C4" s="80"/>
      <c r="D4" s="80"/>
      <c r="E4" s="73" t="s">
        <v>81</v>
      </c>
      <c r="F4" s="73"/>
      <c r="G4" s="73"/>
      <c r="H4" s="73"/>
      <c r="I4" s="73"/>
      <c r="J4" s="73"/>
      <c r="K4" s="73"/>
      <c r="L4" s="16" t="s">
        <v>10</v>
      </c>
    </row>
    <row r="5" spans="1:12" s="5" customFormat="1" ht="20.1" customHeight="1">
      <c r="A5" s="3"/>
      <c r="C5" s="44"/>
      <c r="D5" s="4"/>
      <c r="E5" s="74"/>
      <c r="F5" s="74"/>
      <c r="G5" s="74"/>
      <c r="H5" s="74"/>
      <c r="I5" s="74"/>
      <c r="J5" s="33"/>
      <c r="K5" s="33"/>
      <c r="L5" s="33"/>
    </row>
    <row r="6" spans="1:13" ht="47.25">
      <c r="A6" s="6"/>
      <c r="B6" s="1" t="s">
        <v>2</v>
      </c>
      <c r="C6" s="40" t="s">
        <v>0</v>
      </c>
      <c r="D6" s="1" t="s">
        <v>1</v>
      </c>
      <c r="E6" s="40" t="s">
        <v>3</v>
      </c>
      <c r="F6" s="40" t="s">
        <v>15</v>
      </c>
      <c r="G6" s="36" t="s">
        <v>16</v>
      </c>
      <c r="H6" s="40" t="s">
        <v>17</v>
      </c>
      <c r="I6" s="40" t="s">
        <v>18</v>
      </c>
      <c r="J6" s="19" t="s">
        <v>19</v>
      </c>
      <c r="K6" s="40" t="s">
        <v>20</v>
      </c>
      <c r="L6" s="40" t="s">
        <v>21</v>
      </c>
      <c r="M6" s="50" t="s">
        <v>29</v>
      </c>
    </row>
    <row r="7" spans="1:13" ht="12.75">
      <c r="A7" s="6"/>
      <c r="B7" s="40">
        <v>1</v>
      </c>
      <c r="C7" s="75">
        <v>2</v>
      </c>
      <c r="D7" s="75"/>
      <c r="E7" s="75"/>
      <c r="F7" s="40">
        <v>3</v>
      </c>
      <c r="G7" s="36">
        <v>4</v>
      </c>
      <c r="H7" s="40">
        <v>5</v>
      </c>
      <c r="I7" s="40">
        <v>6</v>
      </c>
      <c r="J7" s="40">
        <v>7</v>
      </c>
      <c r="K7" s="40">
        <v>8</v>
      </c>
      <c r="L7" s="15">
        <v>9</v>
      </c>
      <c r="M7" s="14"/>
    </row>
    <row r="8" spans="1:13" ht="76.5">
      <c r="A8" s="18"/>
      <c r="B8" s="24" t="s">
        <v>27</v>
      </c>
      <c r="C8" s="45">
        <v>1</v>
      </c>
      <c r="D8" s="62" t="s">
        <v>55</v>
      </c>
      <c r="E8" s="62" t="str">
        <f>_Hlk125125747</f>
        <v xml:space="preserve">Unitate stomatologică (fără braţ asistentă)     120100    
</v>
      </c>
      <c r="F8" s="39" t="s">
        <v>25</v>
      </c>
      <c r="G8" s="90">
        <v>3</v>
      </c>
      <c r="H8" s="20"/>
      <c r="I8" s="21"/>
      <c r="J8" s="21"/>
      <c r="K8" s="21"/>
      <c r="L8" s="17" t="s">
        <v>28</v>
      </c>
      <c r="M8" s="60">
        <v>270000</v>
      </c>
    </row>
    <row r="9" spans="1:13" ht="78.75">
      <c r="A9" s="47"/>
      <c r="B9" s="24" t="s">
        <v>27</v>
      </c>
      <c r="C9" s="45">
        <v>2</v>
      </c>
      <c r="D9" s="62" t="s">
        <v>56</v>
      </c>
      <c r="E9" s="62" t="str">
        <f>_Hlk125125747</f>
        <v xml:space="preserve">Unitate stomatologică (fără braţ asistentă)     120100    
</v>
      </c>
      <c r="F9" s="39" t="s">
        <v>25</v>
      </c>
      <c r="G9" s="90">
        <v>4</v>
      </c>
      <c r="H9" s="20"/>
      <c r="I9" s="21"/>
      <c r="J9" s="21"/>
      <c r="K9" s="21"/>
      <c r="L9" s="17" t="s">
        <v>28</v>
      </c>
      <c r="M9" s="59">
        <v>60000</v>
      </c>
    </row>
    <row r="10" spans="1:13" ht="76.5">
      <c r="A10" s="47"/>
      <c r="B10" s="24" t="s">
        <v>27</v>
      </c>
      <c r="C10" s="45">
        <v>3</v>
      </c>
      <c r="D10" s="62" t="s">
        <v>57</v>
      </c>
      <c r="E10" s="62" t="str">
        <f>_Hlk125125747</f>
        <v xml:space="preserve">Unitate stomatologică (fără braţ asistentă)     120100    
</v>
      </c>
      <c r="F10" s="39" t="s">
        <v>25</v>
      </c>
      <c r="G10" s="90">
        <v>8</v>
      </c>
      <c r="H10" s="20"/>
      <c r="I10" s="21"/>
      <c r="J10" s="21"/>
      <c r="K10" s="21"/>
      <c r="L10" s="17" t="s">
        <v>28</v>
      </c>
      <c r="M10" s="59">
        <v>268000</v>
      </c>
    </row>
    <row r="11" spans="1:13" ht="76.5">
      <c r="A11" s="47"/>
      <c r="B11" s="24" t="s">
        <v>27</v>
      </c>
      <c r="C11" s="45">
        <v>4</v>
      </c>
      <c r="D11" s="62" t="s">
        <v>50</v>
      </c>
      <c r="E11" s="62" t="str">
        <f>_Hlk125125747</f>
        <v xml:space="preserve">Unitate stomatologică (fără braţ asistentă)     120100    
</v>
      </c>
      <c r="F11" s="51" t="s">
        <v>25</v>
      </c>
      <c r="G11" s="90">
        <v>1</v>
      </c>
      <c r="H11" s="20"/>
      <c r="I11" s="21"/>
      <c r="J11" s="21"/>
      <c r="K11" s="21"/>
      <c r="L11" s="17" t="s">
        <v>28</v>
      </c>
      <c r="M11" s="59">
        <v>57000</v>
      </c>
    </row>
    <row r="12" spans="1:13" ht="76.5">
      <c r="A12" s="47"/>
      <c r="B12" s="24" t="s">
        <v>27</v>
      </c>
      <c r="C12" s="45">
        <v>5</v>
      </c>
      <c r="D12" s="62" t="s">
        <v>58</v>
      </c>
      <c r="E12" s="62" t="str">
        <f>_Hlk125125747</f>
        <v xml:space="preserve">Unitate stomatologică (fără braţ asistentă)     120100    
</v>
      </c>
      <c r="F12" s="51" t="s">
        <v>25</v>
      </c>
      <c r="G12" s="90">
        <v>1</v>
      </c>
      <c r="H12" s="20"/>
      <c r="I12" s="21"/>
      <c r="J12" s="21"/>
      <c r="K12" s="21"/>
      <c r="L12" s="17" t="s">
        <v>28</v>
      </c>
      <c r="M12" s="59">
        <v>62000</v>
      </c>
    </row>
    <row r="13" spans="1:13" ht="76.5">
      <c r="A13" s="47"/>
      <c r="B13" s="24" t="s">
        <v>27</v>
      </c>
      <c r="C13" s="45">
        <v>6</v>
      </c>
      <c r="D13" s="30" t="s">
        <v>51</v>
      </c>
      <c r="E13" s="62" t="str">
        <f>_Hlk125125747</f>
        <v xml:space="preserve">Unitate stomatologică (fără braţ asistentă)     120100    
</v>
      </c>
      <c r="F13" s="51" t="s">
        <v>25</v>
      </c>
      <c r="G13" s="90">
        <v>1</v>
      </c>
      <c r="H13" s="20"/>
      <c r="I13" s="21"/>
      <c r="J13" s="21"/>
      <c r="K13" s="21"/>
      <c r="L13" s="17" t="s">
        <v>28</v>
      </c>
      <c r="M13" s="59">
        <v>130000</v>
      </c>
    </row>
    <row r="14" spans="1:13" ht="78.75">
      <c r="A14" s="47"/>
      <c r="B14" s="24" t="s">
        <v>27</v>
      </c>
      <c r="C14" s="45">
        <v>7</v>
      </c>
      <c r="D14" s="62" t="s">
        <v>59</v>
      </c>
      <c r="E14" s="62" t="str">
        <f>_Hlk125125747</f>
        <v xml:space="preserve">Unitate stomatologică (fără braţ asistentă)     120100    
</v>
      </c>
      <c r="F14" s="51" t="s">
        <v>25</v>
      </c>
      <c r="G14" s="90">
        <v>2</v>
      </c>
      <c r="H14" s="20"/>
      <c r="I14" s="21"/>
      <c r="J14" s="21"/>
      <c r="K14" s="21"/>
      <c r="L14" s="17" t="s">
        <v>28</v>
      </c>
      <c r="M14" s="59">
        <v>80000</v>
      </c>
    </row>
    <row r="15" spans="2:13" ht="78.75">
      <c r="B15" s="24" t="s">
        <v>27</v>
      </c>
      <c r="C15" s="45">
        <v>8</v>
      </c>
      <c r="D15" s="62" t="s">
        <v>60</v>
      </c>
      <c r="E15" s="62" t="str">
        <f>_Hlk125125747</f>
        <v xml:space="preserve">Unitate stomatologică (fără braţ asistentă)     120100    
</v>
      </c>
      <c r="F15" s="51" t="s">
        <v>25</v>
      </c>
      <c r="G15" s="90">
        <v>1</v>
      </c>
      <c r="H15" s="21"/>
      <c r="I15" s="21"/>
      <c r="J15" s="21"/>
      <c r="K15" s="21"/>
      <c r="L15" s="17" t="s">
        <v>28</v>
      </c>
      <c r="M15" s="61">
        <v>290000</v>
      </c>
    </row>
    <row r="16" spans="2:13" ht="76.5">
      <c r="B16" s="24" t="s">
        <v>27</v>
      </c>
      <c r="C16" s="45">
        <v>9</v>
      </c>
      <c r="D16" s="65" t="s">
        <v>61</v>
      </c>
      <c r="E16" s="62" t="str">
        <f>_Hlk125125747</f>
        <v xml:space="preserve">Unitate stomatologică (fără braţ asistentă)     120100    
</v>
      </c>
      <c r="F16" s="51" t="s">
        <v>25</v>
      </c>
      <c r="G16" s="90">
        <v>1</v>
      </c>
      <c r="H16" s="48"/>
      <c r="I16" s="48"/>
      <c r="J16" s="48"/>
      <c r="K16" s="21"/>
      <c r="L16" s="17" t="s">
        <v>28</v>
      </c>
      <c r="M16" s="59">
        <v>800</v>
      </c>
    </row>
    <row r="17" spans="2:13" ht="76.5">
      <c r="B17" s="24" t="s">
        <v>27</v>
      </c>
      <c r="C17" s="45">
        <v>10</v>
      </c>
      <c r="D17" s="65" t="s">
        <v>62</v>
      </c>
      <c r="E17" s="62" t="str">
        <f>_Hlk125125747</f>
        <v xml:space="preserve">Unitate stomatologică (fără braţ asistentă)     120100    
</v>
      </c>
      <c r="F17" s="51" t="s">
        <v>25</v>
      </c>
      <c r="G17" s="34">
        <v>2</v>
      </c>
      <c r="H17" s="21"/>
      <c r="I17" s="21"/>
      <c r="J17" s="21"/>
      <c r="K17" s="21"/>
      <c r="L17" s="17" t="s">
        <v>28</v>
      </c>
      <c r="M17" s="53">
        <v>40000</v>
      </c>
    </row>
    <row r="18" spans="2:13" ht="76.5">
      <c r="B18" s="24" t="s">
        <v>27</v>
      </c>
      <c r="C18" s="45">
        <v>11</v>
      </c>
      <c r="D18" s="65" t="s">
        <v>63</v>
      </c>
      <c r="E18" s="62" t="str">
        <f>_Hlk125125747</f>
        <v xml:space="preserve">Unitate stomatologică (fără braţ asistentă)     120100    
</v>
      </c>
      <c r="F18" s="51" t="s">
        <v>25</v>
      </c>
      <c r="G18" s="90">
        <v>1</v>
      </c>
      <c r="H18" s="21"/>
      <c r="I18" s="21"/>
      <c r="J18" s="21"/>
      <c r="K18" s="21"/>
      <c r="L18" s="17" t="s">
        <v>28</v>
      </c>
      <c r="M18" s="59">
        <v>8000</v>
      </c>
    </row>
    <row r="19" spans="2:13" ht="76.5">
      <c r="B19" s="24" t="s">
        <v>27</v>
      </c>
      <c r="C19" s="45">
        <v>12</v>
      </c>
      <c r="D19" s="65" t="s">
        <v>64</v>
      </c>
      <c r="E19" s="62" t="str">
        <f>_Hlk125125747</f>
        <v xml:space="preserve">Unitate stomatologică (fără braţ asistentă)     120100    
</v>
      </c>
      <c r="F19" s="51" t="s">
        <v>25</v>
      </c>
      <c r="G19" s="90">
        <v>1</v>
      </c>
      <c r="H19" s="21"/>
      <c r="I19" s="21"/>
      <c r="J19" s="21"/>
      <c r="K19" s="21"/>
      <c r="L19" s="17" t="s">
        <v>28</v>
      </c>
      <c r="M19" s="53">
        <v>6400</v>
      </c>
    </row>
    <row r="20" spans="2:13" ht="76.5">
      <c r="B20" s="24" t="s">
        <v>27</v>
      </c>
      <c r="C20" s="45">
        <v>13</v>
      </c>
      <c r="D20" s="30" t="s">
        <v>65</v>
      </c>
      <c r="E20" s="62" t="str">
        <f>_Hlk125125747</f>
        <v xml:space="preserve">Unitate stomatologică (fără braţ asistentă)     120100    
</v>
      </c>
      <c r="F20" s="51" t="s">
        <v>25</v>
      </c>
      <c r="G20" s="90">
        <v>1</v>
      </c>
      <c r="H20" s="49"/>
      <c r="I20" s="49"/>
      <c r="J20" s="49"/>
      <c r="K20" s="49"/>
      <c r="L20" s="17" t="s">
        <v>28</v>
      </c>
      <c r="M20" s="53">
        <v>33600</v>
      </c>
    </row>
    <row r="21" spans="2:13" ht="76.5">
      <c r="B21" s="24" t="s">
        <v>27</v>
      </c>
      <c r="C21" s="45">
        <v>14</v>
      </c>
      <c r="D21" s="31" t="s">
        <v>67</v>
      </c>
      <c r="E21" s="62" t="str">
        <f>_Hlk125125747</f>
        <v xml:space="preserve">Unitate stomatologică (fără braţ asistentă)     120100    
</v>
      </c>
      <c r="F21" s="51" t="s">
        <v>25</v>
      </c>
      <c r="G21" s="90">
        <v>1</v>
      </c>
      <c r="H21" s="49"/>
      <c r="I21" s="49"/>
      <c r="J21" s="49"/>
      <c r="K21" s="49"/>
      <c r="L21" s="17" t="s">
        <v>28</v>
      </c>
      <c r="M21" s="53">
        <v>30000</v>
      </c>
    </row>
    <row r="22" spans="2:13" ht="76.5">
      <c r="B22" s="24" t="s">
        <v>27</v>
      </c>
      <c r="C22" s="45">
        <v>15</v>
      </c>
      <c r="D22" s="30" t="s">
        <v>79</v>
      </c>
      <c r="E22" s="62" t="str">
        <f>_Hlk125125747</f>
        <v xml:space="preserve">Unitate stomatologică (fără braţ asistentă)     120100    
</v>
      </c>
      <c r="F22" s="51" t="s">
        <v>25</v>
      </c>
      <c r="G22" s="34">
        <v>1</v>
      </c>
      <c r="H22" s="21"/>
      <c r="I22" s="21"/>
      <c r="J22" s="21"/>
      <c r="K22" s="21"/>
      <c r="L22" s="17" t="s">
        <v>28</v>
      </c>
      <c r="M22" s="21">
        <v>40000</v>
      </c>
    </row>
    <row r="23" ht="12.75">
      <c r="M23" s="2">
        <f>SUM(M8:M22)</f>
        <v>1375800</v>
      </c>
    </row>
  </sheetData>
  <mergeCells count="8">
    <mergeCell ref="E5:I5"/>
    <mergeCell ref="C7:E7"/>
    <mergeCell ref="D1:L1"/>
    <mergeCell ref="D2:J2"/>
    <mergeCell ref="B3:D3"/>
    <mergeCell ref="E3:I3"/>
    <mergeCell ref="B4:D4"/>
    <mergeCell ref="E4:K4"/>
  </mergeCell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F32" sqref="F32"/>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81" t="s">
        <v>22</v>
      </c>
      <c r="I12" s="81"/>
      <c r="J12" s="8" t="e">
        <f>SUM(#REF!)</f>
        <v>#REF!</v>
      </c>
      <c r="K12" s="8" t="e">
        <f>SUM(#REF!)</f>
        <v>#REF!</v>
      </c>
      <c r="L12" s="10"/>
    </row>
    <row r="13" s="2" customFormat="1" ht="15.75">
      <c r="F13" s="7"/>
    </row>
    <row r="14" s="2" customFormat="1" ht="15.75">
      <c r="F14" s="7"/>
    </row>
    <row r="15" s="9" customFormat="1" ht="20.25">
      <c r="D15" s="9" t="s">
        <v>12</v>
      </c>
    </row>
    <row r="16" s="9" customFormat="1" ht="20.25"/>
    <row r="17" s="9" customFormat="1" ht="20.25">
      <c r="D17" s="9" t="s">
        <v>13</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2023-08-09T08:19:43Z</cp:lastPrinted>
  <dcterms:created xsi:type="dcterms:W3CDTF">2017-08-17T12:48:14Z</dcterms:created>
  <dcterms:modified xsi:type="dcterms:W3CDTF">2024-06-21T10:46:50Z</dcterms:modified>
  <cp:category/>
  <cp:version/>
  <cp:contentType/>
  <cp:contentStatus/>
</cp:coreProperties>
</file>