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A5A1B037-D961-4044-8B87-E95BB874DE4C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G8" i="1"/>
  <c r="G9" i="1"/>
  <c r="G10" i="1"/>
  <c r="G11" i="1"/>
  <c r="G12" i="1"/>
  <c r="G13" i="1"/>
  <c r="G14" i="1"/>
  <c r="G15" i="1"/>
  <c r="G16" i="1"/>
  <c r="G17" i="1"/>
  <c r="G18" i="1"/>
  <c r="G19" i="1"/>
  <c r="H20" i="1" l="1"/>
  <c r="H7" i="1"/>
  <c r="E7" i="1"/>
  <c r="G7" i="1" s="1"/>
  <c r="F20" i="1" l="1"/>
  <c r="E20" i="1" s="1"/>
  <c r="E8" i="1"/>
  <c r="E9" i="1"/>
  <c r="E10" i="1"/>
  <c r="E11" i="1"/>
  <c r="E12" i="1"/>
  <c r="E13" i="1"/>
  <c r="E14" i="1"/>
  <c r="E15" i="1"/>
  <c r="E16" i="1"/>
  <c r="E17" i="1"/>
  <c r="E18" i="1"/>
  <c r="E19" i="1"/>
  <c r="G20" i="1" l="1"/>
</calcChain>
</file>

<file path=xl/sharedStrings.xml><?xml version="1.0" encoding="utf-8"?>
<sst xmlns="http://schemas.openxmlformats.org/spreadsheetml/2006/main" count="73" uniqueCount="39">
  <si>
    <t>Denumirea bunurilor/serviciilor</t>
  </si>
  <si>
    <t>1. Schimb Sabot de frînă din faţă (set)</t>
  </si>
  <si>
    <t>2. Schimb Sabot de frînă din spate (set)</t>
  </si>
  <si>
    <t xml:space="preserve">3.Schimb Filtru de aer </t>
  </si>
  <si>
    <t>4. Lichid de racire  G12</t>
  </si>
  <si>
    <t>5. Ulei motor 5W30 C2C3 229.51/229.52</t>
  </si>
  <si>
    <t xml:space="preserve">6. Schimb Filtru de ulei </t>
  </si>
  <si>
    <t xml:space="preserve"> 7.Schimb Filtru de combustibil </t>
  </si>
  <si>
    <t xml:space="preserve">8.Schimb Filtru salon </t>
  </si>
  <si>
    <t xml:space="preserve"> 9.Schimb Bec H7</t>
  </si>
  <si>
    <t xml:space="preserve"> 10.Schimb Bec PY21W 12V 21W</t>
  </si>
  <si>
    <t>11.Alimentare cu freon aer condiționat</t>
  </si>
  <si>
    <t xml:space="preserve">12.Lichid ADBlue </t>
  </si>
  <si>
    <t xml:space="preserve">13. Desaxarea/axarea roților (reglarea roților) </t>
  </si>
  <si>
    <t>Cod CPV</t>
  </si>
  <si>
    <t>Cant.</t>
  </si>
  <si>
    <t>U/M</t>
  </si>
  <si>
    <t>Preţ unitar (f/TVA)</t>
  </si>
  <si>
    <t>Preţ unitar (cu TVA)</t>
  </si>
  <si>
    <t>Suma fără TVA</t>
  </si>
  <si>
    <t>Suma cu TVA</t>
  </si>
  <si>
    <t>Termen livrare</t>
  </si>
  <si>
    <t>Clasificație bugetară (IBAN)</t>
  </si>
  <si>
    <t>Bunuri/servicii</t>
  </si>
  <si>
    <t>50100000-6</t>
  </si>
  <si>
    <t>48 ore</t>
  </si>
  <si>
    <t>MD87TRPCCC518430A00172AA</t>
  </si>
  <si>
    <t>TOTAL</t>
  </si>
  <si>
    <t>set</t>
  </si>
  <si>
    <t>buc</t>
  </si>
  <si>
    <t>lit</t>
  </si>
  <si>
    <t>Specificații de preț</t>
  </si>
  <si>
    <r>
      <t xml:space="preserve">Numărul procedurii de achiziție: </t>
    </r>
    <r>
      <rPr>
        <b/>
        <sz val="12"/>
        <color theme="1"/>
        <rFont val="Arial Narrow"/>
        <family val="2"/>
        <charset val="204"/>
      </rPr>
      <t>Nr._21081696_</t>
    </r>
    <r>
      <rPr>
        <sz val="12"/>
        <color theme="1"/>
        <rFont val="Arial Narrow"/>
        <family val="2"/>
        <charset val="204"/>
      </rPr>
      <t>, conform SIA RSAP / M-Tender</t>
    </r>
  </si>
  <si>
    <r>
      <t xml:space="preserve">Denumirea procedurii de achiziție: </t>
    </r>
    <r>
      <rPr>
        <b/>
        <sz val="12"/>
        <color theme="1"/>
        <rFont val="Arial Narrow"/>
        <family val="2"/>
        <charset val="204"/>
      </rPr>
      <t>_Servicii de reparație și întreținere a autovehiculelor (AVIASAN), incl. piese de schimb – 2023_</t>
    </r>
  </si>
  <si>
    <t xml:space="preserve">Semnat:________________________________________________ </t>
  </si>
  <si>
    <t xml:space="preserve">Numele, Prenumele:  Nevedomschi Denis </t>
  </si>
  <si>
    <t>În calitate de: Administrator</t>
  </si>
  <si>
    <t>Ofertantul: "EUROGARAGE" S.R.L.</t>
  </si>
  <si>
    <t>Adresa: mun. Chisinau, str. Nicolae Milescu Spătaru 75/3.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</si>
</sst>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6"/>
      <color rgb="FF00000A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8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sz val="9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E4" sqref="E4"/>
    </sheetView>
  </sheetViews>
  <sheetFormatPr defaultColWidth="9.109375" defaultRowHeight="14.4" x14ac:dyDescent="0.3"/>
  <cols>
    <col min="1" max="1" width="6.88671875" style="1" bestFit="1" customWidth="1"/>
    <col min="2" max="2" width="32.6640625" style="1" bestFit="1" customWidth="1"/>
    <col min="3" max="3" width="6" style="1" customWidth="1"/>
    <col min="4" max="4" width="7.6640625" style="1" customWidth="1"/>
    <col min="5" max="5" width="9.109375" style="1" customWidth="1"/>
    <col min="6" max="9" width="10.88671875" style="1" customWidth="1"/>
    <col min="10" max="10" width="20.88671875" style="1" bestFit="1" customWidth="1"/>
    <col min="11" max="16384" width="9.109375" style="1"/>
  </cols>
  <sheetData>
    <row r="1" spans="1:10" ht="18" x14ac:dyDescent="0.3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.6" x14ac:dyDescent="0.3">
      <c r="A2" s="17" t="s">
        <v>32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6" x14ac:dyDescent="0.3">
      <c r="A3" s="17" t="s">
        <v>33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0.399999999999999" x14ac:dyDescent="0.3">
      <c r="A4" s="8" t="s">
        <v>14</v>
      </c>
      <c r="B4" s="8" t="s">
        <v>0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 x14ac:dyDescent="0.3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x14ac:dyDescent="0.3">
      <c r="A6" s="3"/>
      <c r="B6" s="4" t="s">
        <v>23</v>
      </c>
      <c r="C6" s="5"/>
      <c r="D6" s="5"/>
      <c r="E6" s="5"/>
      <c r="F6" s="5"/>
      <c r="G6" s="5"/>
      <c r="H6" s="5"/>
      <c r="I6" s="6"/>
      <c r="J6" s="3"/>
    </row>
    <row r="7" spans="1:10" x14ac:dyDescent="0.3">
      <c r="A7" s="14" t="s">
        <v>24</v>
      </c>
      <c r="B7" s="11" t="s">
        <v>1</v>
      </c>
      <c r="C7" s="9">
        <v>12</v>
      </c>
      <c r="D7" s="9" t="s">
        <v>28</v>
      </c>
      <c r="E7" s="10">
        <f>F7/6*5</f>
        <v>916.66666666666674</v>
      </c>
      <c r="F7" s="10">
        <v>1100</v>
      </c>
      <c r="G7" s="10">
        <f>E7*C7</f>
        <v>11000</v>
      </c>
      <c r="H7" s="10">
        <f>F7*C7</f>
        <v>13200</v>
      </c>
      <c r="I7" s="3" t="s">
        <v>25</v>
      </c>
      <c r="J7" s="3" t="s">
        <v>26</v>
      </c>
    </row>
    <row r="8" spans="1:10" x14ac:dyDescent="0.3">
      <c r="A8" s="14"/>
      <c r="B8" s="11" t="s">
        <v>2</v>
      </c>
      <c r="C8" s="9">
        <v>10</v>
      </c>
      <c r="D8" s="9" t="s">
        <v>28</v>
      </c>
      <c r="E8" s="10">
        <f t="shared" ref="E8:E20" si="0">F8/6*5</f>
        <v>1041.6666666666667</v>
      </c>
      <c r="F8" s="10">
        <v>1250</v>
      </c>
      <c r="G8" s="10">
        <f t="shared" ref="G8:G19" si="1">E8*C8</f>
        <v>10416.666666666668</v>
      </c>
      <c r="H8" s="10">
        <f t="shared" ref="H8:H19" si="2">F8*C8</f>
        <v>12500</v>
      </c>
      <c r="I8" s="3" t="s">
        <v>25</v>
      </c>
      <c r="J8" s="3" t="s">
        <v>26</v>
      </c>
    </row>
    <row r="9" spans="1:10" x14ac:dyDescent="0.3">
      <c r="A9" s="14"/>
      <c r="B9" s="11" t="s">
        <v>3</v>
      </c>
      <c r="C9" s="9">
        <v>20</v>
      </c>
      <c r="D9" s="9" t="s">
        <v>29</v>
      </c>
      <c r="E9" s="10">
        <f t="shared" si="0"/>
        <v>275</v>
      </c>
      <c r="F9" s="10">
        <v>330</v>
      </c>
      <c r="G9" s="10">
        <f t="shared" si="1"/>
        <v>5500</v>
      </c>
      <c r="H9" s="10">
        <f t="shared" si="2"/>
        <v>6600</v>
      </c>
      <c r="I9" s="3" t="s">
        <v>25</v>
      </c>
      <c r="J9" s="3" t="s">
        <v>26</v>
      </c>
    </row>
    <row r="10" spans="1:10" x14ac:dyDescent="0.3">
      <c r="A10" s="14"/>
      <c r="B10" s="11" t="s">
        <v>4</v>
      </c>
      <c r="C10" s="9">
        <v>10</v>
      </c>
      <c r="D10" s="9" t="s">
        <v>30</v>
      </c>
      <c r="E10" s="10">
        <f t="shared" si="0"/>
        <v>54.166666666666671</v>
      </c>
      <c r="F10" s="10">
        <v>65</v>
      </c>
      <c r="G10" s="10">
        <f t="shared" si="1"/>
        <v>541.66666666666674</v>
      </c>
      <c r="H10" s="10">
        <f t="shared" si="2"/>
        <v>650</v>
      </c>
      <c r="I10" s="3" t="s">
        <v>25</v>
      </c>
      <c r="J10" s="3" t="s">
        <v>26</v>
      </c>
    </row>
    <row r="11" spans="1:10" x14ac:dyDescent="0.3">
      <c r="A11" s="14"/>
      <c r="B11" s="11" t="s">
        <v>5</v>
      </c>
      <c r="C11" s="9">
        <v>250</v>
      </c>
      <c r="D11" s="9" t="s">
        <v>30</v>
      </c>
      <c r="E11" s="10">
        <f t="shared" si="0"/>
        <v>150</v>
      </c>
      <c r="F11" s="10">
        <v>180</v>
      </c>
      <c r="G11" s="10">
        <f t="shared" si="1"/>
        <v>37500</v>
      </c>
      <c r="H11" s="10">
        <f t="shared" si="2"/>
        <v>45000</v>
      </c>
      <c r="I11" s="3" t="s">
        <v>25</v>
      </c>
      <c r="J11" s="3" t="s">
        <v>26</v>
      </c>
    </row>
    <row r="12" spans="1:10" x14ac:dyDescent="0.3">
      <c r="A12" s="14"/>
      <c r="B12" s="11" t="s">
        <v>6</v>
      </c>
      <c r="C12" s="9">
        <v>20</v>
      </c>
      <c r="D12" s="9" t="s">
        <v>29</v>
      </c>
      <c r="E12" s="10">
        <f t="shared" si="0"/>
        <v>250</v>
      </c>
      <c r="F12" s="10">
        <v>300</v>
      </c>
      <c r="G12" s="10">
        <f t="shared" si="1"/>
        <v>5000</v>
      </c>
      <c r="H12" s="10">
        <f t="shared" si="2"/>
        <v>6000</v>
      </c>
      <c r="I12" s="3" t="s">
        <v>25</v>
      </c>
      <c r="J12" s="3" t="s">
        <v>26</v>
      </c>
    </row>
    <row r="13" spans="1:10" x14ac:dyDescent="0.3">
      <c r="A13" s="14"/>
      <c r="B13" s="11" t="s">
        <v>7</v>
      </c>
      <c r="C13" s="9">
        <v>10</v>
      </c>
      <c r="D13" s="9" t="s">
        <v>29</v>
      </c>
      <c r="E13" s="10">
        <f t="shared" si="0"/>
        <v>1166.6666666666667</v>
      </c>
      <c r="F13" s="10">
        <v>1400</v>
      </c>
      <c r="G13" s="10">
        <f t="shared" si="1"/>
        <v>11666.666666666668</v>
      </c>
      <c r="H13" s="10">
        <f t="shared" si="2"/>
        <v>14000</v>
      </c>
      <c r="I13" s="3" t="s">
        <v>25</v>
      </c>
      <c r="J13" s="3" t="s">
        <v>26</v>
      </c>
    </row>
    <row r="14" spans="1:10" x14ac:dyDescent="0.3">
      <c r="A14" s="14"/>
      <c r="B14" s="11" t="s">
        <v>8</v>
      </c>
      <c r="C14" s="9">
        <v>10</v>
      </c>
      <c r="D14" s="9" t="s">
        <v>29</v>
      </c>
      <c r="E14" s="10">
        <f t="shared" si="0"/>
        <v>291.66666666666669</v>
      </c>
      <c r="F14" s="10">
        <v>350</v>
      </c>
      <c r="G14" s="10">
        <f t="shared" si="1"/>
        <v>2916.666666666667</v>
      </c>
      <c r="H14" s="10">
        <f t="shared" si="2"/>
        <v>3500</v>
      </c>
      <c r="I14" s="3" t="s">
        <v>25</v>
      </c>
      <c r="J14" s="3" t="s">
        <v>26</v>
      </c>
    </row>
    <row r="15" spans="1:10" x14ac:dyDescent="0.3">
      <c r="A15" s="14"/>
      <c r="B15" s="11" t="s">
        <v>9</v>
      </c>
      <c r="C15" s="9">
        <v>20</v>
      </c>
      <c r="D15" s="9" t="s">
        <v>29</v>
      </c>
      <c r="E15" s="10">
        <f t="shared" si="0"/>
        <v>66.666666666666671</v>
      </c>
      <c r="F15" s="10">
        <v>80</v>
      </c>
      <c r="G15" s="10">
        <f t="shared" si="1"/>
        <v>1333.3333333333335</v>
      </c>
      <c r="H15" s="10">
        <f t="shared" si="2"/>
        <v>1600</v>
      </c>
      <c r="I15" s="3" t="s">
        <v>25</v>
      </c>
      <c r="J15" s="3" t="s">
        <v>26</v>
      </c>
    </row>
    <row r="16" spans="1:10" x14ac:dyDescent="0.3">
      <c r="A16" s="14"/>
      <c r="B16" s="11" t="s">
        <v>10</v>
      </c>
      <c r="C16" s="9">
        <v>30</v>
      </c>
      <c r="D16" s="9" t="s">
        <v>29</v>
      </c>
      <c r="E16" s="10">
        <f t="shared" si="0"/>
        <v>12.5</v>
      </c>
      <c r="F16" s="10">
        <v>15</v>
      </c>
      <c r="G16" s="10">
        <f t="shared" si="1"/>
        <v>375</v>
      </c>
      <c r="H16" s="10">
        <f t="shared" si="2"/>
        <v>450</v>
      </c>
      <c r="I16" s="3" t="s">
        <v>25</v>
      </c>
      <c r="J16" s="3" t="s">
        <v>26</v>
      </c>
    </row>
    <row r="17" spans="1:10" x14ac:dyDescent="0.3">
      <c r="A17" s="14"/>
      <c r="B17" s="11" t="s">
        <v>11</v>
      </c>
      <c r="C17" s="9">
        <v>5</v>
      </c>
      <c r="D17" s="9" t="s">
        <v>29</v>
      </c>
      <c r="E17" s="10">
        <f t="shared" si="0"/>
        <v>833.33333333333326</v>
      </c>
      <c r="F17" s="10">
        <v>1000</v>
      </c>
      <c r="G17" s="10">
        <f t="shared" si="1"/>
        <v>4166.6666666666661</v>
      </c>
      <c r="H17" s="10">
        <f t="shared" si="2"/>
        <v>5000</v>
      </c>
      <c r="I17" s="3" t="s">
        <v>25</v>
      </c>
      <c r="J17" s="3" t="s">
        <v>26</v>
      </c>
    </row>
    <row r="18" spans="1:10" x14ac:dyDescent="0.3">
      <c r="A18" s="14"/>
      <c r="B18" s="11" t="s">
        <v>12</v>
      </c>
      <c r="C18" s="9">
        <v>400</v>
      </c>
      <c r="D18" s="9" t="s">
        <v>30</v>
      </c>
      <c r="E18" s="10">
        <f t="shared" si="0"/>
        <v>31.666666666666664</v>
      </c>
      <c r="F18" s="10">
        <v>38</v>
      </c>
      <c r="G18" s="10">
        <f t="shared" si="1"/>
        <v>12666.666666666666</v>
      </c>
      <c r="H18" s="10">
        <f t="shared" si="2"/>
        <v>15200</v>
      </c>
      <c r="I18" s="3" t="s">
        <v>25</v>
      </c>
      <c r="J18" s="3" t="s">
        <v>26</v>
      </c>
    </row>
    <row r="19" spans="1:10" x14ac:dyDescent="0.3">
      <c r="A19" s="14"/>
      <c r="B19" s="11" t="s">
        <v>13</v>
      </c>
      <c r="C19" s="9">
        <v>7</v>
      </c>
      <c r="D19" s="9" t="s">
        <v>29</v>
      </c>
      <c r="E19" s="10">
        <f t="shared" si="0"/>
        <v>291.66666666666669</v>
      </c>
      <c r="F19" s="10">
        <v>350</v>
      </c>
      <c r="G19" s="10">
        <f t="shared" si="1"/>
        <v>2041.6666666666667</v>
      </c>
      <c r="H19" s="10">
        <f t="shared" si="2"/>
        <v>2450</v>
      </c>
      <c r="I19" s="3" t="s">
        <v>25</v>
      </c>
      <c r="J19" s="3" t="s">
        <v>26</v>
      </c>
    </row>
    <row r="20" spans="1:10" x14ac:dyDescent="0.3">
      <c r="A20" s="7"/>
      <c r="B20" s="15" t="s">
        <v>27</v>
      </c>
      <c r="C20" s="15"/>
      <c r="D20" s="15"/>
      <c r="E20" s="12">
        <f t="shared" si="0"/>
        <v>5381.6666666666661</v>
      </c>
      <c r="F20" s="12">
        <f>SUM(F7:F19)</f>
        <v>6458</v>
      </c>
      <c r="G20" s="12">
        <f>SUM(G7:G19)</f>
        <v>105125.00000000003</v>
      </c>
      <c r="H20" s="12">
        <f>SUM(H7:H19)</f>
        <v>126150</v>
      </c>
      <c r="I20" s="4"/>
      <c r="J20" s="2"/>
    </row>
    <row r="22" spans="1:10" customFormat="1" ht="25.2" customHeight="1" x14ac:dyDescent="0.3">
      <c r="A22" s="13" t="s">
        <v>34</v>
      </c>
      <c r="B22" s="13"/>
      <c r="C22" s="13"/>
      <c r="D22" s="13"/>
      <c r="E22" s="13"/>
      <c r="F22" s="13"/>
      <c r="G22" s="13"/>
    </row>
    <row r="23" spans="1:10" customFormat="1" ht="24" customHeight="1" x14ac:dyDescent="0.3">
      <c r="A23" s="13" t="s">
        <v>35</v>
      </c>
      <c r="B23" s="13"/>
      <c r="C23" s="13"/>
      <c r="D23" s="13"/>
      <c r="E23" s="13"/>
      <c r="F23" s="13"/>
      <c r="G23" s="13"/>
    </row>
    <row r="24" spans="1:10" customFormat="1" ht="25.8" customHeight="1" x14ac:dyDescent="0.3">
      <c r="A24" s="13" t="s">
        <v>36</v>
      </c>
      <c r="B24" s="13"/>
      <c r="C24" s="13"/>
      <c r="D24" s="13"/>
      <c r="E24" s="13"/>
      <c r="F24" s="13"/>
      <c r="G24" s="13"/>
    </row>
    <row r="25" spans="1:10" customFormat="1" ht="28.2" customHeight="1" x14ac:dyDescent="0.3">
      <c r="A25" s="13" t="s">
        <v>37</v>
      </c>
      <c r="B25" s="13"/>
      <c r="C25" s="13"/>
      <c r="D25" s="13"/>
      <c r="E25" s="13"/>
      <c r="F25" s="13"/>
      <c r="G25" s="13"/>
    </row>
    <row r="26" spans="1:10" customFormat="1" ht="29.4" customHeight="1" x14ac:dyDescent="0.3">
      <c r="A26" s="13" t="s">
        <v>38</v>
      </c>
      <c r="B26" s="13"/>
      <c r="C26" s="13"/>
      <c r="D26" s="13"/>
      <c r="E26" s="13"/>
      <c r="F26" s="13"/>
      <c r="G26" s="13"/>
    </row>
  </sheetData>
  <mergeCells count="10">
    <mergeCell ref="A7:A19"/>
    <mergeCell ref="B20:D20"/>
    <mergeCell ref="A1:J1"/>
    <mergeCell ref="A2:J2"/>
    <mergeCell ref="A3:J3"/>
    <mergeCell ref="A22:G22"/>
    <mergeCell ref="A23:G23"/>
    <mergeCell ref="A24:G24"/>
    <mergeCell ref="A25:G25"/>
    <mergeCell ref="A26:G2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2023-06-08T08:14:01Z</dcterms:modified>
</cp:coreProperties>
</file>