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DM Lista suplimentară 26\INIȚIERE\"/>
    </mc:Choice>
  </mc:AlternateContent>
  <bookViews>
    <workbookView xWindow="0" yWindow="0" windowWidth="24960" windowHeight="10335" activeTab="1"/>
  </bookViews>
  <sheets>
    <sheet name="Specificaţii tehnice         " sheetId="4" r:id="rId1"/>
    <sheet name="Specificaţii de preț        " sheetId="5" r:id="rId2"/>
    <sheet name="Sheet2" sheetId="7" r:id="rId3"/>
  </sheets>
  <definedNames>
    <definedName name="_Hlk125125747" localSheetId="1">'Specificaţii de preț        '!$D$8</definedName>
    <definedName name="_xlnm._FilterDatabase" localSheetId="1" hidden="1">'Specificaţii de preț        '!$B$6:$M$12</definedName>
    <definedName name="_xlnm._FilterDatabase" localSheetId="0" hidden="1">'Specificaţii tehnice         '!$A$6:$J$8</definedName>
    <definedName name="OLE_LINK1" localSheetId="0">'Specificaţii tehnice         '!#REF!</definedName>
  </definedNames>
  <calcPr calcId="162913"/>
</workbook>
</file>

<file path=xl/calcChain.xml><?xml version="1.0" encoding="utf-8"?>
<calcChain xmlns="http://schemas.openxmlformats.org/spreadsheetml/2006/main">
  <c r="M36" i="5" l="1"/>
  <c r="O34" i="4"/>
  <c r="O33" i="4" l="1"/>
  <c r="O32" i="4" l="1"/>
  <c r="O30" i="4"/>
  <c r="O31" i="4"/>
  <c r="O8" i="4" l="1"/>
  <c r="O9" i="4"/>
  <c r="O10" i="4"/>
  <c r="O11" i="4"/>
  <c r="O12" i="4"/>
  <c r="O13" i="4"/>
  <c r="O14" i="4"/>
  <c r="O15" i="4"/>
  <c r="O16" i="4"/>
  <c r="O17" i="4"/>
  <c r="O18" i="4"/>
  <c r="O19" i="4"/>
  <c r="O20" i="4"/>
  <c r="O21" i="4"/>
  <c r="O22" i="4"/>
  <c r="O23" i="4"/>
  <c r="O24" i="4"/>
  <c r="O25" i="4"/>
  <c r="O26" i="4"/>
  <c r="O27" i="4"/>
  <c r="O28" i="4"/>
  <c r="O29" i="4"/>
  <c r="O7" i="4"/>
  <c r="K12" i="7" l="1"/>
  <c r="J12" i="7"/>
</calcChain>
</file>

<file path=xl/sharedStrings.xml><?xml version="1.0" encoding="utf-8"?>
<sst xmlns="http://schemas.openxmlformats.org/spreadsheetml/2006/main" count="351" uniqueCount="99">
  <si>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</si>
  <si>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</si>
  <si>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</si>
  <si>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</si>
  <si>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</si>
  <si>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</si>
  <si>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</si>
  <si>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</si>
  <si>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</si>
  <si>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</si>
  <si>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</si>
  <si>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</si>
  <si>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</si>
  <si>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</si>
  <si>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</si>
  <si>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</si>
  <si>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</si>
  <si>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</si>
  <si>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</si>
  <si>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</si>
  <si>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</si>
  <si>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</si>
  <si>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</si>
  <si>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</si>
  <si>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</si>
  <si>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</si>
  <si>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</si>
  <si>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</si>
  <si>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</si>
  <si>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</si>
  <si>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</si>
  <si>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</si>
  <si>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Bucată</t>
  </si>
  <si>
    <t>Valoarea Estimată</t>
  </si>
  <si>
    <t>Beneficiar</t>
  </si>
  <si>
    <t>Lotul</t>
  </si>
  <si>
    <t>SR Sîngerei</t>
  </si>
  <si>
    <t>Institutul Oncologic</t>
  </si>
  <si>
    <t>SR Glodeni</t>
  </si>
  <si>
    <t>SR Orhei</t>
  </si>
  <si>
    <t>SR Causeni</t>
  </si>
  <si>
    <t>AMT Riscani</t>
  </si>
  <si>
    <t>Achiziționarea dispozitivelor medicale conform necesităților instituțiilor medico-sanitare publice (Lista Suplimentară 26)</t>
  </si>
  <si>
    <t>Lotul-2-Set pentru reanimare (Adult /pediatric/nou-nascut)</t>
  </si>
  <si>
    <t>Lotul-3-Microtom trinocular</t>
  </si>
  <si>
    <t>Lotul-4-Microtom semiautomat</t>
  </si>
  <si>
    <t xml:space="preserve">Lotul-5-Stație de includere în parafină cu anexa de răcire </t>
  </si>
  <si>
    <t>Lotul-6-Sistem de integrat automatiat pentru colorarea lamelor și pentru includerea probelor histologice sub lamele de sticlă</t>
  </si>
  <si>
    <t xml:space="preserve">Lotul-7-Aparat de curăţat instrumentar cu ultrasunet </t>
  </si>
  <si>
    <t>Lotul-8-Cântar electronic pentru adulți (220V)</t>
  </si>
  <si>
    <t>Lotul-9-Autoclav cu încărcare orizontală</t>
  </si>
  <si>
    <t>Lotul-10-Unitate radiografie digitală pr consolă mobilă Caract medii</t>
  </si>
  <si>
    <t xml:space="preserve">Lotul-11-Dispozitive electro-chirurgicale (diatermocoagulator caracteristici avansate) </t>
  </si>
  <si>
    <t>Lotul-12-Ventilatoare pulmonare Adult, pediatric</t>
  </si>
  <si>
    <t xml:space="preserve">Lotul-13-Mașină de anestezie (caracteristici de bază) </t>
  </si>
  <si>
    <t>Lotul-14-peakflow metru</t>
  </si>
  <si>
    <t>Lotul-15-Balanță Electronică 0-500g</t>
  </si>
  <si>
    <t>Lotul-16-Lentila Volk 170520</t>
  </si>
  <si>
    <t>Lotul-17-Riglă schiascopică</t>
  </si>
  <si>
    <t>Lotul-18-Test Worth binocular+ochelari</t>
  </si>
  <si>
    <t>Lotul-19-Tonometru Maclacov mecanic</t>
  </si>
  <si>
    <t xml:space="preserve">Lotul-20-Trusă de lentile optice 266 elemente </t>
  </si>
  <si>
    <t>Lotul-21-Optotip iluminat mixt copii-adult</t>
  </si>
  <si>
    <t>Lotul-22-Dinamometru</t>
  </si>
  <si>
    <t>Lotul-23-Termometru pentru frigider</t>
  </si>
  <si>
    <r>
      <t xml:space="preserve">Descriere: </t>
    </r>
    <r>
      <rPr>
        <sz val="11"/>
        <color rgb="FFFF0000"/>
        <rFont val="Cambria"/>
        <family val="1"/>
      </rPr>
      <t>Microscopul este un instrument optic utilizat pentru vizualizarea obiectelor foarte mici. Domeniu de utilizare: Se utilizează în laboratoarele morfopatologice pentru vizualizarea lamelor histologice.</t>
    </r>
    <r>
      <rPr>
        <sz val="11"/>
        <color theme="1"/>
        <rFont val="Cambria"/>
        <family val="1"/>
      </rPr>
      <t xml:space="preserve">
Cerințe funcționale:
De masă (benchtop); cu câmp luminos; configurație verticală (upright).
Vizualizarea lamelor histologice.
</t>
    </r>
    <r>
      <rPr>
        <sz val="11"/>
        <color rgb="FFFF0000"/>
        <rFont val="Cambria"/>
        <family val="1"/>
      </rPr>
      <t>Oculare</t>
    </r>
    <r>
      <rPr>
        <sz val="11"/>
        <color theme="1"/>
        <rFont val="Cambria"/>
        <family val="1"/>
      </rPr>
      <t xml:space="preserve">:
 Tip binocular/trinocular;
 Mărire minimă 10x;
 Număr de câmp minim 22;
 Cu reglaj dioptric;
 Protecție din cauciuc împotriva luminii laterale;
 Compensare ametropie +5 – -5;
 Distanță interpupilară reglabilă;
 Distanță interpupilară 45 mm – 75 mm;
 Unghi de înclinare al tubului de observație </t>
    </r>
    <r>
      <rPr>
        <sz val="11"/>
        <color theme="1"/>
        <rFont val="Calibri"/>
        <family val="2"/>
      </rPr>
      <t>≤</t>
    </r>
    <r>
      <rPr>
        <sz val="7.7"/>
        <color theme="1"/>
        <rFont val="Cambria"/>
        <family val="1"/>
      </rPr>
      <t xml:space="preserve"> </t>
    </r>
    <r>
      <rPr>
        <sz val="11"/>
        <color theme="1"/>
        <rFont val="Cambria"/>
        <family val="1"/>
      </rPr>
      <t xml:space="preserve">35°
</t>
    </r>
    <r>
      <rPr>
        <sz val="11"/>
        <color rgb="FFFF0000"/>
        <rFont val="Cambria"/>
        <family val="1"/>
      </rPr>
      <t>Revolver și obiective</t>
    </r>
    <r>
      <rPr>
        <sz val="11"/>
        <color theme="1"/>
        <rFont val="Cambria"/>
        <family val="1"/>
      </rPr>
      <t xml:space="preserve">:
 Număr de obiective – 5 bucăți; plan-acromatice;
 Obiectiv 4x; apertură numerică minimă 0,1; 
 Obiectiv 10x; apertură numerică minimă 0,25; 
 Obiectiv 20x; apertură numerică minimă 0,4; 
 Obiectiv 40x; apertură numerică minimă 0,65; 
 Obiectiv 60x; apertură numerică minimă 0,7; 
 Număr de câmp pentru toate obiectivele minim 22.
</t>
    </r>
    <r>
      <rPr>
        <sz val="11"/>
        <color rgb="FFFF0000"/>
        <rFont val="Cambria"/>
        <family val="1"/>
      </rPr>
      <t>Mecanism de focalizare</t>
    </r>
    <r>
      <rPr>
        <sz val="11"/>
        <color theme="1"/>
        <rFont val="Cambria"/>
        <family val="1"/>
      </rPr>
      <t xml:space="preserve">:
 Mod de focalizare rapidă și fină;
 Pas minim de reglaj pentru focalizarea fină maximum 1 µm.
</t>
    </r>
    <r>
      <rPr>
        <sz val="11"/>
        <color rgb="FFFF0000"/>
        <rFont val="Cambria"/>
        <family val="1"/>
      </rPr>
      <t>Platina</t>
    </r>
    <r>
      <rPr>
        <sz val="11"/>
        <color theme="1"/>
        <rFont val="Cambria"/>
        <family val="1"/>
      </rPr>
      <t xml:space="preserve">:
 Suport pentru lamă și sistem de deplasare pe axele XY;
 Bară de ghidaj pe partea dreaptă cu manșon din cauciuc;
 Suport pentru lamă cu un braț mobil.
</t>
    </r>
    <r>
      <rPr>
        <sz val="11"/>
        <color rgb="FFFF0000"/>
        <rFont val="Cambria"/>
        <family val="1"/>
      </rPr>
      <t>Sursa de lumină și condensator</t>
    </r>
    <r>
      <rPr>
        <sz val="11"/>
        <color theme="1"/>
        <rFont val="Cambria"/>
        <family val="1"/>
      </rPr>
      <t xml:space="preserve">:
 Tip LED;
 Redare naturală a culorilor;
 Putere luminoasă echivalentă cu lampă halogen de 100 W;
 Durată de viață minim 50.000 ore;
 Iluminare prin transmisie;
 Reglaj continuu al intensității luminii;
 Funcție de memorare a luminozității pentru fiecare mărire.
</t>
    </r>
    <r>
      <rPr>
        <sz val="11"/>
        <color rgb="FFFF0000"/>
        <rFont val="Cambria"/>
        <family val="1"/>
      </rPr>
      <t>Condensator</t>
    </r>
    <r>
      <rPr>
        <sz val="11"/>
        <color theme="1"/>
        <rFont val="Cambria"/>
        <family val="1"/>
      </rPr>
      <t xml:space="preserve">:
 Tip rabatabil (swing-out);
 Diafragmă cu diametru reglabil;
 Interval reglaj diafragmă 1,25x – 100x.
</t>
    </r>
    <r>
      <rPr>
        <sz val="11"/>
        <color rgb="FFFF0000"/>
        <rFont val="Cambria"/>
        <family val="1"/>
      </rPr>
      <t>Sistem de captură imagine</t>
    </r>
    <r>
      <rPr>
        <sz val="11"/>
        <color theme="1"/>
        <rFont val="Cambria"/>
        <family val="1"/>
      </rPr>
      <t xml:space="preserve">:
 Cameră video digitală color;
 Montare cameră tip C-mount sau integrată;
 Tehnologie CCD sau CMOS;
 Calitate imagine minim 4K UHD;
 Rată maximă cadre video minim 25 fps pentru 4K;
 Dimensiune maximă imagine minim 18 megapixeli;
 Rezoluție ADC minim 12 biți;
 Conectare la calculator prin USB sau Wi-Fi;
 Format imagine 16:9 și 4:3.
Funcții speciale:
 Funcție pentru obținerea imaginilor fără artefacte;
 Funcție pentru redarea naturală a culorilor și balans automat de alb;
 Conectare la microscop cu obținerea imaginii din întreg câmpul vizual;
 Pierdere maximă a diametrului vizual ≤1%.
</t>
    </r>
    <r>
      <rPr>
        <sz val="11"/>
        <color rgb="FFFF0000"/>
        <rFont val="Cambria"/>
        <family val="1"/>
      </rPr>
      <t>Calculator și software</t>
    </r>
    <r>
      <rPr>
        <sz val="11"/>
        <color theme="1"/>
        <rFont val="Cambria"/>
        <family val="1"/>
      </rPr>
      <t xml:space="preserve">:
 </t>
    </r>
    <r>
      <rPr>
        <sz val="11"/>
        <color rgb="FFFF0000"/>
        <rFont val="Cambria"/>
        <family val="1"/>
      </rPr>
      <t>Compatibil cu microscopul și sistemul de captură imagine</t>
    </r>
    <r>
      <rPr>
        <sz val="11"/>
        <color theme="1"/>
        <rFont val="Cambria"/>
        <family val="1"/>
      </rPr>
      <t xml:space="preserve">;
 Sistem de operare licențiat;
 Antivirus licențiat;
 Monitor minim 24 inch;
 Rezoluție monitor 4K;
 Limbă sistem de operare: română;
 Memorie minimă 500 GB.
</t>
    </r>
    <r>
      <rPr>
        <sz val="11"/>
        <color rgb="FFFF0000"/>
        <rFont val="Cambria"/>
        <family val="1"/>
      </rPr>
      <t>Software specializat pentru stocarea imaginilor</t>
    </r>
    <r>
      <rPr>
        <sz val="11"/>
        <color theme="1"/>
        <rFont val="Cambria"/>
        <family val="1"/>
      </rPr>
      <t xml:space="preserve">:
</t>
    </r>
    <r>
      <rPr>
        <sz val="11"/>
        <color rgb="FFFF0000"/>
        <rFont val="Cambria"/>
        <family val="1"/>
      </rPr>
      <t xml:space="preserve"> Compatibil cu sistemul;</t>
    </r>
    <r>
      <rPr>
        <sz val="11"/>
        <color theme="1"/>
        <rFont val="Cambria"/>
        <family val="1"/>
      </rPr>
      <t xml:space="preserve">
 Posibilitate de stocare, vizualizare și procesare;
 Funcții de analiză geometrică, analiză de culoare, analiză și clasificare obiecte;
 Licență nelimitată;
 Export în formate jpg, bmp și generare rapoarte.
Termen de garantie ≥ 36 luni
Posibilitatea de asigurarea din partea producătorului cu piese, consumabile, altor accesorii și a reparațiilor timp de min. 10 ani de exploatare a echipamentului
Certificate CE, ISO 13485
Instalarea și testarea la destinație da
Transportarea și livrarea la destinație da
Deservire în perioada de garanție și post-garanție da
Prezentarea graficului de mentenanță prevăzut de producător pentru perioada de garanție 3 ani. Indicarea tuturor lucrărilor care se vor îndeplini. da
Soft inclus cu parole de acces si licența nelimitata 
Ghid rapid Min. 1 buc, ghid rapid al utilizatorului în limba de stat (Română), laminată și atașată de dispozitiv.
Manual de utilizare: În limba de stat (Română), în cazul în care nu este prezent să fie prezentat manualul în limba de stat cu ștampila biroului de traducere.
Manual de service În limba de stat (Română) sau în una din limbile de circulație internațională 
Training pentru utilizatori Da, pregătire de lucru, mod de utilizare a dispozitivului, întreținerea zilnică
 Training pentru personal tehnic Ajustarea, calibrarea, înlăturarea defecțiunilor minore.</t>
    </r>
  </si>
  <si>
    <r>
      <t xml:space="preserve">Descriere </t>
    </r>
    <r>
      <rPr>
        <sz val="11"/>
        <color rgb="FFFF0000"/>
        <rFont val="Cambria"/>
        <family val="1"/>
      </rPr>
      <t>Microtom semi-automat de laborator utilizat pentru a tăia secțiuni extrem de subțiri din materiale, probe biologice, pentru a pregăti mostre a microscopiei de înaltă rezoluție.</t>
    </r>
    <r>
      <rPr>
        <sz val="11"/>
        <color theme="1"/>
        <rFont val="Cambria"/>
        <family val="1"/>
      </rPr>
      <t xml:space="preserve">
Parametrul Specificația:
Reglaj fin al grosimii de sectionare,  μm minim 0.5 – 100µm;
Reglaj secțiune fină: 0,5 µm
Reglaj grosime de fasonare prin intermediul motorului (Trimming),  μm minim 5-500µm;
Mecanismul de alimentare orizontală minim 28 mm, ±3 mm;
Cursa verticala specimen minim 70 mm;
Retracție specimen automată și dezactivabilă
Sistem electro-mecanic pentru setarea precisă a grosimii de secțiune și fasonare, mișcare înainte și înapoi a specimenului prin intermediul motorului pas cu pas; 
Sistem de control variabil al vitezei de avansare da, minim 3 viteze;
Funcție de memorare pentru revenirea rapidă și găsirea poziției anterioare;
Roata pivotanta integrată ce se poate bloca în orice poziție;
Orientare precisa speciment:  verticala, orizontala  minim ± 8°, de rotatie 360°;
Adaptabilitate pentru fiecare clema de speciment;
Potrivire rapidă a suporturilor de cuțit cu ghidaj de precizie;
Schimbare rapidă a clemelor pentru specimen;
Panou de control multifuncțional ce include tastatură și butoane pentru selecția ușoară a grosimii secțiunii, modului de secționare, controlul vitezei, funcția de memorie și opțiuni de meniu;
Ghidaje fără întreținere, cu rulmenți de precizie
Compatibil lame low profile și high profile
Tensiune de alimentare 230/240 V
Frecvență nominală 50/60 Hz
Accesorii:
- Tava detașabilă pentru resturi cu suport ergonomic pentru mână da, 1 buc
- Husa antipraf da, 1 buc
- Ulei de ungere da, 1 buc
- Perie cu magnet da, 1 buc
- Suport casete standard, obligatoriu
- Suport lamă low profile da, 1 buc
- Suport lamă  high profile da, 1 buc
- Cuțite low profile da, 2 seturi
- Cuțite high profile da, 2 seturi
Altele: 
Termen de garantie ≥ 24 luni
Posibilitatea de asigurarea din partea producătorului cu piese, consumabile, altor accesorii și a reparațiilor timp de min. 10 ani de exploatare a echipamentului
Instalarea și testarea la locul necesar da
Transportarea și livrarea la locul necesar da
Deservire în perioada de garanție și post-garanție da
Prezentarea graficului de mentenanță prevăzut de producător pentru perioada de garanție 3 ani. Indicarea tuturor lucrărilor care se vor îndeplini. da
Ghid rapid Min. 1 buc, ghid rapid al utilizatorului în limba de stat (Română), laminată și atașată de dispozitiv.
Manual de utilizare: În limba de stat (Română), în cazul în care nu este prezent să fie prezentat manualul în limba de stat cu ștampila biroului de traducere.
Manual de service În limba de stat (Română) sau în una din limbile de circulație internațională (engleză).</t>
    </r>
  </si>
  <si>
    <r>
      <t xml:space="preserve">Descriere:	</t>
    </r>
    <r>
      <rPr>
        <sz val="11"/>
        <color rgb="FFFF0000"/>
        <rFont val="Cambria"/>
        <family val="1"/>
      </rPr>
      <t>Stația de includere în parafină cu anexă de răcire este un echipament utilizat în laboratoarele de anatomie patologică pentru prelucrarea probelor biologice. Aceasta permite impregnarea și includerea țesuturilor în parafină topită, facilitând obținerea de blocuri solide pentru secționare microscopică. Anexa de răcire asigură solidificarea rapidă a parafinei, contribuind la păstrarea structurii tisulare și la creșterea eficienței fluxului de lucru în laborator.</t>
    </r>
    <r>
      <rPr>
        <sz val="11"/>
        <color theme="1"/>
        <rFont val="Cambria"/>
        <family val="1"/>
      </rPr>
      <t xml:space="preserve">
Parametru	Specificație
</t>
    </r>
    <r>
      <rPr>
        <sz val="11"/>
        <color rgb="FFFF0000"/>
        <rFont val="Cambria"/>
        <family val="1"/>
      </rPr>
      <t>Componente:
	Unitate de includere</t>
    </r>
    <r>
      <rPr>
        <sz val="11"/>
        <color theme="1"/>
        <rFont val="Cambria"/>
        <family val="1"/>
      </rPr>
      <t xml:space="preserve">	Obligatoriu
	</t>
    </r>
    <r>
      <rPr>
        <sz val="11"/>
        <color rgb="FFFF0000"/>
        <rFont val="Cambria"/>
        <family val="1"/>
      </rPr>
      <t>Rezervor parafină</t>
    </r>
    <r>
      <rPr>
        <sz val="11"/>
        <color theme="1"/>
        <rFont val="Cambria"/>
        <family val="1"/>
      </rPr>
      <t xml:space="preserve">	Obligatoriu
	</t>
    </r>
    <r>
      <rPr>
        <sz val="11"/>
        <color rgb="FFFF0000"/>
        <rFont val="Cambria"/>
        <family val="1"/>
      </rPr>
      <t>Dispenser parafină</t>
    </r>
    <r>
      <rPr>
        <sz val="11"/>
        <color theme="1"/>
        <rFont val="Cambria"/>
        <family val="1"/>
      </rPr>
      <t xml:space="preserve">	Manual sau controlat electronic
	</t>
    </r>
    <r>
      <rPr>
        <sz val="11"/>
        <color rgb="FFFF0000"/>
        <rFont val="Cambria"/>
        <family val="1"/>
      </rPr>
      <t>Suprafață de lucru</t>
    </r>
    <r>
      <rPr>
        <sz val="11"/>
        <color theme="1"/>
        <rFont val="Cambria"/>
        <family val="1"/>
      </rPr>
      <t xml:space="preserve">	Cu încălzire
	</t>
    </r>
    <r>
      <rPr>
        <sz val="11"/>
        <color rgb="FFFF0000"/>
        <rFont val="Cambria"/>
        <family val="1"/>
      </rPr>
      <t>Suport casete / matrice</t>
    </r>
    <r>
      <rPr>
        <sz val="11"/>
        <color theme="1"/>
        <rFont val="Cambria"/>
        <family val="1"/>
      </rPr>
      <t xml:space="preserve">	Cu încălzire
	</t>
    </r>
    <r>
      <rPr>
        <sz val="11"/>
        <color rgb="FFFF0000"/>
        <rFont val="Cambria"/>
        <family val="1"/>
      </rPr>
      <t>Iluminare</t>
    </r>
    <r>
      <rPr>
        <sz val="11"/>
        <color theme="1"/>
        <rFont val="Cambria"/>
        <family val="1"/>
      </rPr>
      <t xml:space="preserve">	 LED/Halogen
	</t>
    </r>
    <r>
      <rPr>
        <sz val="11"/>
        <color rgb="FFFF0000"/>
        <rFont val="Cambria"/>
        <family val="1"/>
      </rPr>
      <t>Anexă de răcire</t>
    </r>
    <r>
      <rPr>
        <sz val="11"/>
        <color theme="1"/>
        <rFont val="Cambria"/>
        <family val="1"/>
      </rPr>
      <t xml:space="preserve">	Placă rece pentru solidificarea parafinei
Unitate de includere
	Tip echipament	Stație de includere în parafină
	Temperatură parafină	Reglabilă, până la ≥ 65 °C
	Control temperatură	Electronic
	Capacitate de includere	≥ 70 casete/blocuri simultan
	Capacitate rezervor	≥ 2 litri
	Suprafață de lucru	Încălzită, temperatură reglabilă
	Dispenser parafină	Flux controlat prin pedală sau automat
Anexă de răcire
	</t>
    </r>
    <r>
      <rPr>
        <sz val="11"/>
        <color rgb="FFFF0000"/>
        <rFont val="Cambria"/>
        <family val="1"/>
      </rPr>
      <t>Tip anexă	Placă de răcire pentru parafină</t>
    </r>
    <r>
      <rPr>
        <sz val="11"/>
        <color theme="1"/>
        <rFont val="Cambria"/>
        <family val="1"/>
      </rPr>
      <t xml:space="preserve">
	Temperatură de lucru	minim -8°C ±3°C
	Suprafață utilă	Mai multe blocuri simultan
	Control temperatură	Automat
	Capacitate de răcire blocuri	cel puțin 50 blocuri / casete / forme
	Stabilitate termică	Obligatoriu
Funcționalități utile	Reglaj independent temperaturi	Rezervor, suprafață lucru, suporturi
	Curățare ușoară	Suprafețe netede, accesibile
	Operare intuitivă	Comenzi simple, afișaj clar
	Funcționare continuă	Potrivită pentru lucru zilnic
	Compatibilitate	Casete și matrițe standard
</t>
    </r>
    <r>
      <rPr>
        <sz val="11"/>
        <color rgb="FFFF0000"/>
        <rFont val="Cambria"/>
        <family val="1"/>
      </rPr>
      <t>Sursă de alimentare	220V, 50 Hz</t>
    </r>
  </si>
  <si>
    <r>
      <t xml:space="preserve">Descrierea:  </t>
    </r>
    <r>
      <rPr>
        <sz val="11"/>
        <color rgb="FFFF0000"/>
        <rFont val="Cambria"/>
        <family val="1"/>
      </rPr>
      <t>Sistem integrat automatizat pentru colorarea lamelor și  pentru includerea probelor histologice sub lamele de sticlă. Aceste sisteme preiau lamele cu secțiuni tisulare deparafinate și le colorează standardizat (ex: H&amp;E), apoi aplică mediul de montare și lamelele de sticlă cu precizie robotică.</t>
    </r>
    <r>
      <rPr>
        <sz val="11"/>
        <color theme="1"/>
        <rFont val="Cambria"/>
        <family val="1"/>
      </rPr>
      <t xml:space="preserve">
Parametru Specificație
</t>
    </r>
    <r>
      <rPr>
        <sz val="11"/>
        <color rgb="FFFF0000"/>
        <rFont val="Cambria"/>
        <family val="1"/>
      </rPr>
      <t>Modul de colorare de lame histologice</t>
    </r>
    <r>
      <rPr>
        <sz val="11"/>
        <color theme="1"/>
        <rFont val="Cambria"/>
        <family val="1"/>
      </rPr>
      <t xml:space="preserve">: 
Capacitatea minim 300 probe pe oră
Numărul stațiilor de procesare ≥ 25
Numărul de programe stocate min. 10 programe
Numărul de probe în proces ≥ 50
Capacitatea unei tăvi unice până la 1000 ml
Setarea intervalului de timp pentru fiecare pas 1s - 59 min
Intervalul de temperatură: De la ambient la 65° C 
Tensiune nominală de alimentare 220 V / 50 Hz
Abilitatea de a rula diverse programe în același timp da
Funcția de colorare urgentă fără a întrerupe procedura principală de colorare da
Auto-Alocare (Functia de optimizare a reactivelor si folosirea eficienta a statiilor de colorare) da
Sistem de filtrare pentru vapori nocivi cu filtru de carbune activ da
Sistem de ventilare da
Regulatoare debit apa si dispozitive antisifonare da
Sistem de filtrare a apei cu rezervorul inclus, cu instalare la destinație da
Sistem de interconectare cu modulul de includere și acoperire a lamelor da
Accesorii:
Filtru de carbon min. 5 buc
Statia de incarcare min. 5 buc
Statia de descarcare min. 5 buc
Ciuvete pentru colorare min. 30 buc
Ciuvete pentru spalare min. 5 buc
Cosuri pentru lame (20-30 lame cos) min. 30  buc
</t>
    </r>
    <r>
      <rPr>
        <sz val="11"/>
        <color rgb="FFFF0000"/>
        <rFont val="Cambria"/>
        <family val="1"/>
      </rPr>
      <t>Modul de includere si acoperire a lamelor (coverslipper)</t>
    </r>
    <r>
      <rPr>
        <sz val="11"/>
        <color theme="1"/>
        <rFont val="Cambria"/>
        <family val="1"/>
      </rPr>
      <t xml:space="preserve">
Capacitate min. 300 lame /ora
Încărcarea /descărcarea rafturilor fără deschiderea capotei da
Dozare mediu de montare in functie de cosul utilzat recunoscut automat da
Recunoasterea pozitiei fiecarei lame in cos, descarcarea fiecarei lame individual si readucerea in aceeasi pozitie da
Panou  cu simboluri intuitive da
Afișaj  pentru mesaje text da
Conversie ușoară la alte dimensiuni ale hârtiei da
Reîncărcare ușoară, fără bule, a suportului da
Rezervor de montare fără presiune cu capacitate pina la 250 ml
Lamele: Lungime 40, 50, sau 60 mm / ±0.5mm 
Latime 24 – 25 mm
Grosime nr.1 (1 sau 1.5 mm)
Compatibil cu lamele de la majoritatea producătorilor
Accesorii:
Cosuri lame pentru includerea si acoperirea lamelor (20-30 lame cos) min. 10 buc
Filtru de carbon pentru modulul de includere si acoperire min. 5 buc
UPS sau baterii de rezerva pentru fiecare modul în parte sau pentru stația de lucru completă da
Garanție ≥ 24 luni
Posibilitatea de asigurarea din partea producătorului cu piese, consumabile, altor accesorii și a reparațiilor timp de min. 10 ani de exploatare a echipamentului
Instalarea și testarea la destinație da
Transportarea și livrarea până la destinație da
Deservire în perioada de garanție și post-garanție da
Prezentarea graficului de mentenanță prevăzut de producător pentru perioada de garanție 3 ani. Indicarea tuturor lucrărilor care se vor îndeplini. da
Ghid rapid Min. 1 buc, ghid rapid al utilizatorului în limba de stat (Română), sau în una din limbile de circulație internațională (engleză). Disponibil atât în format fizic (pe hârtie), cât și în format PDF.
Manuale de utilizare Disponibil atât în format fizic (pe hârtie), cât și în format PDF.  În limba de stat (română). În cazul în care nu este disponibil în limba de stat, trebuie prezentată o traducere oficială a manualului, certificată prin ștampila unui birou de traduceri autorizat.
Manual de service Disponibil atât în format fizic (pe hârtie), cât și în format PDF. În limba de stat (Română) sau în una din limbile de circulație internațională (engleză)
Training pentru utilizatori Da, pregătire de lucru, mod de utilizare a dispozitivului, întreținerea zilnică
Training pentru personal tehnic Ajustarea, calibrarea, remedierea defecțiunilor minore, precum și gestionarea parolelor de acces pentru utilizator și meniul de service, indiferent de nivelurile de acces, dacă acestea sunt prevăzute.</t>
    </r>
  </si>
  <si>
    <r>
      <t>Descriere:</t>
    </r>
    <r>
      <rPr>
        <sz val="11"/>
        <color rgb="FFFF0000"/>
        <rFont val="Cambria"/>
        <family val="1"/>
      </rPr>
      <t xml:space="preserve"> Un echipament utilizat pentru îndepărtarea eficientă a contaminanților, reziduurilor biologice și depunerilor de pe instrumentarul medical prin acțiunea undelor ultrasonice într-o soluție de curățare. Acesta asigură o curățare uniformă inclusiv în zonele greu accesibile ale instrumentelor și reprezintă o etapă importantă înaintea procesului de dezinfecție și sterilizare. Echipamentul este utilizat frecvent în blocuri operatorii, secții de sterilizare și laboratoare medicale.</t>
    </r>
    <r>
      <rPr>
        <sz val="11"/>
        <color theme="1"/>
        <rFont val="Cambria"/>
        <family val="1"/>
      </rPr>
      <t xml:space="preserve">
Display digital
Capacitate 20-25 l
Frecventa ultrasunete 35-40 kHz
Putere ultrasunete minim 450 W
Temporizator 1 – 99 minute
Material construcție din oțel inoxidabil
Setarea temperaturii de curățare intre 0 si 80 grade Celsius
Oprire automată dacă nu mai este apă în rezervor
Sistem extern de scurgere
Coș special pentru instrumentele delicate
Cu capac
Alimentare 220V, 50 Hz
Cerințe:
Anul producerii minim 2025
Garanție minim 24 luni
Ghid rapid de utilizare laminat
Servicii de mentenanță preventivă pe perioada de garanție
Manuale de utilizare limba romana sau rusa
Manual de service limba engleza, rusa sau romana
Training pentru utilizatori  Da, pregătire de lucru, mod de utilizare a dispozitivului, întreținerea zilnică.
Training pentru personal tehnic Ajustarea, calibrarea, înlăturarea defecțiunilor minore, 
parole de acces după caz.</t>
    </r>
  </si>
  <si>
    <r>
      <t xml:space="preserve">Domeniul de măsurare 50-800 lit/min 
Va conține markeri colorați ce permit pacientului și medicului monitorizarea schimbărilor în debitul de aer. 
</t>
    </r>
    <r>
      <rPr>
        <sz val="11"/>
        <color rgb="FFFF0000"/>
        <rFont val="Cambria"/>
        <family val="1"/>
      </rPr>
      <t>Pini indicatori pentru definirea intervalelor (normal, patologic)</t>
    </r>
    <r>
      <rPr>
        <sz val="11"/>
        <color theme="1"/>
        <rFont val="Cambria"/>
        <family val="1"/>
      </rPr>
      <t xml:space="preserve">
Se calibrează în mod individual Indicatori de zonă: Verde - Galben - Rosu. 
Accesorii: piese de gură de unică folosință – 300 buc.</t>
    </r>
  </si>
  <si>
    <r>
      <rPr>
        <sz val="11"/>
        <color rgb="FFFF0000"/>
        <rFont val="Cambria"/>
        <family val="1"/>
      </rPr>
      <t>Capacitatea maximă de cântărire: 500 g,</t>
    </r>
    <r>
      <rPr>
        <sz val="11"/>
        <color theme="1"/>
        <rFont val="Cambria"/>
        <family val="1"/>
      </rPr>
      <t xml:space="preserve">
cu 3 zecimale;
afișaj LCD; 
schimbarea unităților de măsură.</t>
    </r>
  </si>
  <si>
    <r>
      <t xml:space="preserve">Descriere	</t>
    </r>
    <r>
      <rPr>
        <sz val="11"/>
        <color rgb="FFFF0000"/>
        <rFont val="Cambria"/>
        <family val="1"/>
      </rPr>
      <t>Lentila Volk permite efectuarea oftalmoscopiei indirecte</t>
    </r>
    <r>
      <rPr>
        <sz val="11"/>
        <color theme="1"/>
        <rFont val="Cambria"/>
        <family val="1"/>
      </rPr>
      <t xml:space="preserve">
Parametru	Specificație
Dioptrii	90 D
Mărire (spot) laser	≤0,94x
Distanța de focusare, mm	≤ 40 mm</t>
    </r>
  </si>
  <si>
    <r>
      <rPr>
        <sz val="11"/>
        <color rgb="FFFF0000"/>
        <rFont val="Cambria"/>
        <family val="1"/>
      </rPr>
      <t>Medicul evaluează capacitatea de refracție a ochiului în funcție de direcția de mișcare a acestei zone întunecate</t>
    </r>
    <r>
      <rPr>
        <sz val="11"/>
        <color theme="1"/>
        <rFont val="Cambria"/>
        <family val="1"/>
      </rPr>
      <t xml:space="preserve">
Măsurarea de capacitatea de refracție a ochiului în funcție de direcția de mișcare a acestei zone întunecate 
+ 0 – 9 dioptrii adăugător +0,5 - +10 dioptrii 
- 0 - (-9) dioptrii adăugător -0,5 – (-10) dioptrii</t>
    </r>
  </si>
  <si>
    <r>
      <rPr>
        <sz val="11"/>
        <color rgb="FFFF0000"/>
        <rFont val="Cambria"/>
        <family val="1"/>
      </rPr>
      <t>TEST Worth binocular cu ochelari</t>
    </r>
    <r>
      <rPr>
        <sz val="11"/>
        <color theme="1"/>
        <rFont val="Cambria"/>
        <family val="1"/>
      </rPr>
      <t xml:space="preserve">
Lumină roșie și verde.
Lentila 4 LED-uri
Ochelari
Distanță de testare: 5 m.
Luminozitate: da
Montare pe perete.
Alimentare: 230 V 50-60 Hz</t>
    </r>
  </si>
  <si>
    <t>Tonometrul lui Maklakov este conceput pentru a măsura presiunea intraoculară. 
Setul include un set de două greutăți metalice, un suport și rigle de măsurare plasate într-o carcasă.
Tonometrul Maklakov are o riglă de măsurare cu o scară, numerele pe care arată valoarea presiunii intraoculare tonometrice în milimetri de mercur. 
Tonometrul Maklakov are următoarele caracteristici funcționale: - Măsurați presiunea intraoculară.</t>
  </si>
  <si>
    <r>
      <rPr>
        <sz val="11"/>
        <color rgb="FFFF0000"/>
        <rFont val="Cambria"/>
        <family val="1"/>
      </rPr>
      <t xml:space="preserve">Lentile:Sticlă optică albă </t>
    </r>
    <r>
      <rPr>
        <sz val="11"/>
        <color theme="1"/>
        <rFont val="Cambria"/>
        <family val="1"/>
      </rPr>
      <t xml:space="preserve">
22mm diametru sferă/ 22x18 mm cilindru 
</t>
    </r>
    <r>
      <rPr>
        <sz val="11"/>
        <color rgb="FFFF0000"/>
        <rFont val="Cambria"/>
        <family val="1"/>
      </rPr>
      <t>Cadru/ramă</t>
    </r>
    <r>
      <rPr>
        <sz val="11"/>
        <color theme="1"/>
        <rFont val="Cambria"/>
        <family val="1"/>
      </rPr>
      <t xml:space="preserve">: Titan sau material similar 
</t>
    </r>
    <r>
      <rPr>
        <sz val="11"/>
        <color rgb="FFFF0000"/>
        <rFont val="Cambria"/>
        <family val="1"/>
      </rPr>
      <t>Montură/ramă de probă inclusă în set</t>
    </r>
    <r>
      <rPr>
        <sz val="11"/>
        <color theme="1"/>
        <rFont val="Cambria"/>
        <family val="1"/>
      </rPr>
      <t xml:space="preserve"> care permite montarea până la 4 perechi de lentile: Obligatoriu 
</t>
    </r>
    <r>
      <rPr>
        <sz val="11"/>
        <color rgb="FFFF0000"/>
        <rFont val="Cambria"/>
        <family val="1"/>
      </rPr>
      <t>Lentile sferice</t>
    </r>
    <r>
      <rPr>
        <sz val="11"/>
        <color theme="1"/>
        <rFont val="Cambria"/>
        <family val="1"/>
      </rPr>
      <t xml:space="preserve">: 35 perechi concave și 35 convexe
 0,12 0,25…3,75 cu pasul 0,25D 
4,00…7,50 cu pasul 0,50D 
8,00…16,00 cu pasul 1,00D 
18,00, 20,00 
Lentile cilindrice: 17 perechi concave și convexe 
0,12 0,25…2,50 cu pasul 0,25D 
3,00…5,00 cu pasul 0,50D
 6,00 
</t>
    </r>
    <r>
      <rPr>
        <sz val="11"/>
        <color rgb="FFFF0000"/>
        <rFont val="Cambria"/>
        <family val="1"/>
      </rPr>
      <t>Prisme: Dioptria</t>
    </r>
    <r>
      <rPr>
        <sz val="11"/>
        <color theme="1"/>
        <rFont val="Cambria"/>
        <family val="1"/>
      </rPr>
      <t xml:space="preserve"> 
0,50 – 2 perechi 
1,00 – 2 perechi 
2,00 – 2 perechi 
3,00 – 1 pereche 
4,00 - 1 pereche 
5,00 - 1 pereche 
6,00 - 1 pereche 
8,00 - 1 pereche 
10,00 - 1 pereche
Lentile auxiliare: Ocluzor (BL) – 1 buc. 
Diafragmă cu fantă (SS) – 1 buc. 
Filtru roșu (RF) – 1 buc. 
Filtru verde (GF) – 1 buc. 
Cilindru Maddox (MR) – 2 buc. 
Diafragma cu punct (PH) – 1 buc. 
Placă mată (FL) – 1 buc. 
Placă plan-paralelă (PL) – 1 buc. 
Cilindri încrucișați (CL) – 2 buc. 
Cilindri încrucișați x0,25D, x0,50D – 2 buc 
Verificare periodică/metrologică valabilă: Da 
Produs nou: Da 
Servietă de transport: Obligatoriu 
Manual de utilizare în limba română: Da 			
Garanție: minim 24 luni</t>
    </r>
  </si>
  <si>
    <r>
      <rPr>
        <sz val="11"/>
        <color rgb="FFFF0000"/>
        <rFont val="Cambria"/>
        <family val="1"/>
      </rPr>
      <t xml:space="preserve">Optotip oftalmic cu litere, desene(imagini) și cerculețe, iluminare cu neon/LED </t>
    </r>
    <r>
      <rPr>
        <sz val="11"/>
        <color theme="1"/>
        <rFont val="Cambria"/>
        <family val="1"/>
      </rPr>
      <t xml:space="preserve">
Date tehnice: Design ergonomic, realizat din aluminiu sau alte material echivalente. 
Distanță de testare: 5 m. 
Luminozitate: 80-320 CD/mp. 
</t>
    </r>
    <r>
      <rPr>
        <sz val="11"/>
        <color rgb="FFFF0000"/>
        <rFont val="Cambria"/>
        <family val="1"/>
      </rPr>
      <t>Montare pe perete.</t>
    </r>
    <r>
      <rPr>
        <sz val="11"/>
        <color theme="1"/>
        <rFont val="Cambria"/>
        <family val="1"/>
      </rPr>
      <t xml:space="preserve">
Alimentare: 230 V 50-60 Hz</t>
    </r>
  </si>
  <si>
    <r>
      <t xml:space="preserve">Greutate: </t>
    </r>
    <r>
      <rPr>
        <sz val="11"/>
        <color theme="1"/>
        <rFont val="Calibri"/>
        <family val="2"/>
      </rPr>
      <t>≤</t>
    </r>
    <r>
      <rPr>
        <sz val="7.7"/>
        <color theme="1"/>
        <rFont val="Cambria"/>
        <family val="1"/>
      </rPr>
      <t xml:space="preserve"> </t>
    </r>
    <r>
      <rPr>
        <sz val="11"/>
        <color theme="1"/>
        <rFont val="Cambria"/>
        <family val="1"/>
      </rPr>
      <t>1 kilogram.
Alimentare: baterii (incluse în pachet).
Memorie: Capacitate de salvare și reamintire a rezultatelor testelor anterioare.
Analiză Comparativă: Afișează creșterea sau scăderea incrementală a forței față de ultima înregistrare.
Evaluare Automată: Clasificarea rezultatelor în trei categorii: „Slab”, „Normal” sau „Puternic” (bazată pe vârstă și sex).
Unități de Măsură: Comutare facilă între kilograme (kg) și livre (lbs).</t>
    </r>
  </si>
  <si>
    <r>
      <t xml:space="preserve">Descriere: </t>
    </r>
    <r>
      <rPr>
        <sz val="11"/>
        <color rgb="FFFF0000"/>
        <rFont val="Cambria"/>
        <family val="1"/>
      </rPr>
      <t>Este un termometru precis pentru masurarea termperaturii din frigider sau lada frigorifica precum si orice incapere.</t>
    </r>
    <r>
      <rPr>
        <sz val="11"/>
        <color theme="1"/>
        <rFont val="Cambria"/>
        <family val="1"/>
      </rPr>
      <t xml:space="preserve">
Specificatii tehnice:
•	Aparatul detine metrologie.
•	Intervalul de temperatură : -30 până la +30 ° C.
Functii speciale:
•	</t>
    </r>
    <r>
      <rPr>
        <sz val="11"/>
        <color rgb="FFFF0000"/>
        <rFont val="Cambria"/>
        <family val="1"/>
      </rPr>
      <t>nu contine mercur sau alte substante periculoase.</t>
    </r>
    <r>
      <rPr>
        <sz val="11"/>
        <color theme="1"/>
        <rFont val="Cambria"/>
        <family val="1"/>
      </rPr>
      <t xml:space="preserve">
•	nu are nevoie de baterii pentru a functiona.
•	Este dotat cu carlig de fixare si poate fi agatat de politele frigiderului sau de perete</t>
    </r>
  </si>
  <si>
    <t>Lotul-24-Cabinet PCR</t>
  </si>
  <si>
    <t xml:space="preserve">Lotul-25-Sistem de arhivare pentru lame histologice </t>
  </si>
  <si>
    <r>
      <t xml:space="preserve">Descriere: </t>
    </r>
    <r>
      <rPr>
        <sz val="11"/>
        <color rgb="FFFF0000"/>
        <rFont val="Cambria"/>
        <family val="1"/>
      </rPr>
      <t>stație de lucru de laborator cu curățare UV ADN/ARN, concepută pentru a crea un mediu curat și fără contaminare pentru configurarea PCR și alte fluxuri de lucru legate de acidul nucleic.</t>
    </r>
    <r>
      <rPr>
        <sz val="11"/>
        <color theme="1"/>
        <rFont val="Cambria"/>
        <family val="1"/>
      </rPr>
      <t xml:space="preserve">
Tipul cabinetului – benchtop (de masă)
Materialul pereților:
Spate: oțel inoxidabil. 
Laterale și față: sticlă
Materialul suprafeței de lucru: Oţel inoxidabil
Lampă UV deschisă: Da
Nivelul radiațiilor UV: ~ 18 mW / cm2 / sec
Setare digitală a orei pentru expunerea directă la UV: 1 minut–24 ore / non-stop (increment 1 minut).
Recirculator UV: Da
Lampă de zi (pentru iluminarea zonei de lucru): Da
Protecție UV: &gt;96%, folie de protecție UV
Zona de lucru: 1200 ±50 mm × 550÷50 mm
Caracteristici de siguranță: Oprire automată a lămpii UV atunci când ecranul este deschis
Dimensiuni totale (W×D×H): 1230-1270 mm × 580-650 mm × 570-700 mm
Cerințe generale:
Anul producerii minim 2025
Garanție minim 24 luni
Ghid rapid de utilizare laminat
Servicii de mentenanță preventivă pe perioada de garanție
Manuale de utilizare limba romana
Manual de service limba engleza, romana
Training pentru utilizatori  Da, pregătire de lucru, mod de utilizare a dispozitivului, întreținerea zilnică.
 Training pentru personal tehnic Ajustarea, calibrarea, înlăturarea defecțiunilor minore, 
parole de acces după caz.</t>
    </r>
  </si>
  <si>
    <r>
      <t xml:space="preserve">Tip echipament: </t>
    </r>
    <r>
      <rPr>
        <sz val="11"/>
        <color rgb="FFFF0000"/>
        <rFont val="Cambria"/>
        <family val="1"/>
      </rPr>
      <t>Dulap/modul profesional pentru arhivare lame histologice</t>
    </r>
    <r>
      <rPr>
        <sz val="11"/>
        <color theme="1"/>
        <rFont val="Cambria"/>
        <family val="1"/>
      </rPr>
      <t xml:space="preserve">
Metal vopsit electrostatic sau oțel anticoroziv
Sertare compartimentate pentru lame, standard 26×76 mm
</t>
    </r>
    <r>
      <rPr>
        <sz val="11"/>
        <color rgb="FFFF0000"/>
        <rFont val="Cambria"/>
        <family val="1"/>
      </rPr>
      <t>Capacitatea minim 5000 lame</t>
    </r>
    <r>
      <rPr>
        <sz val="11"/>
        <color theme="1"/>
        <rFont val="Cambria"/>
        <family val="1"/>
      </rPr>
      <t xml:space="preserve">
Minim 10 sertare
Sertare cu glisare silențioasă
Suprafețe rezistente la dezinfectanți de laborator
Sistem anti-răsturnare
Anul producerii minim 2025
Garanție minim 24 luni</t>
    </r>
  </si>
  <si>
    <r>
      <t xml:space="preserve">Descriere: </t>
    </r>
    <r>
      <rPr>
        <sz val="11"/>
        <color rgb="FFFF0000"/>
        <rFont val="Cambria"/>
        <family val="1"/>
      </rPr>
      <t>Sistem automat avansat de procesare a țesuturilor efectuată printr-o tehnologie inovatoare pentru mărirea fluxului de lucru în laboratorul anatomie patologică în diagnosticarea cancerului, reducerea considerabilă a timpului de așteptare a procesării țesuturilor, prelucrarea se realizează la temperaturi convenționale de procesare și fără microunde, și oferă rezultate de procesare rapide de calitate înaltă.</t>
    </r>
    <r>
      <rPr>
        <sz val="11"/>
        <color theme="1"/>
        <rFont val="Cambria"/>
        <family val="1"/>
      </rPr>
      <t xml:space="preserve">
Sistem închis – da, echipamentul trebuie să fie de tip închis, dar să permită utilizarea reactivilor histologici standard, fără obligativitatea utilizării reactivilor dedicați.
Destinat laboratoarelor cu volum mare și să permită managementul avansat al fluxului de lucru și al procesării rapide.
Interfața cu ecran tactil si soft operare intuitiv, rezistent la solvent.
Configurarea protocoalelor personalizate – minim 10
Capacitatea de procesare ≥300 casete
Număr de retorte ≥1
Procesare paralelă – da, în cazul mai multor retorte.
Prezenta protocoalelor rapide validate clinic, procesare cu reactivi standard, care să permită:
 - procesarea biopsiilor cu grosime 1-3 mm în maxim 2 ore;
 - procesarea pieselor de rutina (surgical specimen) cu grosime de aproximativ 3 mm în maxim 5 ore;
 - procesarea pieselor de rutina cu grosimea de până la 5 mm în maxim 7 ore.
Protocoalele trebuie să fie compatibile cu obținerea de blocuri FFPE adecvate pentru:
- histologia de rutină (H&amp;E);
- imunohistochimie (IHC);
- aplicații moleculare, inclusiv analize ADN/ARN;
Validarea clinică trebuie să fie documentată de producător.
Sistem activ de schimb a reactivelor bazat pe vacuum și/sau presiune controlată, sau sistem dinamic echivalent de distribuție a reactivelor.
Sistem automat de monitorizarea a reactivelor:
- monitorizarea stării reactivelor;
- evaluarea calității reactivelor (direct sau indirect);
- prevenirea utilizării reactivelor neconformi;
- trasabilitatea completă a utilizării;
- evidența electronică a ciclurilor și consumului.
Numărul stațiilor de reactivi ≥10
Numărul stațiilor de parafină ≥3
Trasabilitatea completă a proceselor:
- Evidența și istoricul ciclurilor de procesare;
- monitorizarea și evidența utilizării reactivelor;
- identificarea parametrilor utilizați în cadrul proceselor;
- posibilitatea de documentare retrospectivă completă a ciclurilor de procesare și utilizării reactivelor în scop de audit și control al calității, inclusiv posibilitatea exportului și arhivării datelor;
- monitorizarea și/sau identificarea reactivelor și a etapelor de procesare prin metode electronice integrate. 
Sistem avansat de management și filtrare a vaporilor, destinat reducerii expunerii personalului la vapori de formaldehidă și solvenți (protecția personalului și reducerea emisiilor de vapori toxici în mediul laboratorului):
- filtrare pe bază de carbon activ și/sau tehnologii echivalente pentru absorbția compușilor volatili;
- ventilație dedicată atât pentru zona de stocare a reactivilor, cât și pentru camera de procesare;
- sistem automat de evacuare sau aspirare a vaporilor la deschiderea camerei de procesare.
Histoprocesorul trebuie să permită finalizarea în siguranță a ciclului de procesare în cazul întreruperii alimentării cu energie electrică, prin sistem propriu sau prin asigurarea cu o sursă externă de alimentare neîntreruptibilă (UPS).
Garanție ≥ 36 luni
Posibilitatea de asigurarea din partea producătorului cu piese, consumabile, altor accesorii și a reparațiilor timp de min. 10 ani de exploatare a echipamentului
Instalarea și testarea la destinație da
Transportarea și livrarea la destinație da
Deservire în perioada de garanție și post-garanție da
Prezentarea graficului de mentenanță prevăzut de producător pentru perioada de garanție 3 ani. Indicarea tuturor lucrărilor care se vor îndeplini. da
Ghid rapid Min. 1 buc, ghid rapid al utilizatorului în limba de stat (Română), sau în una din limbile de circulație internațională (engleză). Disponibil atât în format fizic (pe hârtie), cât și în format PDF.
Manuale de utilizare Disponibil atât în format fizic (pe hârtie), cât și în format PDF.  În limba de stat (română). În cazul în care nu este disponibil în limba de stat, trebuie prezentată o traducere oficială a manualului, certificată prin ștampila unui birou de traduceri autorizat.
Manual de service Disponibil atât în format fizic (pe hârtie), cât și în format PDF. În limba de stat (Română) sau în una din limbile de circulație internațională (engleză).
Training pentru utilizatori Da, pregătire de lucru, mod de utilizare a dispozitivului, întreținerea zilnică
Training pentru personal tehnic Ajustarea, calibrarea, remedierea defecțiunilor minore, precum și gestionarea parolelor de acces pentru utilizator și meniul de service, indiferent de nivelurile de acces, dacă acestea sunt prevăzute.</t>
    </r>
  </si>
  <si>
    <r>
      <t xml:space="preserve">Destinația: </t>
    </r>
    <r>
      <rPr>
        <sz val="11"/>
        <color rgb="FFFF0000"/>
        <rFont val="Cambria"/>
        <family val="1"/>
      </rPr>
      <t>Sistemul este destinat reciclării formalinei tamponate neutre (10% NBF) utilizate în laboratoarele de histopatologie, prin procesul de distilare fracționată, în scopul eliminării resturilor biologice, grăsimilor și pigmenților. Echipamentul trebuie să permită, prin configurare, și recuperarea altor solvenți de laborator (xilen, alcooli,).</t>
    </r>
    <r>
      <rPr>
        <sz val="11"/>
        <color theme="1"/>
        <rFont val="Cambria"/>
        <family val="1"/>
      </rPr>
      <t xml:space="preserve">
Tipul de control – complet automat prin microprocesor, cu memorie pentru programele de distilare, asigurând reproductibilitatea procesului.
Volum de procesare 8-11 litri per ciclu de lucru
Model tip compact (benchtop sau mobil), adaptabil spațiilor de lucru restrânse din laborator. 
Construcția: cameră de fierbere și componente interne din oțel inoxidabil de înaltă calitate, rezistent la acțiunea corozivă a formaldehidei și a reziduurilor biologice.
Principiul de funcționare: distilarea fracționată automatizată a formalinei.
Sistem automat de control al temperaturii și presiunii.
Formalina rezultată trebuie să fie clară, fără resturi celulare sau grăsimi, menținând pH-ul neutru (7.0 ± 0.2) și concentrația de 10% (NBF) fără a necesita aditivi externi în mod uzual.
Sistemul trebuie să ofere capacitatea tehnică de a recicla și alți solvenți (xilen, alcoolii etilic/izopropilic).
Funcția multi-solvent să permită selectarea de programe presetate (de ex: minim pentru Xilen și Alcooli).
Recuperarea a minimum 80% din volumul de formalină încărcat.
Recuperarea a minimum 90% pentru xilen și alcool.
Rata medie de distilare minim 3 litri pe oră.
Pompe integrate pentru alimentarea cu deșeuri și descărcarea reactivului curat, reducând expunerea personalului la vapori toxici.
Sistem de filtrare cu cărbune activ încorporat pentru operare în condiții de siguranță fără a fi necesară o hotă chimică.
Monitorizare automată pentru temperatură, nivel de lichid (anti-preaplin) și oprire de urgență în caz de defecțiune.
Furnizorul va include în oferta tehnică și financiară un pachet complet de consumabile necesar pentru operarea continuă a echipamentului pentru o perioadă de 12 luni, bazat pe o medie de 6 cicluri de distilare pe săptămână.
Furnizorul va livra, împreună cu sistemul de distilare și un pH-metru digital portabil (acuratețe ±0.01 pH) cu funcție de compensare automată a temperaturii (ATC), necesar pentru validarea calității formalinei reciclate. Pachetul va include și soluțiile de calibrare necesare pentru primele 12 luni de operare.
Echipamentul trebuie să fie certificat conform standardelor UL 2208 (Standard for Solvent Distillation Units) și UL 61010-1 (Safety Requirements for Electrical Equipment for Laboratory Use) sau echivalentele europene (CE/EN), garantând operarea sigură cu lichide inflamabile.
Cerințe:
Anul producerii minim 2025
Garanție minim 24 luni
Servicii de mentenanță preventivă pe perioada de garanție
Manuale de utilizare limba romana; 
Manual de service limba engleza sau romana; 
Ghid rapid de utilizare laminat.
Training pentru utilizatori  Da, pregătire de lucru, mod de utilizare a dispozitivului, întreținerea zilnică.
Training pentru personalul ingineresc. Ajustarea, calibrarea, înlăturarea defecțiunilor minore, 
parole de acces după caz.  </t>
    </r>
  </si>
  <si>
    <t>Lotul-26-Sistem automat avansat pentru procesarea histologică a țesuturilor</t>
  </si>
  <si>
    <t>Lotul-27-Sistem automat de distilare și reciclare formalină (cu funcție multi-solvent)</t>
  </si>
  <si>
    <r>
      <rPr>
        <sz val="11"/>
        <color rgb="FFFF0000"/>
        <rFont val="Cambria"/>
        <family val="1"/>
        <charset val="204"/>
      </rPr>
      <t xml:space="preserve">Dispozitiv electro-chirurgical (diatermocoagulator caracteristici avansate)   </t>
    </r>
    <r>
      <rPr>
        <sz val="11"/>
        <color theme="1"/>
        <rFont val="Cambria"/>
        <family val="1"/>
      </rPr>
      <t xml:space="preserve">
Cod 280220  
Parametrul Specificația  
</t>
    </r>
    <r>
      <rPr>
        <sz val="11"/>
        <color rgb="FFFF0000"/>
        <rFont val="Cambria"/>
        <family val="1"/>
        <charset val="204"/>
      </rPr>
      <t xml:space="preserve">Descriere dispozitiv destinat pentru tăierea și coagularea țesuturilor  biologice în procesul actului chirurgical care utilizează curenți electrici de frecvență înaltă  </t>
    </r>
    <r>
      <rPr>
        <sz val="11"/>
        <color theme="1"/>
        <rFont val="Cambria"/>
        <family val="1"/>
      </rPr>
      <t xml:space="preserve">
Frecvența   cuprinsă înre 300 KHz şi 1 MHz
</t>
    </r>
    <r>
      <rPr>
        <sz val="11"/>
        <color rgb="FFFF0000"/>
        <rFont val="Cambria"/>
        <family val="1"/>
        <charset val="204"/>
      </rPr>
      <t>Canale de ieșire</t>
    </r>
    <r>
      <rPr>
        <sz val="11"/>
        <color theme="1"/>
        <rFont val="Cambria"/>
        <family val="1"/>
      </rPr>
      <t xml:space="preserve"> </t>
    </r>
    <r>
      <rPr>
        <sz val="11"/>
        <color rgb="FFFF0000"/>
        <rFont val="Cambria"/>
        <family val="1"/>
        <charset val="204"/>
      </rPr>
      <t>Monopolar</t>
    </r>
    <r>
      <rPr>
        <sz val="11"/>
        <color theme="1"/>
        <rFont val="Cambria"/>
        <family val="1"/>
      </rPr>
      <t xml:space="preserve">  izolat
 Comutator de mînă  obligatoriu
 Comutator de picior  tip pedală dublă
 Bipolar  obligatoriu
</t>
    </r>
    <r>
      <rPr>
        <sz val="11"/>
        <color rgb="FFFF0000"/>
        <rFont val="Cambria"/>
        <family val="1"/>
        <charset val="204"/>
      </rPr>
      <t xml:space="preserve">Moduri de lucru Monopolar Tăiere </t>
    </r>
    <r>
      <rPr>
        <sz val="11"/>
        <color theme="1"/>
        <rFont val="Cambria"/>
        <family val="1"/>
      </rPr>
      <t xml:space="preserve">≥ 400 W
   ≥ 300 Ohm
  </t>
    </r>
    <r>
      <rPr>
        <sz val="11"/>
        <color rgb="FFFF0000"/>
        <rFont val="Cambria"/>
        <family val="1"/>
        <charset val="204"/>
      </rPr>
      <t xml:space="preserve">Coagulare </t>
    </r>
    <r>
      <rPr>
        <sz val="11"/>
        <color theme="1"/>
        <rFont val="Cambria"/>
        <family val="1"/>
      </rPr>
      <t xml:space="preserve">≥  150 W
   ≥ 250 Ohm
</t>
    </r>
    <r>
      <rPr>
        <sz val="11"/>
        <color rgb="FFFF0000"/>
        <rFont val="Cambria"/>
        <family val="1"/>
        <charset val="204"/>
      </rPr>
      <t xml:space="preserve"> Bipolar Tăiere</t>
    </r>
    <r>
      <rPr>
        <sz val="11"/>
        <color theme="1"/>
        <rFont val="Cambria"/>
        <family val="1"/>
      </rPr>
      <t xml:space="preserve"> ≥ 120 W
   ≥ 200 Ohm
</t>
    </r>
    <r>
      <rPr>
        <sz val="11"/>
        <color rgb="FFFF0000"/>
        <rFont val="Cambria"/>
        <family val="1"/>
        <charset val="204"/>
      </rPr>
      <t xml:space="preserve">  Coagulare </t>
    </r>
    <r>
      <rPr>
        <sz val="11"/>
        <color theme="1"/>
        <rFont val="Cambria"/>
        <family val="1"/>
      </rPr>
      <t>≥ 120 W
   ≥ 100 Ohm
"Regimuri de lucru 
preselectate" Blend, strong soft, spray minimum 10 regimuri
Funcţie de autotestare   obligatoriu
Canal de ieșire independentă   obligatoriu
I</t>
    </r>
    <r>
      <rPr>
        <sz val="11"/>
        <color rgb="FFFF0000"/>
        <rFont val="Cambria"/>
        <family val="1"/>
        <charset val="204"/>
      </rPr>
      <t>ndicatoare   acustic
   vizual</t>
    </r>
    <r>
      <rPr>
        <sz val="11"/>
        <color theme="1"/>
        <rFont val="Cambria"/>
        <family val="1"/>
      </rPr>
      <t xml:space="preserve">
Control volum sunet   obligatoriu
Accesorii   
Cablu pentru electrod neutru reutilizabil, min. 2 metri   2 buc., să se indice codul produsului
Electrod neutru reutilizabil, tip adult   2 buc., să se indice codul produsului
Bisturiu electric cu două butoane (tăiere/ cuagulare), reutilizabil minim 100 clicluri, cablu min 2 metri   2 buc., să se indice codul produsului
Lame reutilizabile pentru bisturiu   10 buc., să se indice codul produsului
Electrod / pencetă bipolar, tip reutilizabil   1 buc., să se indice codul produsului
Cablu pentru electrod bipolar reutilizabil, min. 2 metri   1 buc., să se indice codul produsului
Pedală dublă   1 buc., să se indice codul produsului
</t>
    </r>
  </si>
  <si>
    <t>Lotul-28-Cîntar electronic pentru adulţi</t>
  </si>
  <si>
    <r>
      <rPr>
        <sz val="11"/>
        <color rgb="FFFF0000"/>
        <rFont val="Cambria"/>
        <family val="1"/>
      </rPr>
      <t>Cîntar electronic pentru adulţi</t>
    </r>
    <r>
      <rPr>
        <sz val="11"/>
        <color theme="1"/>
        <rFont val="Cambria"/>
        <family val="1"/>
      </rPr>
      <t xml:space="preserve">
Cod	130710
</t>
    </r>
    <r>
      <rPr>
        <sz val="11"/>
        <color rgb="FFFF0000"/>
        <rFont val="Cambria"/>
        <family val="1"/>
      </rPr>
      <t xml:space="preserve">Descriere	Cîntar pentru adulţi destinat pentru determinarea greutăţii </t>
    </r>
    <r>
      <rPr>
        <sz val="11"/>
        <color theme="1"/>
        <rFont val="Cambria"/>
        <family val="1"/>
      </rPr>
      <t xml:space="preserve">
Parametru	Specificaţia
Greutatea maximă	≥ 200kg
Precizie	≤ 100 gr
Pornirea/Închiderea	Automată
Ecran LCD	≥ 65x25mm
Alimentare 	rețea 220V, 50Hz
Autocalibrare	obligatoriu</t>
    </r>
  </si>
  <si>
    <r>
      <rPr>
        <sz val="11"/>
        <color rgb="FFFF0000"/>
        <rFont val="Cambria"/>
        <family val="1"/>
        <charset val="204"/>
      </rPr>
      <t xml:space="preserve">Cîntar electronic pentru adulţi (220V)  </t>
    </r>
    <r>
      <rPr>
        <sz val="11"/>
        <color theme="1"/>
        <rFont val="Cambria"/>
        <family val="1"/>
      </rPr>
      <t xml:space="preserve">
Cod 130710 
Descriere Cîntar pentru adulţi destinat pentru determinarea greutăţii  
Parametru  Specificaţia
Greutatea maximă  ≥ 200kg
Precizie  ≤ 100 gr
Pornirea/Închiderea  Automată
Ecran LCD  ≥ 65x25mm
Alimentare   rețea 220V, 50Hz
Autocalibrare  obligatoriu
</t>
    </r>
  </si>
  <si>
    <r>
      <rPr>
        <sz val="11"/>
        <color rgb="FFFF0000"/>
        <rFont val="Cambria"/>
        <family val="1"/>
        <charset val="204"/>
      </rPr>
      <t xml:space="preserve">Autoclav 100 l cu încărcare orizontală (oțel inox) cu ciclu de vacuum </t>
    </r>
    <r>
      <rPr>
        <sz val="11"/>
        <color theme="1"/>
        <rFont val="Cambria"/>
        <family val="1"/>
      </rPr>
      <t xml:space="preserve">
Cod 270130
Descriere Sterilizatoare cu aburi cu ciclu de vacuum, cu încărcătură orizontală, utilizează aburi sub presiune care generează căldură umedă ce ajuta la eliminarea microbilor viabili din dispozitive medicale non termic sensibile, inclusiv produse tolerante la căldură folosite pentru îngrijirea pacientului cu scopuri chirurgicale şi generale.Construcția interioară este din oțel  inox.
Parametrul Specificația
Încărcare  orizontală
Încărcarea şi scoaterea casoletelor se efectuează prin 2 uşi separate, destinate pentru  zona de primire a casoletelor nesterile şi zona sterilă 2 uși
 Posibilitatea de blocarea a unei usi in caz de necesitate
Construcția interioară  din oțel inox
Exterior   metalic galvanizat sau oțel inox.
Securitate la supraîncălzire  obligatoriu
Alarme  acustică, vizuală
Durata sterilizartii reglabilă  obligatoriu
Regimuri de sterilizare presetate ≥ 5 programe
Setarea de catre utilizator a regimului de sterilizare dorit obligatoriu
Control electronic Microprocesor
Sistem de blocare a ușii autoclavului care impiedică  pornirea ciclului dacă este ușa deschisă   obligatoriu
Ușa ramăne blocată pana la scaderea sfîrşitul procesuluide sterilizare  obligatoriu
Suprafata exterioara   să nu se încălzească
Imprimantă termică obligatoriu
Monitorizarea procesului pe ecran LCD sau afișaj LED
Monitorizarea în timp real temperatura in camera de sterilizare
 presiune (prin manometru sau digital)
 vacuum (prin manometru sau digital)
Ciclu de strilizare  Ciclu de presiune pozitivă
 Ciclu de vacuum
Pre şi post vacuum  selectabil
Sistem de uscare  obligatoriu
Facilități de setare  timp
 temperatura
 eliberare automată a vaporilor, printare a rezultatelor
 racire rapidă
Volum interior    100 l, ± 10 l
Rafturi   minim 2 buc
Precizie timp de sterilizare   ± 1 min.
Gama de temperatură: diapazon minim 115 - 134 grade C
Precizie temperatură ± 2℃
Autoclavul să fie conectat la conductele de apă și canalizare obligatoriu
Apa necesară pentru procesul de autoclavare să fie filtrată  prin sistem de filtrare automatizat cu auto generarea (curățare) a filtrelor obligatoriu
 "dedurizare a apei cu min. 2 nivele de filtrare, 
 sa se indice modelul oferit "
 să fie incluse toate filtrele necesare pentru buna funcționare a autoclavului pentru perioada de 24 luni
Înregistrator date   obligatoriu
Tip date imprimate pe hirtie data
 timp
 temperatura
 presiune
Alimentare  Cerinţe de alimentare la reţeaua electrică: 380V, 50 Hz
</t>
    </r>
  </si>
  <si>
    <r>
      <rPr>
        <sz val="11"/>
        <color rgb="FFFF0000"/>
        <rFont val="Cambria"/>
        <family val="1"/>
        <charset val="204"/>
      </rPr>
      <t xml:space="preserve">Unitate de radiografie, mobilă (caracteristici medii)  </t>
    </r>
    <r>
      <rPr>
        <sz val="11"/>
        <color theme="1"/>
        <rFont val="Cambria"/>
        <family val="1"/>
      </rPr>
      <t xml:space="preserve">
Cod 210110 
Descriere Sistem radiografic digital pe consolă mobilă 
Parametru  Specificaţie
Dimensiuni Greutate maxima acceptabila ≤ 450 kg
Puterea generator  ≥ 32 kW
ANOD TUB Raze X Capacitate termică, HU  ≥ 30000
 kV, Diapazon   ≥ 40-125
 mA Diapazon  ≥ 50-400
 mAs Diapazon   Ajustabil
 Pata focală, mm  "Pata focală, mm 0.8 -1.3, ±0.2
pata focala mica 0.6-0.8
pata focala mare 1.1-1.3"
 Timp de expunere diapazon minim 0,001-4,0 s
SID DIAPAZON, cm  ≥ 140  
Rotirea bratului in jurul axei orizontale   ±90
INDICATORI  Tip  Digital 
 kVp  Digital
 mAs  Digital 
DETECTOR DIGITAL  Tip  CSI
 Rezoluţie matrice ≥ 2560x3072 pixels
 Pixel ≤ 140 µm
 Gradaţie  ≥ 16 biti
 Dimensiune, cm  ≥ 35x43
 Timp pînă la apariţia imaginii  Max 5 sec
 Tip conectare la unitate Wi-Fi
 Baterii  min. 2 buc.
  autonomie in regim de  utilizare pentru o baterie de minim 7 ore
 Incarcator baterie( cu 2 sloturi)  obligatoriu
DAP–metru  obligatoriu
Colimator Rectangular obligatoriu
 Camp maxim la 1 m SID – 43x43 cm obligatoriu
 Iluminare LED Minim 160 lx
 Indicator SID minim 1 m, 1.5 m, 1.8 m
CENTRARE PACIENT/ LUMINA COLIMATOR   obligatoriu
CERINŢE ALIMENTARE   Toate componentele echipamentului electric se vor conecta la priză prin fişă de reţea de tip F  “Schuko”
  Electricitate: 220  Volţi monofazic, Frecvenţa 50 Hz
  Cablu Minim 5 m
Loc lucru (PC1) integrat in consola mobila Loc lucru laborant: PC cu accesorii, monitor si SW integrat pentru achizitie si prelucrare/stocare a imaginilor x-ray, interfata control generator obligatoriu
 CPU ≥ Core i7, sau echivalent
 Sistem de operare Ubuntu / Windows 10 sau mai avansat
 Memorie operativa ≥ 8 Gb
 Memorie HDD/SSD ≥ 500 Gb sau stocarea a minim 20000 imagini 
 Recorder DVD/RW obligatoriu
 Accesorii tastatura
  mouse - opțional
 Monitor LCD medical, Touch screen, (IPS fara stralucire) ≥ 19 inch
 SW: 
 Baza de date pacienti, posibilitate de vizualizare si redactare a imaginelor captate de pe detector obligatoriu
 Detectare pozitionare corecta a grilei (conform APR) obligatoriu
 Posibilitate de configurare a tabelelor APR obligatoriu
 Legatura cu generatorul de raze -x prin intermediul tabelelor APR obligatoriu
 Menegmentul dozei acumulate de pacient (legatura cu DAP-metru) obligatoriu
 Legatura cu Server DICOM (DICOM MWL SCU) obligatoriu
 Posibilitate de lucru cu multiple Servere (DICOM store SCU) obligatoriu
 Posibilitate de conetare printer (DICOM print SCU) obligatoriu
 Stocare pe purtator optic (CD, DVD) a imaginilor in format DICOM obligatoriu
 Posibilitate diagnosticare ajustare SW de la distanta obligatoriu
 WiFi  ≥ 802.11b/g
 Compatibilitate totala DICOM 3.0
Loc lucru (PC2) medic Loc lucru medic imagist: PC cu accesorii, monitor si SW integrat pentru prelucrare/ stocare, schimb de date cu reteaua DICOM obligatoriu
 Procesor ≥ Core i7, sau echivalent 
 Sistem de operare Ubuntu / Windows 7 sau mai avansat
 Memorie operativa ≥ 8 Gb
 Memorie HDD ≥ 1 Tb
 Recorder DVD/RW da
Accesorii claviatura, maus, UPS da
Monitor LCD Medical IPS fara efect de stralucire ≥ 21 inch, 2Mpx
SW: Baza de date pacieti, posibilitate de vizualizare si redactare a imaginelor primite de la locu de lucru 1 si reteua DICOM obligatoriu
 Legatura cu Server DICOM (DICOM MWL SCU) obligatoriu
 Posibilitate de lucru cu multiple Servere (DICOM store SCU) obligatoriu
 Posibilitate de conectare printer (DICOM print SCU) obligatoriu
 Stocare pe purtator optic (CD, DVD) a imaginilor in format DICOM obligatoriu
 Posibilitate diagnosticare ajustare SW de la distanta obligatoriu
 Compatibilitate totala DICOM 3.0
Alimentare electrica 220V, 50Hz cu impamintare obligatoriu
Accesorii Complect de procetie radiologic (guleras, sort, fusta) 1 set.
 Sirma mobila cu fereastra pe rotile de protectie x-ray a tehnicianului in timpul expunerii obligatoriu
Instalare/service Instalare inclusiv raport de evaluare a calitatii (Controlul calitatii sau raport de testare de la producator) obligatoriu
 Existenta centru de deservire in RM cu ingineri locali acreditati de producator obligatoriu
 Posibilitatea de service post garantie (contra plata) pe un termen de min 7 ani
</t>
    </r>
  </si>
  <si>
    <r>
      <rPr>
        <sz val="11"/>
        <color rgb="FFFF0000"/>
        <rFont val="Cambria"/>
        <family val="1"/>
        <charset val="204"/>
      </rPr>
      <t xml:space="preserve">Ventilator pulmonar Adult, pediatric (caracteristici de bază)   </t>
    </r>
    <r>
      <rPr>
        <sz val="11"/>
        <color theme="1"/>
        <rFont val="Cambria"/>
        <family val="1"/>
      </rPr>
      <t xml:space="preserve">
Cod 110320  
Descriere "Ventilatoare mecanice oferă suport ventilator temporar sau permanent pentru pacienţii care nu pot respira pe cont propriu sau care au nevoie de asistenţă, menţinînd o ventilare adecvată.
"  
Parametrul    Specificația
Tip Mobil, pe suport cu rotile  obligatoriu
Tip pacient Adult, pediatric  obligatoriu
Gama de control/setări Volum total  diapazon min. 20-2,000 mL
 Flux inspir  diapazon min. 6-180 L/min
 Presiune inspir  diapazon min. 1-80 cm H2O
 Rata respiratorie  diapazon min. 1-100 rpm
 Timp inspir  diapazon min. 0-3 s.
 Rata I:E  1:4 la 4:1
 FiO2, %  21-100
 Buton pentru respirație manuală  obligatoriu
 PEEP/CPAP  diapazon min. 0-45 cm H2O
 Suport presiune  diapazon min. 0-45 cm H2O
 Mecanism triger  Presiune
   Flux
 Ajustarea presiunii pantă/rampă  obligatoriu
 Funcția suspin  obligatoriu
 Buton 100 % O2  obligatoriu
 Timpul maxim activ al butonului 100 % O2  2 min
 Blocarea panoului de control  obligatoriu
Moduri de operare Modul A/C A/C Volum respirator obligatoriu
  A/C presiune respiratorie obligatoriu
 Modul SIMV SIMV volum respirator obligatoriu
  SIMV presiune respiratorie obligatoriu
 Modul CPAP CPAP, CPAP/suport presiune (PS) obligatoriu
 Modul Apnea-backup  obligatoriu
 Ventilație neinvazivă, NIV  obligatoriu
Parametri monitorizați/afișați Presiunea inspiratorie maximă  obligatoriu
 Presiunea medie în căile respiratorii  obligatoriu
 Presiunea PEEP  obligatoriu
 Volumul total  obligatoriu
 Monitorizarea FiO2  obligatoriu
 Rata respiratorie   obligatoriu
 Timp inspir   obligatoriu
 Timp expir  obligatoriu
 Rata I:E  obligatoriu
 Volumul minutar spontan  obligatoriu
Alarme pacient FiO2 mare/mic  obligatoriu
 Volum minutar mare/mic  obligatoriu
 Presiune inspir mare/mică  obligatoriu
 PIP mare  obligatoriu
 PEEP mare  obligatoriu
 Lipsă PEEP  obligatoriu
 Apnea  obligatoriu
 Presiune/ocluzie continuă ridicată  obligatoriu
 Inversare IE  obligatoriu
 Circuit respirator deconectat  obligatoriu
Alarme echipament Lipsă alimentare gaz  obligatoriu
 Lipsă alimentare electrică  obligatoriu
 Baterie descărcată  obligatoriu
 Eroare de sistem  Sensor decalibrat, scurgere prin valve
 Autodiagnostic  obligatoriu
Interfața Raportarea alarmelor și starea pacientului Afișare pe display obligatoriu
  Posibilitatea conectării în rețea centralizată obligatoriu
Display LCD TFT  obligatoriu
 Mărimea  ≥ 12 inch
Compresor de aer sau turbină integrat în dispozitiv   obligatoriu
Alimentare Pneumatică Gazele comprimate aer, O2
  Presiunea în rețea 3 - 6 bar
 Electrică Rețea electrică 220 V, 50  Hz obligatoriu
  Baterie internă reîncărcabilă obligatoriu
  Timp operare baterie  ≥ 1 h
Accesorii Circuit respiratoriu tip reutilizabil Adult 2 set., să se indice codul produsului
 Mască respiratorie tip reutilizabilă Adult 2 set., să se indice codul produsului
 Umidificator  Indicați modelul oferit model
  Cameră de umidificare tip reutilizabilă 1 set., să se indice codul produsului
  Compatibil cu ventilatorul obligatoriu
Suport pe rotile Să se indica modelul oferit  model
 Min. 4 rotile  obligatoriu
 Min. 2 roți cu frînă  obligatoriu
 Braț articulat pentru fixarea furtunelor respiratorii  obligatoriu
 Suport pentru fixarea/atașarea cablurilor electrice, furtunul aer, oxigen pentru transportare, depozitare  obligatoriu
 Mîner pentru transportare  obligatoriu
</t>
    </r>
  </si>
  <si>
    <r>
      <rPr>
        <sz val="11"/>
        <color rgb="FFFF0000"/>
        <rFont val="Cambria"/>
        <family val="1"/>
        <charset val="204"/>
      </rPr>
      <t xml:space="preserve">Mașină de anestezie (caracteristici de bază)    </t>
    </r>
    <r>
      <rPr>
        <sz val="11"/>
        <color theme="1"/>
        <rFont val="Cambria"/>
        <family val="1"/>
      </rPr>
      <t xml:space="preserve">
Cod 110110  
Descriere Mașina de anestezie este destinată să livreze, să monitorizeze gazele anestezice și să asigure respirația artificială a pacientului în timpul actului chirurgical  
Parametru   Specificaţia
Prize de gaz   O2,  Aer
Display mașina de anestezie   Color TFT sau LCD
Debitmetre tipul  Mecanice
 gaz  O2, Air
 gama, L/min  diapazon min. 1 - 15
Vaporizator tip vaporizator acceptate Izofluran obligatoriu
  Sevofluran obligatoriu
  Halothan obligatoriu
 număr de vaporizatoare instalate la dipozitiv ≥ 1 unitate obligatoriu
  Sevofluran obligatoriu
 interlock  obligatoriu
 sistem de absorbție  obligatoriu
Mecanisme de siguranță siguranța O2  acustică, vizuală
 siguranță de amestec hipoxic  obligatoriu
Ventilator automat tip pacient  Adult, Pediatric, Neonatal
 moduri de ventilație  Manual/spontan, VCV, PCV, PS
 volumul Tidal, ml  diapazon min. 20-1500
 frecvența respirației/minut  diapazon min. 5 - 100
 fluxul inspirator, L/min  diapazon min. 3-40
 raportul I:E  minim 4:1 la 1:4
 pauză de inspirație  obligatoriu
 limita de presiune, cmH2O  diapazon min. 10-70
 PEEP, cmH2O  diapazon min. 4-30
 Sistem de autodiagnostic   testare la scurgeri, testarea circuitelor respiratorii, complianța, alimentarea cu gaz, verificarea tuturor sistemelor
AGSS (sistem de evacuare a gazelor anestezice)   obligatoriu
Sistem de management al consumului de agent anestezic   opțional
Parametri monitorizați și afișați pe display Presiunea de aer Alarmă de înaltă presiune obligatoriu
  Alarma presiune subatmosferică obligatoriu
  Continuarea alarma presiune obligatoriu
  Presiune scăzută / apnee obligatoriu
  Alte alarme de presiune obligatoriu
 Volumul expirator / flux  obligatoriu
 Volumul minut,  l/min  obligatoriu
 Concentrația de O2 Alarmă apnea obligatoriu
  Timp de răspuns, sec &lt;30
 Concentrația de   CO2 Alarmă apnee obligatoriu
 Monitorizare agent Tipul de agenți Halothan, isofluran, sevofluran
  Auto indentificarea gazelor anestezice obligatoriu
  Alarmă concentrare agent obligatoriu
  Determinarea  și afișarea valorii MAC obligatoriu
Modulul de gaze încorporat la mașina de anestezie  obligatoriu
 determină concentrațiile de gaze: O2, CO2, agenți anestezici  obligatoriu
 Celulă determinare O2 tip paramagnetică sau galvanică  obligatoriu
Monitorul pentru afișarea funcțiilor vitale display  Color TFT sau LCD obligatoriu
 monitor dedicat vizualizării funcțiilor vitale  obligatoriu
 Posibilitatea de fixarea a monitorului de/pe mașina de anestezie  obligatoriu
 baterie internă reîncărcabilă  obligatoriu
 interfață de cominicare cu altele  obligatoriu
Modulele hemodinamice incluse Electro-cardio-grama (ECG) frecvența cardiacă obligatoriu
  traseul ECG obligatoriu
  analiza și măsurarea segmentui ST obligatoriu
  determinarea cel puțin 20 de aritmii  obligatoriu
 Puls-oximetria (SpO2) fotopletismografia obligatoriu
  valoarea SpO2 obligatoriu
  indicile de perfuzie obligatoriu
 Tensiune sanguină neinvazivă (NIBP)  obligatoriu
 Respirația (impendanța transtoracică)  obligatoriu
 Temperatura  obligatoriu
Alarme prioritare   3
Tensiune de alimentare   220 V, 50 Hz
Prize auxiliare 220V ≥ 3 buc   obligatoriu
Baterie internă  reîncărcabilă  obligatoriu
 autonomie de lucru ≥ 1h  obligatoriu
Sertar pentru depozitare ≥ 3 buc   obligatoriu
Frînă centralizată pentru fixarea aparatului  sau sistem clasic de blocare a minim două roți   obligatoriu
Presiune de alimentare cu gaze   3.0 - 6 bar
Accesorii   
Furtunul cu conector de conectare la sursa de aer comprimat   1 buc.
Furtunul cu conector de conectare la sursa de oxigen   1 buc.
Circuit de ventilare Adult, reutilizabil  ≥ 2 set., să se indice codul articolului
Plămîn de test Adult, reutilizabil  ≥ 2 buc., să se indice codul articolului
Senzor de flux Reutilizabil  ≥ 1 buc., să se indice codul articolului
Filtru antibacterial Adult, unică utilizare  ≥ 100 buc., să se indice codul articolului
Accesorii modul de gaz Adult  ≥ 2 set., să se indice codul articolului
Cablu ECG Adult, reutilizabil 3 fire  ≥ 1 buc., să se indice codul articolului
Electrozi ECG Adult, unica utilizare  ≥ 100 buc., să se indice codul articolului
Senzor SpO2 Adult, reutilizabil  ≥ 1 Buc., să se indice codul articolului
Manșete NIBP Adult, reutilizabilă  ≥ 2 buc., să se indice codul articolului
 Adult mare, reutilizabilă  ≥ 2 buc., să se indice codul articolului
Senzor de temperatură  Adult, reutilizabil  ≥ 1 buc., să se indice codul articolului
</t>
    </r>
  </si>
  <si>
    <t xml:space="preserve">Lotul-1-Hota de laborator de clasa II, </t>
  </si>
  <si>
    <t xml:space="preserve">Hota de laborator de clasa II, 
Cameră de lucru realizată din oțel inoxidabil.
Fereastră frontală din sticlă, etanșă la aerosoli.
Iluminare în zona de lucru.
Lampă UV pentru decontaminare.
Fereastră frontală cu posibilitate de deschidere pentru operațiuni de curățare și întreținere.
Construcție care permite curățarea și decontaminarea facilă a suprafețelor interioare.
Filtrare HEPA sau ULPA pentru aerul evacuat și recirculat.
Alimentarea  220V, 50 Hz
Set de livrare:  
Hota cu filtre
Lampă de iluminare
lampă UV
suport pentru amplasarea hotei
alte accesorii standarde pentru funcționarea hotei 
</t>
  </si>
  <si>
    <t>Set de materiale de resuscitare pentru adulţi / pediatric/nou-nascut (balon, măşti faciale, laringoscop, sonde de intubaţie, căi oro-faringiene, nazo-faringienesonde de aspiraţie flexibile, mască laringiană, bujiu de intubare, exchange catetr, conductor, videolaringoscop, fibroscop etc.) care conţine toate mărimile necesare, unitate de măsură set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</si>
</sst>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47">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b/>
      <sz val="12"/>
      <name val="Times New Roman"/>
      <family val="1"/>
      <charset val="204"/>
    </font>
    <font>
      <sz val="11"/>
      <name val="Times New Roman"/>
      <family val="1"/>
      <charset val="204"/>
    </font>
    <font>
      <sz val="11"/>
      <name val="Times New Roman"/>
      <family val="1"/>
    </font>
    <font>
      <sz val="11"/>
      <name val="Arial"/>
      <family val="2"/>
      <charset val="204"/>
    </font>
    <font>
      <sz val="11"/>
      <color rgb="FFFF0000"/>
      <name val="Cambria"/>
      <family val="1"/>
    </font>
    <font>
      <sz val="10"/>
      <name val="Times New Roman"/>
      <family val="1"/>
    </font>
    <font>
      <sz val="11"/>
      <color theme="1"/>
      <name val="Calibri"/>
      <family val="2"/>
    </font>
    <font>
      <sz val="7.7"/>
      <color theme="1"/>
      <name val="Cambria"/>
      <family val="1"/>
    </font>
    <font>
      <sz val="11"/>
      <color theme="1"/>
      <name val="Cambria"/>
      <family val="1"/>
      <charset val="204"/>
    </font>
    <font>
      <sz val="11"/>
      <color rgb="FFFF0000"/>
      <name val="Cambria"/>
      <family val="1"/>
      <charset val="204"/>
    </font>
  </fonts>
  <fills count="5">
    <fill>
      <patternFill patternType="none"/>
    </fill>
    <fill>
      <patternFill patternType="gray125"/>
    </fill>
    <fill>
      <patternFill patternType="solid">
        <fgColor theme="0"/>
        <bgColor indexed="64"/>
      </patternFill>
    </fill>
    <fill>
      <patternFill patternType="solid">
        <fgColor rgb="FFFFEB9C"/>
      </patternFill>
    </fill>
    <fill>
      <patternFill patternType="solid">
        <fgColor rgb="FFFFFF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s>
  <cellStyleXfs count="90">
    <xf numFmtId="0" fontId="0" fillId="0" borderId="0"/>
    <xf numFmtId="0" fontId="18" fillId="0" borderId="0"/>
    <xf numFmtId="0" fontId="20" fillId="0" borderId="0"/>
    <xf numFmtId="0" fontId="21" fillId="0" borderId="0"/>
    <xf numFmtId="0" fontId="21" fillId="0" borderId="0"/>
    <xf numFmtId="0" fontId="9" fillId="0" borderId="0"/>
    <xf numFmtId="0" fontId="22" fillId="0" borderId="0"/>
    <xf numFmtId="0" fontId="23" fillId="0" borderId="0"/>
    <xf numFmtId="0" fontId="24" fillId="0" borderId="0"/>
    <xf numFmtId="0" fontId="8" fillId="0" borderId="0"/>
    <xf numFmtId="0" fontId="7" fillId="0" borderId="0"/>
    <xf numFmtId="0" fontId="21" fillId="0" borderId="0"/>
    <xf numFmtId="0" fontId="6" fillId="0" borderId="0"/>
    <xf numFmtId="0" fontId="23" fillId="0" borderId="0"/>
    <xf numFmtId="0" fontId="6" fillId="0" borderId="0"/>
    <xf numFmtId="0" fontId="6" fillId="0" borderId="0"/>
    <xf numFmtId="0" fontId="21" fillId="0" borderId="0"/>
    <xf numFmtId="0" fontId="20" fillId="0" borderId="0"/>
    <xf numFmtId="0" fontId="21" fillId="0" borderId="0"/>
    <xf numFmtId="0" fontId="5" fillId="0" borderId="0"/>
    <xf numFmtId="0" fontId="20" fillId="0" borderId="0"/>
    <xf numFmtId="0" fontId="22" fillId="0" borderId="0"/>
    <xf numFmtId="0" fontId="20" fillId="0" borderId="0"/>
    <xf numFmtId="0" fontId="25" fillId="0" borderId="0"/>
    <xf numFmtId="0" fontId="20" fillId="0" borderId="0"/>
    <xf numFmtId="0" fontId="26" fillId="0" borderId="0" applyBorder="0" applyProtection="0"/>
    <xf numFmtId="0" fontId="27" fillId="3" borderId="0" applyNumberFormat="0" applyBorder="0" applyAlignment="0" applyProtection="0"/>
    <xf numFmtId="0" fontId="21" fillId="0" borderId="0"/>
    <xf numFmtId="0" fontId="21" fillId="0" borderId="0"/>
    <xf numFmtId="0" fontId="4" fillId="0" borderId="0"/>
    <xf numFmtId="0" fontId="20" fillId="0" borderId="0"/>
    <xf numFmtId="164" fontId="21" fillId="0" borderId="0" applyFont="0" applyFill="0" applyBorder="0" applyAlignment="0" applyProtection="0"/>
    <xf numFmtId="0" fontId="21" fillId="0" borderId="0"/>
    <xf numFmtId="0" fontId="20" fillId="0" borderId="0"/>
    <xf numFmtId="0" fontId="3" fillId="0" borderId="0"/>
    <xf numFmtId="0" fontId="3" fillId="0" borderId="0"/>
    <xf numFmtId="0" fontId="3" fillId="0" borderId="0"/>
    <xf numFmtId="0" fontId="3" fillId="0" borderId="0"/>
    <xf numFmtId="0" fontId="3" fillId="0" borderId="0"/>
    <xf numFmtId="0" fontId="3" fillId="0" borderId="0"/>
    <xf numFmtId="164" fontId="21" fillId="0" borderId="0" applyFont="0" applyFill="0" applyBorder="0" applyAlignment="0" applyProtection="0"/>
    <xf numFmtId="0" fontId="31" fillId="0" borderId="0"/>
    <xf numFmtId="0" fontId="18" fillId="0" borderId="0"/>
    <xf numFmtId="0" fontId="32" fillId="0" borderId="0" applyNumberFormat="0" applyFill="0" applyBorder="0" applyAlignment="0" applyProtection="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33" fillId="0" borderId="0"/>
    <xf numFmtId="164" fontId="34"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20"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16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0" fontId="1" fillId="0" borderId="0"/>
    <xf numFmtId="164" fontId="20" fillId="0" borderId="0" applyFont="0" applyFill="0" applyBorder="0" applyAlignment="0" applyProtection="0"/>
  </cellStyleXfs>
  <cellXfs count="107">
    <xf numFmtId="0" fontId="0" fillId="0" borderId="0" xfId="0"/>
    <xf numFmtId="0" fontId="11" fillId="0" borderId="0" xfId="1" applyFont="1" applyProtection="1">
      <protection locked="0"/>
    </xf>
    <xf numFmtId="0" fontId="11" fillId="0" borderId="0" xfId="1" applyFont="1" applyAlignment="1" applyProtection="1">
      <alignment horizontal="center"/>
      <protection locked="0"/>
    </xf>
    <xf numFmtId="165" fontId="11" fillId="0" borderId="0" xfId="1" applyNumberFormat="1" applyFont="1" applyProtection="1"/>
    <xf numFmtId="0" fontId="17"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15" fillId="2" borderId="1" xfId="0" applyFont="1" applyFill="1" applyBorder="1" applyAlignment="1" applyProtection="1">
      <alignment horizontal="left" vertical="top" wrapText="1"/>
    </xf>
    <xf numFmtId="0" fontId="11" fillId="0" borderId="1" xfId="0" applyFont="1" applyFill="1" applyBorder="1" applyAlignment="1" applyProtection="1">
      <alignment vertical="top" wrapText="1"/>
      <protection locked="0"/>
    </xf>
    <xf numFmtId="0" fontId="11" fillId="0" borderId="1" xfId="0" applyFont="1" applyBorder="1" applyAlignment="1" applyProtection="1">
      <alignment vertical="top" wrapText="1"/>
      <protection locked="0"/>
    </xf>
    <xf numFmtId="0" fontId="12" fillId="2" borderId="3" xfId="1" applyFont="1" applyFill="1" applyBorder="1" applyAlignment="1" applyProtection="1">
      <alignment horizontal="center" vertical="center" wrapText="1"/>
    </xf>
    <xf numFmtId="0" fontId="11" fillId="0" borderId="0" xfId="1" applyFont="1" applyProtection="1">
      <protection locked="0"/>
    </xf>
    <xf numFmtId="0" fontId="17" fillId="0" borderId="0" xfId="1" applyFont="1" applyProtection="1">
      <protection locked="0"/>
    </xf>
    <xf numFmtId="0" fontId="13" fillId="0" borderId="1" xfId="2" applyFont="1" applyFill="1" applyBorder="1" applyAlignment="1" applyProtection="1">
      <alignment vertical="top" wrapText="1"/>
      <protection locked="0"/>
    </xf>
    <xf numFmtId="0" fontId="11" fillId="0" borderId="1" xfId="2" applyFont="1" applyBorder="1" applyAlignment="1" applyProtection="1">
      <alignment vertical="top" wrapText="1"/>
      <protection locked="0"/>
    </xf>
    <xf numFmtId="0" fontId="11" fillId="0" borderId="1" xfId="0" applyFont="1" applyBorder="1" applyAlignment="1" applyProtection="1">
      <alignment horizontal="center" vertical="top" wrapText="1"/>
      <protection locked="0"/>
    </xf>
    <xf numFmtId="0" fontId="11" fillId="0" borderId="1" xfId="0" applyFont="1" applyBorder="1" applyAlignment="1" applyProtection="1">
      <alignment horizontal="left" vertical="top" wrapText="1"/>
      <protection locked="0"/>
    </xf>
    <xf numFmtId="0" fontId="11" fillId="0" borderId="1" xfId="0" applyFont="1" applyFill="1" applyBorder="1" applyAlignment="1" applyProtection="1">
      <alignment horizontal="left" vertical="top" wrapText="1"/>
      <protection locked="0"/>
    </xf>
    <xf numFmtId="0" fontId="15" fillId="2" borderId="1" xfId="0" applyFont="1" applyFill="1" applyBorder="1" applyAlignment="1">
      <alignment horizontal="center" vertical="top" wrapText="1"/>
    </xf>
    <xf numFmtId="0" fontId="11" fillId="2" borderId="1" xfId="1" applyFont="1" applyFill="1" applyBorder="1" applyAlignment="1" applyProtection="1">
      <alignment vertical="center" wrapText="1"/>
      <protection locked="0"/>
    </xf>
    <xf numFmtId="0" fontId="20" fillId="0" borderId="0" xfId="2" applyAlignment="1">
      <alignment vertical="top" wrapText="1"/>
    </xf>
    <xf numFmtId="0" fontId="20" fillId="0" borderId="0" xfId="2" applyAlignment="1">
      <alignment horizontal="center" vertical="top" wrapText="1"/>
    </xf>
    <xf numFmtId="0" fontId="11" fillId="0" borderId="1" xfId="2" applyFont="1" applyBorder="1" applyAlignment="1" applyProtection="1">
      <alignment horizontal="center" vertical="top" wrapText="1"/>
      <protection locked="0"/>
    </xf>
    <xf numFmtId="0" fontId="12" fillId="2" borderId="1" xfId="2" applyFont="1" applyFill="1" applyBorder="1" applyAlignment="1" applyProtection="1">
      <alignment horizontal="center" vertical="top" wrapText="1"/>
    </xf>
    <xf numFmtId="0" fontId="17" fillId="0" borderId="0" xfId="1" applyFont="1" applyAlignment="1" applyProtection="1">
      <alignment vertical="top" wrapText="1"/>
      <protection locked="0"/>
    </xf>
    <xf numFmtId="0" fontId="17" fillId="0" borderId="0" xfId="1" applyFont="1" applyAlignment="1" applyProtection="1">
      <alignment horizontal="left" vertical="top" wrapText="1"/>
      <protection locked="0"/>
    </xf>
    <xf numFmtId="0" fontId="11" fillId="0" borderId="4" xfId="2" applyFont="1" applyFill="1" applyBorder="1" applyAlignment="1" applyProtection="1">
      <alignment vertical="top" wrapText="1"/>
      <protection locked="0"/>
    </xf>
    <xf numFmtId="0" fontId="29" fillId="2" borderId="1" xfId="0" applyFont="1" applyFill="1" applyBorder="1" applyAlignment="1">
      <alignment horizontal="center" vertical="top" wrapText="1"/>
    </xf>
    <xf numFmtId="0" fontId="35" fillId="2" borderId="1" xfId="0" applyFont="1" applyFill="1" applyBorder="1" applyAlignment="1">
      <alignment vertical="top" wrapText="1"/>
    </xf>
    <xf numFmtId="0" fontId="30" fillId="2" borderId="1" xfId="0" applyFont="1" applyFill="1" applyBorder="1" applyAlignment="1">
      <alignment horizontal="center" vertical="center" wrapText="1"/>
    </xf>
    <xf numFmtId="0" fontId="11" fillId="0" borderId="0" xfId="0" applyFont="1" applyBorder="1" applyAlignment="1" applyProtection="1">
      <alignment vertical="top" wrapText="1"/>
      <protection locked="0"/>
    </xf>
    <xf numFmtId="0" fontId="11" fillId="2" borderId="0" xfId="1" applyFont="1" applyFill="1" applyProtection="1">
      <protection locked="0"/>
    </xf>
    <xf numFmtId="0" fontId="11" fillId="2" borderId="0" xfId="1" applyFont="1" applyFill="1" applyAlignment="1" applyProtection="1">
      <alignment horizontal="center" vertical="center"/>
      <protection locked="0"/>
    </xf>
    <xf numFmtId="0" fontId="11" fillId="2" borderId="0" xfId="1" applyFont="1" applyFill="1" applyAlignment="1" applyProtection="1">
      <alignment wrapText="1"/>
      <protection locked="0"/>
    </xf>
    <xf numFmtId="0" fontId="14" fillId="2" borderId="0" xfId="1" applyFont="1" applyFill="1" applyAlignment="1" applyProtection="1">
      <alignment horizontal="center"/>
      <protection locked="0"/>
    </xf>
    <xf numFmtId="0" fontId="13" fillId="2" borderId="0" xfId="1" applyFont="1" applyFill="1" applyBorder="1" applyAlignment="1" applyProtection="1">
      <alignment horizontal="left" vertical="top" wrapText="1"/>
      <protection locked="0"/>
    </xf>
    <xf numFmtId="0" fontId="13" fillId="2" borderId="1" xfId="1" applyFont="1" applyFill="1" applyBorder="1" applyAlignment="1" applyProtection="1">
      <alignment vertical="top" wrapText="1"/>
      <protection locked="0"/>
    </xf>
    <xf numFmtId="0" fontId="11" fillId="2" borderId="0" xfId="1" applyFont="1" applyFill="1" applyBorder="1" applyAlignment="1" applyProtection="1">
      <alignment wrapText="1"/>
      <protection locked="0"/>
    </xf>
    <xf numFmtId="0" fontId="11" fillId="2" borderId="0" xfId="1" applyFont="1" applyFill="1" applyBorder="1" applyProtection="1">
      <protection locked="0"/>
    </xf>
    <xf numFmtId="0" fontId="11" fillId="2" borderId="0" xfId="1" applyFont="1" applyFill="1" applyBorder="1" applyAlignment="1" applyProtection="1">
      <alignment horizontal="center" vertical="center"/>
      <protection locked="0"/>
    </xf>
    <xf numFmtId="0" fontId="12" fillId="2" borderId="1" xfId="1" applyFont="1" applyFill="1" applyBorder="1" applyAlignment="1" applyProtection="1">
      <alignment vertical="center" wrapText="1"/>
    </xf>
    <xf numFmtId="1" fontId="12" fillId="2" borderId="1" xfId="1" applyNumberFormat="1" applyFont="1" applyFill="1" applyBorder="1" applyAlignment="1" applyProtection="1">
      <alignment horizontal="center" vertical="center" wrapText="1"/>
    </xf>
    <xf numFmtId="0" fontId="12" fillId="2" borderId="1" xfId="1" applyFont="1" applyFill="1" applyBorder="1" applyAlignment="1" applyProtection="1">
      <alignment horizontal="center" wrapText="1"/>
    </xf>
    <xf numFmtId="4" fontId="37" fillId="2" borderId="1" xfId="1" applyNumberFormat="1" applyFont="1" applyFill="1" applyBorder="1" applyAlignment="1" applyProtection="1">
      <alignment horizontal="center" vertical="center"/>
      <protection locked="0"/>
    </xf>
    <xf numFmtId="0" fontId="13" fillId="2" borderId="1" xfId="1" applyFont="1" applyFill="1" applyBorder="1" applyAlignment="1" applyProtection="1">
      <alignment horizontal="center" vertical="center" wrapText="1"/>
    </xf>
    <xf numFmtId="0" fontId="11" fillId="2" borderId="2" xfId="1" applyFont="1" applyFill="1" applyBorder="1" applyProtection="1">
      <protection locked="0"/>
    </xf>
    <xf numFmtId="0" fontId="36" fillId="2" borderId="1" xfId="0" applyFont="1" applyFill="1" applyBorder="1" applyAlignment="1">
      <alignment horizontal="center" vertical="center"/>
    </xf>
    <xf numFmtId="0" fontId="11" fillId="2" borderId="1" xfId="1" applyFont="1" applyFill="1" applyBorder="1" applyProtection="1">
      <protection locked="0"/>
    </xf>
    <xf numFmtId="0" fontId="17" fillId="2" borderId="1" xfId="1" applyFont="1" applyFill="1" applyBorder="1" applyAlignment="1" applyProtection="1">
      <alignment wrapText="1"/>
      <protection locked="0"/>
    </xf>
    <xf numFmtId="0" fontId="17" fillId="2" borderId="1" xfId="1" applyFont="1" applyFill="1" applyBorder="1" applyProtection="1">
      <protection locked="0"/>
    </xf>
    <xf numFmtId="0" fontId="11" fillId="2" borderId="0" xfId="1" applyFont="1" applyFill="1" applyAlignment="1" applyProtection="1">
      <alignment horizontal="center"/>
      <protection locked="0"/>
    </xf>
    <xf numFmtId="1" fontId="11" fillId="2" borderId="0" xfId="1" applyNumberFormat="1" applyFont="1" applyFill="1" applyAlignment="1" applyProtection="1">
      <alignment horizontal="center" vertical="center"/>
      <protection locked="0"/>
    </xf>
    <xf numFmtId="0" fontId="11" fillId="2" borderId="1" xfId="1" applyFont="1" applyFill="1" applyBorder="1" applyAlignment="1" applyProtection="1">
      <alignment horizontal="center" vertical="center"/>
      <protection locked="0"/>
    </xf>
    <xf numFmtId="0" fontId="12" fillId="2" borderId="1" xfId="1" applyFont="1" applyFill="1" applyBorder="1" applyAlignment="1" applyProtection="1">
      <alignment horizontal="center" vertical="center" wrapText="1"/>
    </xf>
    <xf numFmtId="0" fontId="38" fillId="2" borderId="1" xfId="0" applyFont="1" applyFill="1" applyBorder="1" applyAlignment="1">
      <alignment horizontal="center" vertical="center" wrapText="1"/>
    </xf>
    <xf numFmtId="0" fontId="38" fillId="2" borderId="1" xfId="0" applyFont="1" applyFill="1" applyBorder="1" applyAlignment="1">
      <alignment horizontal="center" vertical="center"/>
    </xf>
    <xf numFmtId="0" fontId="39" fillId="2" borderId="1" xfId="1" applyFont="1" applyFill="1" applyBorder="1" applyAlignment="1" applyProtection="1">
      <alignment horizontal="center" vertical="center" wrapText="1"/>
      <protection locked="0"/>
    </xf>
    <xf numFmtId="0" fontId="40" fillId="2" borderId="1" xfId="0" applyFont="1" applyFill="1" applyBorder="1" applyAlignment="1">
      <alignment horizontal="center" vertical="center"/>
    </xf>
    <xf numFmtId="0" fontId="39" fillId="2" borderId="1" xfId="0" applyFont="1" applyFill="1" applyBorder="1" applyAlignment="1" applyProtection="1">
      <alignment horizontal="center" vertical="center" wrapText="1"/>
      <protection locked="0"/>
    </xf>
    <xf numFmtId="0" fontId="39" fillId="2" borderId="1" xfId="1" applyFont="1" applyFill="1" applyBorder="1" applyAlignment="1" applyProtection="1">
      <alignment horizontal="center" vertical="center"/>
      <protection locked="0"/>
    </xf>
    <xf numFmtId="1" fontId="11" fillId="2" borderId="1" xfId="1" applyNumberFormat="1" applyFont="1" applyFill="1" applyBorder="1" applyAlignment="1" applyProtection="1">
      <alignment horizontal="center" vertical="center"/>
      <protection locked="0"/>
    </xf>
    <xf numFmtId="0" fontId="37" fillId="2" borderId="5" xfId="1" applyFont="1" applyFill="1" applyBorder="1" applyAlignment="1" applyProtection="1">
      <alignment horizontal="center" vertical="center" wrapText="1"/>
      <protection locked="0"/>
    </xf>
    <xf numFmtId="0" fontId="11" fillId="2" borderId="5" xfId="1" applyFont="1" applyFill="1" applyBorder="1" applyAlignment="1" applyProtection="1">
      <alignment wrapText="1"/>
      <protection locked="0"/>
    </xf>
    <xf numFmtId="0" fontId="36" fillId="2" borderId="1" xfId="0" applyFont="1" applyFill="1" applyBorder="1" applyAlignment="1">
      <alignment vertical="center" wrapText="1"/>
    </xf>
    <xf numFmtId="0" fontId="12" fillId="2" borderId="1" xfId="2" applyFont="1" applyFill="1" applyBorder="1" applyAlignment="1" applyProtection="1">
      <alignment horizontal="left" vertical="top" wrapText="1"/>
    </xf>
    <xf numFmtId="0" fontId="12" fillId="2" borderId="1" xfId="2" applyFont="1" applyFill="1" applyBorder="1" applyAlignment="1" applyProtection="1">
      <alignment vertical="top" wrapText="1"/>
    </xf>
    <xf numFmtId="4" fontId="28" fillId="2" borderId="1" xfId="69" applyNumberFormat="1" applyFont="1" applyFill="1" applyBorder="1"/>
    <xf numFmtId="0" fontId="30" fillId="2" borderId="1" xfId="1" applyFont="1" applyFill="1" applyBorder="1" applyAlignment="1" applyProtection="1">
      <alignment wrapText="1"/>
      <protection locked="0"/>
    </xf>
    <xf numFmtId="4" fontId="0" fillId="2" borderId="1" xfId="0" applyNumberFormat="1" applyFill="1" applyBorder="1"/>
    <xf numFmtId="0" fontId="0" fillId="2" borderId="1" xfId="0" applyFill="1" applyBorder="1"/>
    <xf numFmtId="0" fontId="11" fillId="2" borderId="1" xfId="0" applyFont="1" applyFill="1" applyBorder="1" applyAlignment="1" applyProtection="1">
      <alignment horizontal="center" vertical="top" wrapText="1"/>
      <protection locked="0"/>
    </xf>
    <xf numFmtId="0" fontId="11" fillId="2" borderId="1" xfId="0" applyFont="1" applyFill="1" applyBorder="1" applyAlignment="1" applyProtection="1">
      <alignment vertical="top" wrapText="1"/>
      <protection locked="0"/>
    </xf>
    <xf numFmtId="4" fontId="11" fillId="2" borderId="0" xfId="1" applyNumberFormat="1" applyFont="1" applyFill="1" applyAlignment="1" applyProtection="1">
      <alignment horizontal="center" vertical="center"/>
      <protection locked="0"/>
    </xf>
    <xf numFmtId="4" fontId="11" fillId="2" borderId="0" xfId="1" applyNumberFormat="1" applyFont="1" applyFill="1" applyBorder="1" applyAlignment="1" applyProtection="1">
      <alignment horizontal="center" vertical="center" wrapText="1"/>
      <protection locked="0"/>
    </xf>
    <xf numFmtId="4" fontId="11" fillId="2" borderId="0" xfId="1" applyNumberFormat="1" applyFont="1" applyFill="1" applyBorder="1" applyAlignment="1" applyProtection="1">
      <alignment horizontal="center" vertical="center"/>
      <protection locked="0"/>
    </xf>
    <xf numFmtId="4" fontId="11" fillId="2" borderId="1" xfId="1" applyNumberFormat="1" applyFont="1" applyFill="1" applyBorder="1" applyAlignment="1" applyProtection="1">
      <alignment horizontal="center" vertical="center"/>
      <protection locked="0"/>
    </xf>
    <xf numFmtId="0" fontId="16" fillId="0" borderId="0" xfId="1" applyFont="1" applyAlignment="1" applyProtection="1">
      <alignment horizontal="center" vertical="top" wrapText="1"/>
      <protection locked="0"/>
    </xf>
    <xf numFmtId="0" fontId="12" fillId="0" borderId="4" xfId="2" applyFont="1" applyFill="1" applyBorder="1" applyAlignment="1" applyProtection="1">
      <alignment horizontal="center" vertical="top" wrapText="1"/>
      <protection locked="0"/>
    </xf>
    <xf numFmtId="0" fontId="14" fillId="0" borderId="1" xfId="2" applyFont="1" applyBorder="1" applyAlignment="1" applyProtection="1">
      <alignment horizontal="center" vertical="top" wrapText="1"/>
      <protection locked="0"/>
    </xf>
    <xf numFmtId="0" fontId="10" fillId="0" borderId="1" xfId="2" applyFont="1" applyBorder="1" applyAlignment="1" applyProtection="1">
      <alignment horizontal="right" vertical="top" wrapText="1"/>
      <protection locked="0"/>
    </xf>
    <xf numFmtId="0" fontId="11" fillId="0" borderId="1" xfId="2" applyFont="1" applyBorder="1" applyAlignment="1" applyProtection="1">
      <alignment horizontal="left" vertical="top" wrapText="1"/>
      <protection locked="0"/>
    </xf>
    <xf numFmtId="0" fontId="12" fillId="0" borderId="1" xfId="2" applyFont="1" applyFill="1" applyBorder="1" applyAlignment="1" applyProtection="1">
      <alignment horizontal="right" vertical="top" wrapText="1"/>
      <protection locked="0"/>
    </xf>
    <xf numFmtId="0" fontId="13" fillId="0" borderId="1" xfId="1" applyFont="1" applyFill="1" applyBorder="1" applyAlignment="1" applyProtection="1">
      <alignment horizontal="center" vertical="top" wrapText="1"/>
      <protection locked="0"/>
    </xf>
    <xf numFmtId="0" fontId="12" fillId="2" borderId="0" xfId="1" applyFont="1" applyFill="1" applyBorder="1" applyAlignment="1" applyProtection="1">
      <alignment horizontal="center" vertical="top" wrapText="1"/>
      <protection locked="0"/>
    </xf>
    <xf numFmtId="0" fontId="12" fillId="2" borderId="1" xfId="1" applyFont="1" applyFill="1" applyBorder="1" applyAlignment="1" applyProtection="1">
      <alignment horizontal="center" vertical="center" wrapText="1"/>
    </xf>
    <xf numFmtId="0" fontId="16" fillId="2" borderId="0" xfId="1" applyFont="1" applyFill="1" applyAlignment="1" applyProtection="1">
      <alignment horizontal="center"/>
      <protection locked="0"/>
    </xf>
    <xf numFmtId="0" fontId="14" fillId="2" borderId="0" xfId="1" applyFont="1" applyFill="1" applyAlignment="1" applyProtection="1">
      <alignment horizontal="center"/>
      <protection locked="0"/>
    </xf>
    <xf numFmtId="0" fontId="10" fillId="2" borderId="0" xfId="1" applyFont="1" applyFill="1" applyAlignment="1" applyProtection="1">
      <alignment horizontal="right" vertical="center"/>
      <protection locked="0"/>
    </xf>
    <xf numFmtId="0" fontId="11" fillId="2" borderId="0" xfId="1" applyFont="1" applyFill="1" applyAlignment="1" applyProtection="1">
      <alignment horizontal="left" vertical="center"/>
      <protection locked="0"/>
    </xf>
    <xf numFmtId="0" fontId="12" fillId="2" borderId="1" xfId="1" applyFont="1" applyFill="1" applyBorder="1" applyAlignment="1" applyProtection="1">
      <alignment horizontal="right" vertical="center" wrapText="1"/>
      <protection locked="0"/>
    </xf>
    <xf numFmtId="0" fontId="13" fillId="2" borderId="1" xfId="1" applyFont="1" applyFill="1" applyBorder="1" applyAlignment="1" applyProtection="1">
      <alignment horizontal="center" vertical="top" wrapText="1"/>
      <protection locked="0"/>
    </xf>
    <xf numFmtId="0" fontId="11" fillId="0" borderId="0" xfId="1" applyFont="1" applyBorder="1" applyAlignment="1" applyProtection="1">
      <alignment horizontal="center"/>
    </xf>
    <xf numFmtId="0" fontId="45" fillId="2" borderId="1" xfId="0" applyFont="1" applyFill="1" applyBorder="1" applyAlignment="1">
      <alignment vertical="center" wrapText="1"/>
    </xf>
    <xf numFmtId="2" fontId="36" fillId="2" borderId="1" xfId="0" applyNumberFormat="1" applyFont="1" applyFill="1" applyBorder="1" applyAlignment="1">
      <alignment horizontal="center" vertical="center"/>
    </xf>
    <xf numFmtId="0" fontId="42" fillId="2" borderId="1" xfId="24" applyFont="1" applyFill="1" applyBorder="1" applyAlignment="1" applyProtection="1">
      <alignment horizontal="center" vertical="center" wrapText="1"/>
      <protection locked="0"/>
    </xf>
    <xf numFmtId="2" fontId="30" fillId="2" borderId="1" xfId="69" applyNumberFormat="1" applyFont="1" applyFill="1" applyBorder="1" applyAlignment="1" applyProtection="1">
      <alignment horizontal="center" vertical="center" wrapText="1"/>
      <protection locked="0"/>
    </xf>
    <xf numFmtId="0" fontId="30" fillId="2" borderId="1" xfId="24" applyFont="1" applyFill="1" applyBorder="1" applyAlignment="1" applyProtection="1">
      <alignment horizontal="center" vertical="center" wrapText="1"/>
      <protection locked="0"/>
    </xf>
    <xf numFmtId="0" fontId="11" fillId="2" borderId="1" xfId="0" applyFont="1" applyFill="1" applyBorder="1" applyAlignment="1" applyProtection="1">
      <alignment horizontal="center" vertical="center" wrapText="1"/>
      <protection locked="0"/>
    </xf>
    <xf numFmtId="0" fontId="42" fillId="2" borderId="5" xfId="24" applyFont="1" applyFill="1" applyBorder="1" applyAlignment="1" applyProtection="1">
      <alignment horizontal="center" vertical="center" wrapText="1"/>
      <protection locked="0"/>
    </xf>
    <xf numFmtId="0" fontId="30" fillId="4" borderId="8" xfId="0" applyFont="1" applyFill="1" applyBorder="1" applyAlignment="1">
      <alignment vertical="center" wrapText="1"/>
    </xf>
    <xf numFmtId="0" fontId="36" fillId="2" borderId="6" xfId="0" applyFont="1" applyFill="1" applyBorder="1" applyAlignment="1">
      <alignment vertical="center" wrapText="1"/>
    </xf>
    <xf numFmtId="0" fontId="36" fillId="2" borderId="1" xfId="87" applyFont="1" applyFill="1" applyBorder="1" applyAlignment="1">
      <alignment vertical="center" wrapText="1"/>
    </xf>
    <xf numFmtId="0" fontId="36" fillId="2" borderId="1" xfId="70" applyFont="1" applyFill="1" applyBorder="1" applyAlignment="1">
      <alignment vertical="center" wrapText="1"/>
    </xf>
    <xf numFmtId="2" fontId="42" fillId="2" borderId="1" xfId="24" applyNumberFormat="1" applyFont="1" applyFill="1" applyBorder="1" applyAlignment="1" applyProtection="1">
      <alignment horizontal="center" vertical="center" wrapText="1"/>
      <protection locked="0"/>
    </xf>
    <xf numFmtId="0" fontId="30" fillId="4" borderId="7" xfId="0" applyFont="1" applyFill="1" applyBorder="1" applyAlignment="1">
      <alignment vertical="center" wrapText="1"/>
    </xf>
    <xf numFmtId="0" fontId="39" fillId="2" borderId="1" xfId="24" applyFont="1" applyFill="1" applyBorder="1" applyAlignment="1" applyProtection="1">
      <alignment horizontal="center" vertical="center" wrapText="1"/>
      <protection locked="0"/>
    </xf>
  </cellXfs>
  <cellStyles count="90">
    <cellStyle name="Comma 2" xfId="40"/>
    <cellStyle name="Comma 2 2" xfId="86"/>
    <cellStyle name="Comma 2 3" xfId="73"/>
    <cellStyle name="Comma 3" xfId="89"/>
    <cellStyle name="Excel Built-in Normal" xfId="25"/>
    <cellStyle name="Excel Built-in Normal 2" xfId="68"/>
    <cellStyle name="Normal 10" xfId="44"/>
    <cellStyle name="Normal 11" xfId="74"/>
    <cellStyle name="Normal 2" xfId="1"/>
    <cellStyle name="Normal 2 2" xfId="4"/>
    <cellStyle name="Normal 2 2 2" xfId="67"/>
    <cellStyle name="Normal 2 2 2 2" xfId="88"/>
    <cellStyle name="Normal 2 2 3" xfId="72"/>
    <cellStyle name="Normal 3" xfId="2"/>
    <cellStyle name="Normal 3 2" xfId="18"/>
    <cellStyle name="Normal 3 2 2" xfId="33"/>
    <cellStyle name="Normal 3 2 3" xfId="80"/>
    <cellStyle name="Normal 4" xfId="3"/>
    <cellStyle name="Normal 4 2" xfId="17"/>
    <cellStyle name="Normal 4 3" xfId="71"/>
    <cellStyle name="Normal 5" xfId="5"/>
    <cellStyle name="Normal 5 2" xfId="9"/>
    <cellStyle name="Normal 5 2 2" xfId="14"/>
    <cellStyle name="Normal 5 2 2 2" xfId="38"/>
    <cellStyle name="Normal 5 2 2 2 2" xfId="64"/>
    <cellStyle name="Normal 5 2 2 3" xfId="57"/>
    <cellStyle name="Normal 5 2 2 4" xfId="49"/>
    <cellStyle name="Normal 5 2 3" xfId="35"/>
    <cellStyle name="Normal 5 2 3 2" xfId="61"/>
    <cellStyle name="Normal 5 2 4" xfId="54"/>
    <cellStyle name="Normal 5 2 5" xfId="46"/>
    <cellStyle name="Normal 5 2 6" xfId="76"/>
    <cellStyle name="Normal 5 3" xfId="12"/>
    <cellStyle name="Normal 5 3 2" xfId="37"/>
    <cellStyle name="Normal 5 3 2 2" xfId="63"/>
    <cellStyle name="Normal 5 3 3" xfId="56"/>
    <cellStyle name="Normal 5 3 4" xfId="48"/>
    <cellStyle name="Normal 5 4" xfId="20"/>
    <cellStyle name="Normal 5 5" xfId="32"/>
    <cellStyle name="Normal 5 5 2" xfId="60"/>
    <cellStyle name="Normal 5 5 3" xfId="85"/>
    <cellStyle name="Normal 5 6" xfId="34"/>
    <cellStyle name="Normal 5 6 2" xfId="53"/>
    <cellStyle name="Normal 5 7" xfId="45"/>
    <cellStyle name="Normal 5 8" xfId="75"/>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3" xfId="58"/>
    <cellStyle name="Normal 9 2 4" xfId="50"/>
    <cellStyle name="Normal 9 3" xfId="36"/>
    <cellStyle name="Normal 9 3 2" xfId="62"/>
    <cellStyle name="Normal 9 4" xfId="55"/>
    <cellStyle name="Normal 9 5" xfId="47"/>
    <cellStyle name="Normal 9 6" xfId="77"/>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3 2 2" xfId="87"/>
    <cellStyle name="Обычный 2 4" xfId="28"/>
    <cellStyle name="Обычный 2 4 2" xfId="82"/>
    <cellStyle name="Обычный 2 5" xfId="23"/>
    <cellStyle name="Обычный 2 6" xfId="41"/>
    <cellStyle name="Обычный 2 7" xfId="79"/>
    <cellStyle name="Обычный 3" xfId="11"/>
    <cellStyle name="Обычный 3 2" xfId="19"/>
    <cellStyle name="Обычный 3 2 2" xfId="66"/>
    <cellStyle name="Обычный 3 2 3" xfId="59"/>
    <cellStyle name="Обычный 3 2 4" xfId="52"/>
    <cellStyle name="Обычный 3 3" xfId="29"/>
    <cellStyle name="Обычный 3 3 2" xfId="83"/>
    <cellStyle name="Обычный 3 4" xfId="78"/>
    <cellStyle name="Обычный 4" xfId="27"/>
    <cellStyle name="Обычный 4 2" xfId="42"/>
    <cellStyle name="Обычный 4 3" xfId="81"/>
    <cellStyle name="Обычный 5" xfId="70"/>
    <cellStyle name="Финансовый" xfId="69" builtinId="3"/>
    <cellStyle name="Финансовый 3" xfId="31"/>
    <cellStyle name="Финансовый 3 2" xfId="8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P34"/>
  <sheetViews>
    <sheetView zoomScale="70" zoomScaleNormal="70" workbookViewId="0">
      <selection activeCell="H7" sqref="H7"/>
    </sheetView>
  </sheetViews>
  <sheetFormatPr defaultColWidth="9.140625" defaultRowHeight="15.75"/>
  <cols>
    <col min="1" max="1" width="5.7109375" style="10" customWidth="1"/>
    <col min="2" max="2" width="5.7109375" style="16" customWidth="1"/>
    <col min="3" max="3" width="30.7109375" style="10" customWidth="1"/>
    <col min="4" max="4" width="30.5703125" style="10" customWidth="1"/>
    <col min="5" max="5" width="10.5703125" style="16" customWidth="1"/>
    <col min="6" max="6" width="11.28515625" style="16" customWidth="1"/>
    <col min="7" max="7" width="10.7109375" style="10" customWidth="1"/>
    <col min="8" max="8" width="99" style="10" customWidth="1"/>
    <col min="9" max="9" width="15.5703125" style="16" customWidth="1"/>
    <col min="10" max="10" width="19.5703125" style="10" customWidth="1"/>
    <col min="11" max="13" width="9.140625" style="10"/>
    <col min="14" max="14" width="18.7109375" style="17" customWidth="1"/>
    <col min="15" max="15" width="32.85546875" style="10" customWidth="1"/>
    <col min="16" max="16384" width="9.140625" style="10"/>
  </cols>
  <sheetData>
    <row r="1" spans="1:16">
      <c r="A1" s="21"/>
      <c r="B1" s="21"/>
      <c r="C1" s="77" t="s">
        <v>24</v>
      </c>
      <c r="D1" s="77"/>
      <c r="E1" s="77"/>
      <c r="F1" s="77"/>
      <c r="G1" s="77"/>
      <c r="H1" s="77"/>
      <c r="I1" s="77"/>
      <c r="J1" s="77"/>
    </row>
    <row r="2" spans="1:16">
      <c r="A2" s="21"/>
      <c r="B2" s="21"/>
      <c r="C2" s="21"/>
      <c r="D2" s="79" t="s">
        <v>30</v>
      </c>
      <c r="E2" s="79"/>
      <c r="F2" s="79"/>
      <c r="G2" s="79"/>
      <c r="H2" s="79"/>
      <c r="I2" s="22"/>
      <c r="J2" s="21"/>
    </row>
    <row r="3" spans="1:16" ht="47.25">
      <c r="A3" s="80" t="s">
        <v>8</v>
      </c>
      <c r="B3" s="80"/>
      <c r="C3" s="80"/>
      <c r="D3" s="81" t="s">
        <v>25</v>
      </c>
      <c r="E3" s="81"/>
      <c r="F3" s="81"/>
      <c r="G3" s="81"/>
      <c r="H3" s="81"/>
      <c r="I3" s="23" t="s">
        <v>9</v>
      </c>
      <c r="J3" s="15" t="s">
        <v>10</v>
      </c>
    </row>
    <row r="4" spans="1:16" s="9" customFormat="1" ht="48" customHeight="1">
      <c r="A4" s="82" t="s">
        <v>7</v>
      </c>
      <c r="B4" s="82"/>
      <c r="C4" s="82"/>
      <c r="D4" s="83" t="s">
        <v>42</v>
      </c>
      <c r="E4" s="83"/>
      <c r="F4" s="83"/>
      <c r="G4" s="83"/>
      <c r="H4" s="83"/>
      <c r="I4" s="83"/>
      <c r="J4" s="14" t="s">
        <v>11</v>
      </c>
      <c r="N4" s="18"/>
    </row>
    <row r="5" spans="1:16" s="9" customFormat="1">
      <c r="A5" s="27"/>
      <c r="B5" s="27"/>
      <c r="C5" s="27"/>
      <c r="D5" s="78"/>
      <c r="E5" s="78"/>
      <c r="F5" s="78"/>
      <c r="G5" s="78"/>
      <c r="H5" s="78"/>
      <c r="I5" s="78"/>
      <c r="J5" s="78"/>
      <c r="N5" s="18"/>
    </row>
    <row r="6" spans="1:16" ht="79.5" thickBot="1">
      <c r="A6" s="65" t="s">
        <v>2</v>
      </c>
      <c r="B6" s="65" t="s">
        <v>0</v>
      </c>
      <c r="C6" s="65" t="s">
        <v>1</v>
      </c>
      <c r="D6" s="66" t="s">
        <v>3</v>
      </c>
      <c r="E6" s="24" t="s">
        <v>4</v>
      </c>
      <c r="F6" s="24" t="s">
        <v>27</v>
      </c>
      <c r="G6" s="24" t="s">
        <v>5</v>
      </c>
      <c r="H6" s="24" t="s">
        <v>6</v>
      </c>
      <c r="I6" s="24" t="s">
        <v>28</v>
      </c>
      <c r="J6" s="28" t="s">
        <v>29</v>
      </c>
    </row>
    <row r="7" spans="1:16" ht="64.150000000000006" customHeight="1" thickBot="1">
      <c r="A7" s="19" t="s">
        <v>26</v>
      </c>
      <c r="B7" s="55">
        <v>1</v>
      </c>
      <c r="C7" s="105" t="s">
        <v>96</v>
      </c>
      <c r="D7" s="105" t="s">
        <v>96</v>
      </c>
      <c r="E7" s="56"/>
      <c r="F7" s="47"/>
      <c r="G7" s="57"/>
      <c r="H7" s="101" t="s">
        <v>97</v>
      </c>
      <c r="I7" s="67"/>
      <c r="J7" s="68"/>
      <c r="K7" s="25"/>
      <c r="L7" s="25"/>
      <c r="M7" s="25"/>
      <c r="N7" s="26" t="s">
        <v>35</v>
      </c>
      <c r="O7" s="25" t="str">
        <f>CONCATENATE(N7,"-",B7,"-",C7)</f>
        <v xml:space="preserve">Lotul-1-Lotul-1-Hota de laborator de clasa II, </v>
      </c>
      <c r="P7" s="25"/>
    </row>
    <row r="8" spans="1:16" ht="64.150000000000006" customHeight="1" thickBot="1">
      <c r="A8" s="19" t="s">
        <v>26</v>
      </c>
      <c r="B8" s="55">
        <v>2</v>
      </c>
      <c r="C8" s="100" t="s">
        <v>43</v>
      </c>
      <c r="D8" s="100" t="s">
        <v>43</v>
      </c>
      <c r="E8" s="56"/>
      <c r="F8" s="47"/>
      <c r="G8" s="57"/>
      <c r="H8" s="101" t="s">
        <v>98</v>
      </c>
      <c r="I8" s="67"/>
      <c r="J8" s="68"/>
      <c r="K8" s="25"/>
      <c r="L8" s="25"/>
      <c r="M8" s="25"/>
      <c r="N8" s="26" t="s">
        <v>35</v>
      </c>
      <c r="O8" s="25" t="str">
        <f t="shared" ref="O8:O34" si="0">CONCATENATE(N8,"-",B8,"-",C8)</f>
        <v>Lotul-2-Lotul-2-Set pentru reanimare (Adult /pediatric/nou-nascut)</v>
      </c>
      <c r="P8" s="25"/>
    </row>
    <row r="9" spans="1:16" ht="64.150000000000006" customHeight="1">
      <c r="A9" s="19" t="s">
        <v>26</v>
      </c>
      <c r="B9" s="55">
        <v>3</v>
      </c>
      <c r="C9" s="106" t="s">
        <v>44</v>
      </c>
      <c r="D9" s="64" t="s">
        <v>44</v>
      </c>
      <c r="E9" s="58"/>
      <c r="F9" s="58"/>
      <c r="G9" s="57"/>
      <c r="H9" s="64" t="s">
        <v>65</v>
      </c>
      <c r="I9" s="69"/>
      <c r="J9" s="70"/>
      <c r="K9"/>
      <c r="L9"/>
      <c r="M9"/>
      <c r="N9" s="26" t="s">
        <v>35</v>
      </c>
      <c r="O9" s="25" t="str">
        <f t="shared" si="0"/>
        <v>Lotul-3-Lotul-3-Microtom trinocular</v>
      </c>
      <c r="P9"/>
    </row>
    <row r="10" spans="1:16" ht="64.150000000000006" customHeight="1">
      <c r="A10" s="19" t="s">
        <v>26</v>
      </c>
      <c r="B10" s="55">
        <v>4</v>
      </c>
      <c r="C10" s="106" t="s">
        <v>45</v>
      </c>
      <c r="D10" s="64" t="s">
        <v>45</v>
      </c>
      <c r="E10" s="59"/>
      <c r="F10" s="59"/>
      <c r="G10" s="57"/>
      <c r="H10" s="64" t="s">
        <v>66</v>
      </c>
      <c r="I10" s="71"/>
      <c r="J10" s="72"/>
      <c r="N10" s="26" t="s">
        <v>35</v>
      </c>
      <c r="O10" s="25" t="str">
        <f t="shared" si="0"/>
        <v>Lotul-4-Lotul-4-Microtom semiautomat</v>
      </c>
    </row>
    <row r="11" spans="1:16" ht="64.150000000000006" customHeight="1">
      <c r="A11" s="19" t="s">
        <v>26</v>
      </c>
      <c r="B11" s="55">
        <v>5</v>
      </c>
      <c r="C11" s="106" t="s">
        <v>46</v>
      </c>
      <c r="D11" s="64" t="s">
        <v>46</v>
      </c>
      <c r="E11" s="60"/>
      <c r="F11" s="60"/>
      <c r="G11" s="57"/>
      <c r="H11" s="64" t="s">
        <v>67</v>
      </c>
      <c r="I11" s="48"/>
      <c r="J11" s="48"/>
      <c r="K11" s="12"/>
      <c r="L11" s="12"/>
      <c r="M11" s="12"/>
      <c r="N11" s="26" t="s">
        <v>35</v>
      </c>
      <c r="O11" s="25" t="str">
        <f t="shared" si="0"/>
        <v xml:space="preserve">Lotul-5-Lotul-5-Stație de includere în parafină cu anexa de răcire </v>
      </c>
      <c r="P11" s="12"/>
    </row>
    <row r="12" spans="1:16" ht="64.150000000000006" customHeight="1">
      <c r="A12" s="19" t="s">
        <v>26</v>
      </c>
      <c r="B12" s="55">
        <v>6</v>
      </c>
      <c r="C12" s="106" t="s">
        <v>47</v>
      </c>
      <c r="D12" s="64" t="s">
        <v>47</v>
      </c>
      <c r="E12" s="60"/>
      <c r="F12" s="60"/>
      <c r="G12" s="60"/>
      <c r="H12" s="64" t="s">
        <v>68</v>
      </c>
      <c r="I12" s="50"/>
      <c r="J12" s="50"/>
      <c r="K12" s="13"/>
      <c r="L12" s="13"/>
      <c r="M12" s="13"/>
      <c r="N12" s="26" t="s">
        <v>35</v>
      </c>
      <c r="O12" s="25" t="str">
        <f t="shared" si="0"/>
        <v>Lotul-6-Lotul-6-Sistem de integrat automatiat pentru colorarea lamelor și pentru includerea probelor histologice sub lamele de sticlă</v>
      </c>
      <c r="P12" s="13"/>
    </row>
    <row r="13" spans="1:16" ht="64.150000000000006" customHeight="1">
      <c r="A13" s="19" t="s">
        <v>26</v>
      </c>
      <c r="B13" s="55">
        <v>7</v>
      </c>
      <c r="C13" s="106" t="s">
        <v>48</v>
      </c>
      <c r="D13" s="64" t="s">
        <v>48</v>
      </c>
      <c r="E13" s="60"/>
      <c r="F13" s="60"/>
      <c r="G13" s="60"/>
      <c r="H13" s="64" t="s">
        <v>69</v>
      </c>
      <c r="I13" s="50"/>
      <c r="J13" s="50"/>
      <c r="K13" s="13"/>
      <c r="L13" s="13"/>
      <c r="M13" s="13"/>
      <c r="N13" s="26" t="s">
        <v>35</v>
      </c>
      <c r="O13" s="25" t="str">
        <f t="shared" si="0"/>
        <v xml:space="preserve">Lotul-7-Lotul-7-Aparat de curăţat instrumentar cu ultrasunet </v>
      </c>
      <c r="P13" s="13"/>
    </row>
    <row r="14" spans="1:16" ht="64.150000000000006" customHeight="1">
      <c r="A14" s="19" t="s">
        <v>26</v>
      </c>
      <c r="B14" s="55">
        <v>8</v>
      </c>
      <c r="C14" s="106" t="s">
        <v>49</v>
      </c>
      <c r="D14" s="64" t="s">
        <v>49</v>
      </c>
      <c r="E14" s="60"/>
      <c r="F14" s="60"/>
      <c r="G14" s="60"/>
      <c r="H14" s="93" t="s">
        <v>91</v>
      </c>
      <c r="I14" s="50"/>
      <c r="J14" s="50"/>
      <c r="K14" s="13"/>
      <c r="L14" s="13"/>
      <c r="M14" s="13"/>
      <c r="N14" s="26" t="s">
        <v>35</v>
      </c>
      <c r="O14" s="25" t="str">
        <f t="shared" si="0"/>
        <v>Lotul-8-Lotul-8-Cântar electronic pentru adulți (220V)</v>
      </c>
      <c r="P14" s="13"/>
    </row>
    <row r="15" spans="1:16" ht="64.150000000000006" customHeight="1">
      <c r="A15" s="19" t="s">
        <v>26</v>
      </c>
      <c r="B15" s="55">
        <v>9</v>
      </c>
      <c r="C15" s="106" t="s">
        <v>50</v>
      </c>
      <c r="D15" s="64" t="s">
        <v>50</v>
      </c>
      <c r="E15" s="60"/>
      <c r="F15" s="60"/>
      <c r="G15" s="60"/>
      <c r="H15" s="93" t="s">
        <v>92</v>
      </c>
      <c r="I15" s="50"/>
      <c r="J15" s="50"/>
      <c r="N15" s="26" t="s">
        <v>35</v>
      </c>
      <c r="O15" s="25" t="str">
        <f t="shared" si="0"/>
        <v>Lotul-9-Lotul-9-Autoclav cu încărcare orizontală</v>
      </c>
    </row>
    <row r="16" spans="1:16" ht="64.150000000000006" customHeight="1">
      <c r="A16" s="19" t="s">
        <v>26</v>
      </c>
      <c r="B16" s="55">
        <v>10</v>
      </c>
      <c r="C16" s="95" t="s">
        <v>51</v>
      </c>
      <c r="D16" s="64" t="s">
        <v>51</v>
      </c>
      <c r="E16" s="60"/>
      <c r="F16" s="60"/>
      <c r="G16" s="60"/>
      <c r="H16" s="93" t="s">
        <v>93</v>
      </c>
      <c r="I16" s="50"/>
      <c r="J16" s="50"/>
      <c r="N16" s="26" t="s">
        <v>35</v>
      </c>
      <c r="O16" s="25" t="str">
        <f t="shared" si="0"/>
        <v>Lotul-10-Lotul-10-Unitate radiografie digitală pr consolă mobilă Caract medii</v>
      </c>
    </row>
    <row r="17" spans="1:16" ht="64.150000000000006" customHeight="1">
      <c r="A17" s="19" t="s">
        <v>26</v>
      </c>
      <c r="B17" s="55">
        <v>11</v>
      </c>
      <c r="C17" s="95" t="s">
        <v>52</v>
      </c>
      <c r="D17" s="64" t="s">
        <v>52</v>
      </c>
      <c r="E17" s="60"/>
      <c r="F17" s="60"/>
      <c r="G17" s="60"/>
      <c r="H17" s="93" t="s">
        <v>88</v>
      </c>
      <c r="I17" s="50"/>
      <c r="J17" s="50"/>
      <c r="K17" s="31"/>
      <c r="L17" s="31"/>
      <c r="M17" s="31"/>
      <c r="N17" s="26" t="s">
        <v>35</v>
      </c>
      <c r="O17" s="25" t="str">
        <f t="shared" si="0"/>
        <v xml:space="preserve">Lotul-11-Lotul-11-Dispozitive electro-chirurgicale (diatermocoagulator caracteristici avansate) </v>
      </c>
      <c r="P17" s="31"/>
    </row>
    <row r="18" spans="1:16" ht="64.150000000000006" customHeight="1">
      <c r="A18" s="19" t="s">
        <v>26</v>
      </c>
      <c r="B18" s="55">
        <v>12</v>
      </c>
      <c r="C18" s="95" t="s">
        <v>53</v>
      </c>
      <c r="D18" s="64" t="s">
        <v>53</v>
      </c>
      <c r="E18" s="60"/>
      <c r="F18" s="60"/>
      <c r="G18" s="60"/>
      <c r="H18" s="93" t="s">
        <v>94</v>
      </c>
      <c r="I18" s="48"/>
      <c r="J18" s="48"/>
      <c r="K18" s="12"/>
      <c r="L18" s="12"/>
      <c r="M18" s="12"/>
      <c r="N18" s="26" t="s">
        <v>35</v>
      </c>
      <c r="O18" s="25" t="str">
        <f t="shared" si="0"/>
        <v>Lotul-12-Lotul-12-Ventilatoare pulmonare Adult, pediatric</v>
      </c>
      <c r="P18" s="12"/>
    </row>
    <row r="19" spans="1:16" ht="64.150000000000006" customHeight="1">
      <c r="A19" s="19" t="s">
        <v>26</v>
      </c>
      <c r="B19" s="55">
        <v>13</v>
      </c>
      <c r="C19" s="95" t="s">
        <v>54</v>
      </c>
      <c r="D19" s="64" t="s">
        <v>54</v>
      </c>
      <c r="E19" s="60"/>
      <c r="F19" s="60"/>
      <c r="G19" s="60"/>
      <c r="H19" s="93" t="s">
        <v>95</v>
      </c>
      <c r="I19" s="50"/>
      <c r="J19" s="50"/>
      <c r="K19" s="13"/>
      <c r="L19" s="13"/>
      <c r="M19" s="13"/>
      <c r="N19" s="26" t="s">
        <v>35</v>
      </c>
      <c r="O19" s="25" t="str">
        <f t="shared" si="0"/>
        <v xml:space="preserve">Lotul-13-Lotul-13-Mașină de anestezie (caracteristici de bază) </v>
      </c>
      <c r="P19" s="13"/>
    </row>
    <row r="20" spans="1:16" ht="64.150000000000006" customHeight="1">
      <c r="A20" s="19" t="s">
        <v>26</v>
      </c>
      <c r="B20" s="55">
        <v>14</v>
      </c>
      <c r="C20" s="95" t="s">
        <v>55</v>
      </c>
      <c r="D20" s="64" t="s">
        <v>55</v>
      </c>
      <c r="E20" s="60"/>
      <c r="F20" s="60"/>
      <c r="G20" s="60"/>
      <c r="H20" s="64" t="s">
        <v>70</v>
      </c>
      <c r="I20" s="50"/>
      <c r="J20" s="50"/>
      <c r="K20" s="13"/>
      <c r="L20" s="13"/>
      <c r="M20" s="13"/>
      <c r="N20" s="26" t="s">
        <v>35</v>
      </c>
      <c r="O20" s="25" t="str">
        <f t="shared" si="0"/>
        <v>Lotul-14-Lotul-14-peakflow metru</v>
      </c>
      <c r="P20" s="13"/>
    </row>
    <row r="21" spans="1:16" ht="64.150000000000006" customHeight="1">
      <c r="A21" s="19" t="s">
        <v>26</v>
      </c>
      <c r="B21" s="55">
        <v>15</v>
      </c>
      <c r="C21" s="95" t="s">
        <v>56</v>
      </c>
      <c r="D21" s="64" t="s">
        <v>56</v>
      </c>
      <c r="E21" s="60"/>
      <c r="F21" s="60"/>
      <c r="G21" s="60"/>
      <c r="H21" s="64" t="s">
        <v>71</v>
      </c>
      <c r="I21" s="50"/>
      <c r="J21" s="50"/>
      <c r="K21" s="13"/>
      <c r="L21" s="13"/>
      <c r="M21" s="13"/>
      <c r="N21" s="26" t="s">
        <v>35</v>
      </c>
      <c r="O21" s="25" t="str">
        <f t="shared" si="0"/>
        <v>Lotul-15-Lotul-15-Balanță Electronică 0-500g</v>
      </c>
      <c r="P21" s="13"/>
    </row>
    <row r="22" spans="1:16" ht="64.150000000000006" customHeight="1">
      <c r="A22" s="19" t="s">
        <v>26</v>
      </c>
      <c r="B22" s="55">
        <v>16</v>
      </c>
      <c r="C22" s="95" t="s">
        <v>57</v>
      </c>
      <c r="D22" s="64" t="s">
        <v>57</v>
      </c>
      <c r="E22" s="58"/>
      <c r="F22" s="58"/>
      <c r="G22" s="58"/>
      <c r="H22" s="64" t="s">
        <v>72</v>
      </c>
      <c r="I22" s="70"/>
      <c r="J22" s="70"/>
      <c r="K22"/>
      <c r="L22"/>
      <c r="M22"/>
      <c r="N22" s="26" t="s">
        <v>35</v>
      </c>
      <c r="O22" s="25" t="str">
        <f t="shared" si="0"/>
        <v>Lotul-16-Lotul-16-Lentila Volk 170520</v>
      </c>
      <c r="P22"/>
    </row>
    <row r="23" spans="1:16" ht="64.150000000000006" customHeight="1">
      <c r="A23" s="19" t="s">
        <v>26</v>
      </c>
      <c r="B23" s="55">
        <v>17</v>
      </c>
      <c r="C23" s="95" t="s">
        <v>58</v>
      </c>
      <c r="D23" s="64" t="s">
        <v>58</v>
      </c>
      <c r="E23" s="59"/>
      <c r="F23" s="59"/>
      <c r="G23" s="59"/>
      <c r="H23" s="64" t="s">
        <v>73</v>
      </c>
      <c r="I23" s="71"/>
      <c r="J23" s="72"/>
      <c r="N23" s="26" t="s">
        <v>35</v>
      </c>
      <c r="O23" s="25" t="str">
        <f t="shared" si="0"/>
        <v>Lotul-17-Lotul-17-Riglă schiascopică</v>
      </c>
    </row>
    <row r="24" spans="1:16" ht="114">
      <c r="A24" s="19" t="s">
        <v>26</v>
      </c>
      <c r="B24" s="55">
        <v>18</v>
      </c>
      <c r="C24" s="95" t="s">
        <v>59</v>
      </c>
      <c r="D24" s="64" t="s">
        <v>59</v>
      </c>
      <c r="E24" s="71"/>
      <c r="F24" s="71"/>
      <c r="G24" s="72"/>
      <c r="H24" s="64" t="s">
        <v>74</v>
      </c>
      <c r="I24" s="71"/>
      <c r="J24" s="72"/>
      <c r="N24" s="26" t="s">
        <v>35</v>
      </c>
      <c r="O24" s="25" t="str">
        <f t="shared" si="0"/>
        <v>Lotul-18-Lotul-18-Test Worth binocular+ochelari</v>
      </c>
    </row>
    <row r="25" spans="1:16" ht="71.25">
      <c r="A25" s="19" t="s">
        <v>26</v>
      </c>
      <c r="B25" s="55">
        <v>19</v>
      </c>
      <c r="C25" s="95" t="s">
        <v>60</v>
      </c>
      <c r="D25" s="64" t="s">
        <v>60</v>
      </c>
      <c r="E25" s="71"/>
      <c r="F25" s="71"/>
      <c r="G25" s="72"/>
      <c r="H25" s="64" t="s">
        <v>75</v>
      </c>
      <c r="I25" s="71"/>
      <c r="J25" s="72"/>
      <c r="N25" s="26" t="s">
        <v>35</v>
      </c>
      <c r="O25" s="25" t="str">
        <f t="shared" si="0"/>
        <v>Lotul-19-Lotul-19-Tonometru Maclacov mecanic</v>
      </c>
    </row>
    <row r="26" spans="1:16" ht="409.5">
      <c r="A26" s="19" t="s">
        <v>26</v>
      </c>
      <c r="B26" s="55">
        <v>20</v>
      </c>
      <c r="C26" s="95" t="s">
        <v>61</v>
      </c>
      <c r="D26" s="64" t="s">
        <v>61</v>
      </c>
      <c r="E26" s="71"/>
      <c r="F26" s="71"/>
      <c r="G26" s="72"/>
      <c r="H26" s="64" t="s">
        <v>76</v>
      </c>
      <c r="I26" s="71"/>
      <c r="J26" s="72"/>
      <c r="N26" s="26" t="s">
        <v>35</v>
      </c>
      <c r="O26" s="25" t="str">
        <f t="shared" si="0"/>
        <v xml:space="preserve">Lotul-20-Lotul-20-Trusă de lentile optice 266 elemente </v>
      </c>
    </row>
    <row r="27" spans="1:16" ht="85.5">
      <c r="A27" s="19" t="s">
        <v>26</v>
      </c>
      <c r="B27" s="55">
        <v>21</v>
      </c>
      <c r="C27" s="95" t="s">
        <v>62</v>
      </c>
      <c r="D27" s="64" t="s">
        <v>62</v>
      </c>
      <c r="E27" s="71"/>
      <c r="F27" s="71"/>
      <c r="G27" s="72"/>
      <c r="H27" s="64" t="s">
        <v>77</v>
      </c>
      <c r="I27" s="71"/>
      <c r="J27" s="72"/>
      <c r="N27" s="26" t="s">
        <v>35</v>
      </c>
      <c r="O27" s="25" t="str">
        <f t="shared" si="0"/>
        <v>Lotul-21-Lotul-21-Optotip iluminat mixt copii-adult</v>
      </c>
    </row>
    <row r="28" spans="1:16" ht="100.5">
      <c r="A28" s="19" t="s">
        <v>26</v>
      </c>
      <c r="B28" s="55">
        <v>22</v>
      </c>
      <c r="C28" s="95" t="s">
        <v>63</v>
      </c>
      <c r="D28" s="64" t="s">
        <v>63</v>
      </c>
      <c r="E28" s="71"/>
      <c r="F28" s="71"/>
      <c r="G28" s="72"/>
      <c r="H28" s="64" t="s">
        <v>78</v>
      </c>
      <c r="I28" s="71"/>
      <c r="J28" s="72"/>
      <c r="N28" s="26" t="s">
        <v>35</v>
      </c>
      <c r="O28" s="25" t="str">
        <f t="shared" si="0"/>
        <v>Lotul-22-Lotul-22-Dinamometru</v>
      </c>
    </row>
    <row r="29" spans="1:16" ht="128.25">
      <c r="A29" s="19" t="s">
        <v>26</v>
      </c>
      <c r="B29" s="55">
        <v>23</v>
      </c>
      <c r="C29" s="95" t="s">
        <v>64</v>
      </c>
      <c r="D29" s="64" t="s">
        <v>64</v>
      </c>
      <c r="E29" s="71"/>
      <c r="F29" s="71"/>
      <c r="G29" s="72"/>
      <c r="H29" s="64" t="s">
        <v>79</v>
      </c>
      <c r="I29" s="71"/>
      <c r="J29" s="72"/>
      <c r="N29" s="26" t="s">
        <v>35</v>
      </c>
      <c r="O29" s="25" t="str">
        <f t="shared" si="0"/>
        <v>Lotul-23-Lotul-23-Termometru pentru frigider</v>
      </c>
    </row>
    <row r="30" spans="1:16" ht="370.5">
      <c r="A30" s="19" t="s">
        <v>26</v>
      </c>
      <c r="B30" s="16">
        <v>24</v>
      </c>
      <c r="C30" s="72" t="s">
        <v>80</v>
      </c>
      <c r="D30" s="72" t="s">
        <v>80</v>
      </c>
      <c r="E30" s="71"/>
      <c r="F30" s="71"/>
      <c r="G30" s="72"/>
      <c r="H30" s="64" t="s">
        <v>82</v>
      </c>
      <c r="N30" s="26" t="s">
        <v>35</v>
      </c>
      <c r="O30" s="25" t="str">
        <f t="shared" si="0"/>
        <v>Lotul-24-Lotul-24-Cabinet PCR</v>
      </c>
    </row>
    <row r="31" spans="1:16" ht="142.5">
      <c r="A31" s="19" t="s">
        <v>26</v>
      </c>
      <c r="B31" s="16">
        <v>25</v>
      </c>
      <c r="C31" s="72" t="s">
        <v>81</v>
      </c>
      <c r="D31" s="72" t="s">
        <v>81</v>
      </c>
      <c r="E31" s="71"/>
      <c r="F31" s="71"/>
      <c r="G31" s="72"/>
      <c r="H31" s="64" t="s">
        <v>83</v>
      </c>
      <c r="N31" s="26" t="s">
        <v>35</v>
      </c>
      <c r="O31" s="25" t="str">
        <f t="shared" si="0"/>
        <v xml:space="preserve">Lotul-25-Lotul-25-Sistem de arhivare pentru lame histologice </v>
      </c>
    </row>
    <row r="32" spans="1:16" ht="409.5">
      <c r="A32" s="19" t="s">
        <v>26</v>
      </c>
      <c r="B32" s="16">
        <v>26</v>
      </c>
      <c r="C32" s="72" t="s">
        <v>86</v>
      </c>
      <c r="D32" s="72" t="s">
        <v>86</v>
      </c>
      <c r="E32" s="71"/>
      <c r="F32" s="71"/>
      <c r="G32" s="72"/>
      <c r="H32" s="103" t="s">
        <v>84</v>
      </c>
      <c r="N32" s="26" t="s">
        <v>35</v>
      </c>
      <c r="O32" s="25" t="str">
        <f t="shared" si="0"/>
        <v>Lotul-26-Lotul-26-Sistem automat avansat pentru procesarea histologică a țesuturilor</v>
      </c>
    </row>
    <row r="33" spans="1:15" ht="81" customHeight="1">
      <c r="A33" s="19" t="s">
        <v>26</v>
      </c>
      <c r="B33" s="16">
        <v>27</v>
      </c>
      <c r="C33" s="102" t="s">
        <v>87</v>
      </c>
      <c r="D33" s="72" t="s">
        <v>87</v>
      </c>
      <c r="E33" s="71"/>
      <c r="F33" s="71"/>
      <c r="G33" s="72"/>
      <c r="H33" s="102" t="s">
        <v>85</v>
      </c>
      <c r="N33" s="26" t="s">
        <v>35</v>
      </c>
      <c r="O33" s="25" t="str">
        <f t="shared" si="0"/>
        <v>Lotul-27-Lotul-27-Sistem automat de distilare și reciclare formalină (cu funcție multi-solvent)</v>
      </c>
    </row>
    <row r="34" spans="1:15" ht="142.5">
      <c r="A34" s="19" t="s">
        <v>26</v>
      </c>
      <c r="B34" s="16">
        <v>28</v>
      </c>
      <c r="C34" s="64" t="s">
        <v>89</v>
      </c>
      <c r="D34" s="98" t="s">
        <v>89</v>
      </c>
      <c r="E34" s="71"/>
      <c r="F34" s="71"/>
      <c r="G34" s="72"/>
      <c r="H34" s="64" t="s">
        <v>90</v>
      </c>
      <c r="N34" s="26" t="s">
        <v>35</v>
      </c>
      <c r="O34" s="25" t="str">
        <f t="shared" si="0"/>
        <v>Lotul-28-Lotul-28-Cîntar electronic pentru adulţi</v>
      </c>
    </row>
  </sheetData>
  <autoFilter ref="A6:J8"/>
  <mergeCells count="8">
    <mergeCell ref="C1:J1"/>
    <mergeCell ref="D5:H5"/>
    <mergeCell ref="I5:J5"/>
    <mergeCell ref="D2:H2"/>
    <mergeCell ref="A3:C3"/>
    <mergeCell ref="D3:H3"/>
    <mergeCell ref="A4:C4"/>
    <mergeCell ref="D4:I4"/>
  </mergeCells>
  <phoneticPr fontId="19"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6"/>
  <sheetViews>
    <sheetView tabSelected="1" zoomScale="60" zoomScaleNormal="60" workbookViewId="0">
      <selection activeCell="N8" sqref="N8"/>
    </sheetView>
  </sheetViews>
  <sheetFormatPr defaultColWidth="9.140625" defaultRowHeight="15.75"/>
  <cols>
    <col min="1" max="1" width="3.42578125" style="32" customWidth="1"/>
    <col min="2" max="2" width="5.7109375" style="32" customWidth="1"/>
    <col min="3" max="3" width="4.42578125" style="33" customWidth="1"/>
    <col min="4" max="4" width="40.140625" style="34" customWidth="1"/>
    <col min="5" max="5" width="27.42578125" style="34" customWidth="1"/>
    <col min="6" max="6" width="15.28515625" style="51" customWidth="1"/>
    <col min="7" max="7" width="14.7109375" style="52" customWidth="1"/>
    <col min="8" max="8" width="18.28515625" style="32" customWidth="1"/>
    <col min="9" max="9" width="12.140625" style="32" customWidth="1"/>
    <col min="10" max="10" width="13.140625" style="32" customWidth="1"/>
    <col min="11" max="11" width="17" style="32" customWidth="1"/>
    <col min="12" max="12" width="30" style="32" customWidth="1"/>
    <col min="13" max="13" width="24" style="73" customWidth="1"/>
    <col min="14" max="14" width="25.140625" style="34" customWidth="1"/>
    <col min="15" max="16384" width="9.140625" style="32"/>
  </cols>
  <sheetData>
    <row r="1" spans="1:14">
      <c r="D1" s="86" t="s">
        <v>23</v>
      </c>
      <c r="E1" s="86"/>
      <c r="F1" s="86"/>
      <c r="G1" s="86"/>
      <c r="H1" s="86"/>
      <c r="I1" s="86"/>
      <c r="J1" s="86"/>
      <c r="K1" s="86"/>
      <c r="L1" s="86"/>
    </row>
    <row r="2" spans="1:14">
      <c r="D2" s="87" t="s">
        <v>14</v>
      </c>
      <c r="E2" s="87"/>
      <c r="F2" s="87"/>
      <c r="G2" s="87"/>
      <c r="H2" s="87"/>
      <c r="I2" s="87"/>
      <c r="J2" s="87"/>
      <c r="K2" s="35"/>
    </row>
    <row r="3" spans="1:14">
      <c r="B3" s="88" t="s">
        <v>8</v>
      </c>
      <c r="C3" s="88"/>
      <c r="D3" s="88"/>
      <c r="E3" s="89" t="s">
        <v>25</v>
      </c>
      <c r="F3" s="89"/>
      <c r="G3" s="89"/>
      <c r="H3" s="89"/>
      <c r="I3" s="89"/>
      <c r="K3" s="32" t="s">
        <v>9</v>
      </c>
      <c r="L3" s="32" t="s">
        <v>10</v>
      </c>
    </row>
    <row r="4" spans="1:14" s="38" customFormat="1" ht="32.25" customHeight="1">
      <c r="A4" s="36"/>
      <c r="B4" s="90" t="s">
        <v>7</v>
      </c>
      <c r="C4" s="90"/>
      <c r="D4" s="90"/>
      <c r="E4" s="91" t="s">
        <v>42</v>
      </c>
      <c r="F4" s="91"/>
      <c r="G4" s="91"/>
      <c r="H4" s="91"/>
      <c r="I4" s="91"/>
      <c r="J4" s="91"/>
      <c r="K4" s="91"/>
      <c r="L4" s="37" t="s">
        <v>11</v>
      </c>
      <c r="M4" s="74"/>
    </row>
    <row r="5" spans="1:14" s="39" customFormat="1" ht="20.100000000000001" customHeight="1">
      <c r="A5" s="36"/>
      <c r="C5" s="40"/>
      <c r="D5" s="38"/>
      <c r="E5" s="84"/>
      <c r="F5" s="84"/>
      <c r="G5" s="84"/>
      <c r="H5" s="84"/>
      <c r="I5" s="84"/>
      <c r="J5" s="11"/>
      <c r="K5" s="11"/>
      <c r="L5" s="11"/>
      <c r="M5" s="75"/>
      <c r="N5" s="38"/>
    </row>
    <row r="6" spans="1:14" ht="47.25">
      <c r="A6" s="36"/>
      <c r="B6" s="41" t="s">
        <v>2</v>
      </c>
      <c r="C6" s="54" t="s">
        <v>0</v>
      </c>
      <c r="D6" s="41" t="s">
        <v>1</v>
      </c>
      <c r="E6" s="54" t="s">
        <v>3</v>
      </c>
      <c r="F6" s="54" t="s">
        <v>15</v>
      </c>
      <c r="G6" s="42" t="s">
        <v>16</v>
      </c>
      <c r="H6" s="54" t="s">
        <v>17</v>
      </c>
      <c r="I6" s="54" t="s">
        <v>18</v>
      </c>
      <c r="J6" s="43" t="s">
        <v>19</v>
      </c>
      <c r="K6" s="54" t="s">
        <v>20</v>
      </c>
      <c r="L6" s="54" t="s">
        <v>21</v>
      </c>
      <c r="M6" s="44" t="s">
        <v>33</v>
      </c>
      <c r="N6" s="62" t="s">
        <v>34</v>
      </c>
    </row>
    <row r="7" spans="1:14" ht="16.5" thickBot="1">
      <c r="A7" s="36"/>
      <c r="B7" s="54">
        <v>1</v>
      </c>
      <c r="C7" s="85">
        <v>2</v>
      </c>
      <c r="D7" s="85"/>
      <c r="E7" s="85"/>
      <c r="F7" s="54">
        <v>3</v>
      </c>
      <c r="G7" s="42">
        <v>4</v>
      </c>
      <c r="H7" s="54">
        <v>5</v>
      </c>
      <c r="I7" s="54">
        <v>6</v>
      </c>
      <c r="J7" s="54">
        <v>7</v>
      </c>
      <c r="K7" s="54">
        <v>8</v>
      </c>
      <c r="L7" s="45">
        <v>9</v>
      </c>
      <c r="M7" s="76"/>
      <c r="N7" s="63"/>
    </row>
    <row r="8" spans="1:14" ht="242.25" customHeight="1" thickBot="1">
      <c r="A8" s="46"/>
      <c r="B8" s="19" t="s">
        <v>26</v>
      </c>
      <c r="C8" s="29">
        <v>1</v>
      </c>
      <c r="D8" s="105" t="s">
        <v>96</v>
      </c>
      <c r="E8" s="105" t="s">
        <v>96</v>
      </c>
      <c r="F8" s="30" t="s">
        <v>32</v>
      </c>
      <c r="G8" s="97">
        <v>1</v>
      </c>
      <c r="H8" s="29"/>
      <c r="I8" s="20"/>
      <c r="J8" s="20"/>
      <c r="K8" s="20"/>
      <c r="L8" s="8" t="s">
        <v>31</v>
      </c>
      <c r="M8" s="96">
        <v>40000</v>
      </c>
      <c r="N8" s="97" t="s">
        <v>36</v>
      </c>
    </row>
    <row r="9" spans="1:14" ht="77.25" thickBot="1">
      <c r="A9" s="39"/>
      <c r="B9" s="19" t="s">
        <v>26</v>
      </c>
      <c r="C9" s="29">
        <v>2</v>
      </c>
      <c r="D9" s="100" t="s">
        <v>43</v>
      </c>
      <c r="E9" s="100" t="s">
        <v>43</v>
      </c>
      <c r="F9" s="30" t="s">
        <v>32</v>
      </c>
      <c r="G9" s="97">
        <v>2</v>
      </c>
      <c r="H9" s="29"/>
      <c r="I9" s="20"/>
      <c r="J9" s="20"/>
      <c r="K9" s="20"/>
      <c r="L9" s="8" t="s">
        <v>31</v>
      </c>
      <c r="M9" s="96">
        <v>2700</v>
      </c>
      <c r="N9" s="97" t="s">
        <v>36</v>
      </c>
    </row>
    <row r="10" spans="1:14" ht="76.5">
      <c r="A10" s="39"/>
      <c r="B10" s="19" t="s">
        <v>26</v>
      </c>
      <c r="C10" s="29">
        <v>3</v>
      </c>
      <c r="D10" s="106" t="s">
        <v>44</v>
      </c>
      <c r="E10" s="106" t="s">
        <v>44</v>
      </c>
      <c r="F10" s="30" t="s">
        <v>32</v>
      </c>
      <c r="G10" s="95">
        <v>2</v>
      </c>
      <c r="H10" s="29"/>
      <c r="I10" s="20"/>
      <c r="J10" s="20"/>
      <c r="K10" s="20"/>
      <c r="L10" s="8" t="s">
        <v>31</v>
      </c>
      <c r="M10" s="94">
        <v>1800000</v>
      </c>
      <c r="N10" s="97" t="s">
        <v>37</v>
      </c>
    </row>
    <row r="11" spans="1:14" ht="76.5">
      <c r="A11" s="39"/>
      <c r="B11" s="19" t="s">
        <v>26</v>
      </c>
      <c r="C11" s="29">
        <v>4</v>
      </c>
      <c r="D11" s="106" t="s">
        <v>45</v>
      </c>
      <c r="E11" s="106" t="s">
        <v>45</v>
      </c>
      <c r="F11" s="30" t="s">
        <v>32</v>
      </c>
      <c r="G11" s="95">
        <v>5</v>
      </c>
      <c r="H11" s="29"/>
      <c r="I11" s="20"/>
      <c r="J11" s="20"/>
      <c r="K11" s="20"/>
      <c r="L11" s="8" t="s">
        <v>31</v>
      </c>
      <c r="M11" s="94">
        <v>1500000</v>
      </c>
      <c r="N11" s="97" t="s">
        <v>37</v>
      </c>
    </row>
    <row r="12" spans="1:14" ht="76.5">
      <c r="A12" s="39"/>
      <c r="B12" s="19" t="s">
        <v>26</v>
      </c>
      <c r="C12" s="29">
        <v>5</v>
      </c>
      <c r="D12" s="106" t="s">
        <v>46</v>
      </c>
      <c r="E12" s="106" t="s">
        <v>46</v>
      </c>
      <c r="F12" s="30" t="s">
        <v>32</v>
      </c>
      <c r="G12" s="95">
        <v>2</v>
      </c>
      <c r="H12" s="29"/>
      <c r="I12" s="20"/>
      <c r="J12" s="20"/>
      <c r="K12" s="20"/>
      <c r="L12" s="8" t="s">
        <v>31</v>
      </c>
      <c r="M12" s="94">
        <v>800000</v>
      </c>
      <c r="N12" s="97" t="s">
        <v>37</v>
      </c>
    </row>
    <row r="13" spans="1:14" ht="90">
      <c r="B13" s="19" t="s">
        <v>26</v>
      </c>
      <c r="C13" s="29">
        <v>6</v>
      </c>
      <c r="D13" s="106" t="s">
        <v>47</v>
      </c>
      <c r="E13" s="106" t="s">
        <v>47</v>
      </c>
      <c r="F13" s="30" t="s">
        <v>32</v>
      </c>
      <c r="G13" s="99">
        <v>1</v>
      </c>
      <c r="H13" s="48"/>
      <c r="I13" s="48"/>
      <c r="J13" s="48"/>
      <c r="K13" s="48"/>
      <c r="L13" s="8" t="s">
        <v>31</v>
      </c>
      <c r="M13" s="94">
        <v>1800000</v>
      </c>
      <c r="N13" s="97" t="s">
        <v>37</v>
      </c>
    </row>
    <row r="14" spans="1:14" ht="79.5" customHeight="1">
      <c r="B14" s="19" t="s">
        <v>26</v>
      </c>
      <c r="C14" s="29">
        <v>7</v>
      </c>
      <c r="D14" s="106" t="s">
        <v>48</v>
      </c>
      <c r="E14" s="106" t="s">
        <v>48</v>
      </c>
      <c r="F14" s="30" t="s">
        <v>32</v>
      </c>
      <c r="G14" s="99">
        <v>4</v>
      </c>
      <c r="H14" s="49"/>
      <c r="I14" s="49"/>
      <c r="J14" s="49"/>
      <c r="K14" s="49"/>
      <c r="L14" s="8" t="s">
        <v>31</v>
      </c>
      <c r="M14" s="94">
        <v>120000</v>
      </c>
      <c r="N14" s="97" t="s">
        <v>37</v>
      </c>
    </row>
    <row r="15" spans="1:14" ht="76.5">
      <c r="B15" s="19" t="s">
        <v>26</v>
      </c>
      <c r="C15" s="29">
        <v>8</v>
      </c>
      <c r="D15" s="106" t="s">
        <v>49</v>
      </c>
      <c r="E15" s="106" t="s">
        <v>49</v>
      </c>
      <c r="F15" s="30" t="s">
        <v>32</v>
      </c>
      <c r="G15" s="95">
        <v>25</v>
      </c>
      <c r="H15" s="50"/>
      <c r="I15" s="50"/>
      <c r="J15" s="50"/>
      <c r="K15" s="50"/>
      <c r="L15" s="8" t="s">
        <v>31</v>
      </c>
      <c r="M15" s="104">
        <v>115000</v>
      </c>
      <c r="N15" s="97" t="s">
        <v>37</v>
      </c>
    </row>
    <row r="16" spans="1:14" ht="76.5">
      <c r="B16" s="19" t="s">
        <v>26</v>
      </c>
      <c r="C16" s="53">
        <v>9</v>
      </c>
      <c r="D16" s="106" t="s">
        <v>50</v>
      </c>
      <c r="E16" s="106" t="s">
        <v>50</v>
      </c>
      <c r="F16" s="30" t="s">
        <v>32</v>
      </c>
      <c r="G16" s="95">
        <v>2</v>
      </c>
      <c r="H16" s="48"/>
      <c r="I16" s="48"/>
      <c r="J16" s="48"/>
      <c r="K16" s="48"/>
      <c r="L16" s="8" t="s">
        <v>31</v>
      </c>
      <c r="M16" s="104">
        <v>600000</v>
      </c>
      <c r="N16" s="97" t="s">
        <v>38</v>
      </c>
    </row>
    <row r="17" spans="2:14" ht="76.5">
      <c r="B17" s="19" t="s">
        <v>26</v>
      </c>
      <c r="C17" s="53">
        <v>10</v>
      </c>
      <c r="D17" s="95" t="s">
        <v>51</v>
      </c>
      <c r="E17" s="95" t="s">
        <v>51</v>
      </c>
      <c r="F17" s="30" t="s">
        <v>32</v>
      </c>
      <c r="G17" s="95">
        <v>1</v>
      </c>
      <c r="H17" s="48"/>
      <c r="I17" s="48"/>
      <c r="J17" s="48"/>
      <c r="K17" s="48"/>
      <c r="L17" s="8" t="s">
        <v>31</v>
      </c>
      <c r="M17" s="104">
        <v>800000</v>
      </c>
      <c r="N17" s="97" t="s">
        <v>39</v>
      </c>
    </row>
    <row r="18" spans="2:14" ht="76.5">
      <c r="B18" s="19" t="s">
        <v>26</v>
      </c>
      <c r="C18" s="53">
        <v>11</v>
      </c>
      <c r="D18" s="95" t="s">
        <v>52</v>
      </c>
      <c r="E18" s="95" t="s">
        <v>52</v>
      </c>
      <c r="F18" s="30" t="s">
        <v>32</v>
      </c>
      <c r="G18" s="95">
        <v>2</v>
      </c>
      <c r="H18" s="48"/>
      <c r="I18" s="48"/>
      <c r="J18" s="48"/>
      <c r="K18" s="48"/>
      <c r="L18" s="8" t="s">
        <v>31</v>
      </c>
      <c r="M18" s="104">
        <v>84560</v>
      </c>
      <c r="N18" s="97" t="s">
        <v>40</v>
      </c>
    </row>
    <row r="19" spans="2:14" ht="76.5">
      <c r="B19" s="19" t="s">
        <v>26</v>
      </c>
      <c r="C19" s="53">
        <v>12</v>
      </c>
      <c r="D19" s="95" t="s">
        <v>53</v>
      </c>
      <c r="E19" s="95" t="s">
        <v>53</v>
      </c>
      <c r="F19" s="30" t="s">
        <v>32</v>
      </c>
      <c r="G19" s="95">
        <v>8</v>
      </c>
      <c r="H19" s="48"/>
      <c r="I19" s="48"/>
      <c r="J19" s="48"/>
      <c r="K19" s="48"/>
      <c r="L19" s="8" t="s">
        <v>31</v>
      </c>
      <c r="M19" s="104">
        <v>2021280</v>
      </c>
      <c r="N19" s="97" t="s">
        <v>40</v>
      </c>
    </row>
    <row r="20" spans="2:14" ht="76.5">
      <c r="B20" s="19" t="s">
        <v>26</v>
      </c>
      <c r="C20" s="53">
        <v>13</v>
      </c>
      <c r="D20" s="95" t="s">
        <v>54</v>
      </c>
      <c r="E20" s="95" t="s">
        <v>54</v>
      </c>
      <c r="F20" s="30" t="s">
        <v>32</v>
      </c>
      <c r="G20" s="95">
        <v>2</v>
      </c>
      <c r="H20" s="48"/>
      <c r="I20" s="48"/>
      <c r="J20" s="48"/>
      <c r="K20" s="48"/>
      <c r="L20" s="8" t="s">
        <v>31</v>
      </c>
      <c r="M20" s="104">
        <v>874840</v>
      </c>
      <c r="N20" s="97" t="s">
        <v>40</v>
      </c>
    </row>
    <row r="21" spans="2:14" ht="76.5">
      <c r="B21" s="19" t="s">
        <v>26</v>
      </c>
      <c r="C21" s="53">
        <v>14</v>
      </c>
      <c r="D21" s="95" t="s">
        <v>55</v>
      </c>
      <c r="E21" s="95" t="s">
        <v>55</v>
      </c>
      <c r="F21" s="30" t="s">
        <v>32</v>
      </c>
      <c r="G21" s="95">
        <v>3</v>
      </c>
      <c r="H21" s="48"/>
      <c r="I21" s="48"/>
      <c r="J21" s="48"/>
      <c r="K21" s="48"/>
      <c r="L21" s="8" t="s">
        <v>31</v>
      </c>
      <c r="M21" s="94">
        <v>1200</v>
      </c>
      <c r="N21" s="97" t="s">
        <v>41</v>
      </c>
    </row>
    <row r="22" spans="2:14" ht="76.5">
      <c r="B22" s="19" t="s">
        <v>26</v>
      </c>
      <c r="C22" s="53">
        <v>15</v>
      </c>
      <c r="D22" s="95" t="s">
        <v>56</v>
      </c>
      <c r="E22" s="95" t="s">
        <v>56</v>
      </c>
      <c r="F22" s="30" t="s">
        <v>32</v>
      </c>
      <c r="G22" s="95">
        <v>2</v>
      </c>
      <c r="H22" s="48"/>
      <c r="I22" s="48"/>
      <c r="J22" s="48"/>
      <c r="K22" s="48"/>
      <c r="L22" s="8" t="s">
        <v>31</v>
      </c>
      <c r="M22" s="94">
        <v>12000</v>
      </c>
      <c r="N22" s="97" t="s">
        <v>41</v>
      </c>
    </row>
    <row r="23" spans="2:14" ht="76.5">
      <c r="B23" s="19" t="s">
        <v>26</v>
      </c>
      <c r="C23" s="53">
        <v>16</v>
      </c>
      <c r="D23" s="95" t="s">
        <v>57</v>
      </c>
      <c r="E23" s="95" t="s">
        <v>57</v>
      </c>
      <c r="F23" s="30" t="s">
        <v>32</v>
      </c>
      <c r="G23" s="95">
        <v>2</v>
      </c>
      <c r="H23" s="48"/>
      <c r="I23" s="48"/>
      <c r="J23" s="48"/>
      <c r="K23" s="48"/>
      <c r="L23" s="8" t="s">
        <v>31</v>
      </c>
      <c r="M23" s="94">
        <v>20000</v>
      </c>
      <c r="N23" s="97" t="s">
        <v>41</v>
      </c>
    </row>
    <row r="24" spans="2:14" ht="76.5">
      <c r="B24" s="19" t="s">
        <v>26</v>
      </c>
      <c r="C24" s="53">
        <v>17</v>
      </c>
      <c r="D24" s="95" t="s">
        <v>58</v>
      </c>
      <c r="E24" s="95" t="s">
        <v>58</v>
      </c>
      <c r="F24" s="30" t="s">
        <v>32</v>
      </c>
      <c r="G24" s="95">
        <v>1</v>
      </c>
      <c r="H24" s="48"/>
      <c r="I24" s="48"/>
      <c r="J24" s="48"/>
      <c r="K24" s="48"/>
      <c r="L24" s="8" t="s">
        <v>31</v>
      </c>
      <c r="M24" s="94">
        <v>500</v>
      </c>
      <c r="N24" s="97" t="s">
        <v>41</v>
      </c>
    </row>
    <row r="25" spans="2:14" ht="76.5">
      <c r="B25" s="19" t="s">
        <v>26</v>
      </c>
      <c r="C25" s="53">
        <v>18</v>
      </c>
      <c r="D25" s="95" t="s">
        <v>59</v>
      </c>
      <c r="E25" s="95" t="s">
        <v>59</v>
      </c>
      <c r="F25" s="30" t="s">
        <v>32</v>
      </c>
      <c r="G25" s="95">
        <v>1</v>
      </c>
      <c r="H25" s="48"/>
      <c r="I25" s="48"/>
      <c r="J25" s="48"/>
      <c r="K25" s="48"/>
      <c r="L25" s="8" t="s">
        <v>31</v>
      </c>
      <c r="M25" s="94">
        <v>1000</v>
      </c>
      <c r="N25" s="97" t="s">
        <v>41</v>
      </c>
    </row>
    <row r="26" spans="2:14" ht="76.5">
      <c r="B26" s="19" t="s">
        <v>26</v>
      </c>
      <c r="C26" s="53">
        <v>19</v>
      </c>
      <c r="D26" s="95" t="s">
        <v>60</v>
      </c>
      <c r="E26" s="95" t="s">
        <v>60</v>
      </c>
      <c r="F26" s="30" t="s">
        <v>32</v>
      </c>
      <c r="G26" s="95">
        <v>4</v>
      </c>
      <c r="H26" s="48"/>
      <c r="I26" s="48"/>
      <c r="J26" s="48"/>
      <c r="K26" s="48"/>
      <c r="L26" s="8" t="s">
        <v>31</v>
      </c>
      <c r="M26" s="94">
        <v>2000</v>
      </c>
      <c r="N26" s="97" t="s">
        <v>41</v>
      </c>
    </row>
    <row r="27" spans="2:14" ht="76.5">
      <c r="B27" s="19" t="s">
        <v>26</v>
      </c>
      <c r="C27" s="53">
        <v>20</v>
      </c>
      <c r="D27" s="95" t="s">
        <v>61</v>
      </c>
      <c r="E27" s="95" t="s">
        <v>61</v>
      </c>
      <c r="F27" s="30" t="s">
        <v>32</v>
      </c>
      <c r="G27" s="95">
        <v>3</v>
      </c>
      <c r="H27" s="48"/>
      <c r="I27" s="48"/>
      <c r="J27" s="48"/>
      <c r="K27" s="48"/>
      <c r="L27" s="8" t="s">
        <v>31</v>
      </c>
      <c r="M27" s="94">
        <v>36000</v>
      </c>
      <c r="N27" s="97" t="s">
        <v>41</v>
      </c>
    </row>
    <row r="28" spans="2:14" ht="76.5">
      <c r="B28" s="19" t="s">
        <v>26</v>
      </c>
      <c r="C28" s="53">
        <v>21</v>
      </c>
      <c r="D28" s="95" t="s">
        <v>62</v>
      </c>
      <c r="E28" s="95" t="s">
        <v>62</v>
      </c>
      <c r="F28" s="30" t="s">
        <v>32</v>
      </c>
      <c r="G28" s="95">
        <v>4</v>
      </c>
      <c r="H28" s="48"/>
      <c r="I28" s="48"/>
      <c r="J28" s="48"/>
      <c r="K28" s="48"/>
      <c r="L28" s="8" t="s">
        <v>31</v>
      </c>
      <c r="M28" s="94">
        <v>20000</v>
      </c>
      <c r="N28" s="97" t="s">
        <v>41</v>
      </c>
    </row>
    <row r="29" spans="2:14" ht="76.5">
      <c r="B29" s="19" t="s">
        <v>26</v>
      </c>
      <c r="C29" s="53">
        <v>22</v>
      </c>
      <c r="D29" s="95" t="s">
        <v>63</v>
      </c>
      <c r="E29" s="95" t="s">
        <v>63</v>
      </c>
      <c r="F29" s="30" t="s">
        <v>32</v>
      </c>
      <c r="G29" s="95">
        <v>1</v>
      </c>
      <c r="H29" s="48"/>
      <c r="I29" s="48"/>
      <c r="J29" s="48"/>
      <c r="K29" s="48"/>
      <c r="L29" s="8" t="s">
        <v>31</v>
      </c>
      <c r="M29" s="94">
        <v>50000</v>
      </c>
      <c r="N29" s="97" t="s">
        <v>41</v>
      </c>
    </row>
    <row r="30" spans="2:14" ht="76.5">
      <c r="B30" s="19" t="s">
        <v>26</v>
      </c>
      <c r="C30" s="53">
        <v>23</v>
      </c>
      <c r="D30" s="95" t="s">
        <v>64</v>
      </c>
      <c r="E30" s="95" t="s">
        <v>64</v>
      </c>
      <c r="F30" s="30" t="s">
        <v>32</v>
      </c>
      <c r="G30" s="95">
        <v>60</v>
      </c>
      <c r="H30" s="48"/>
      <c r="I30" s="48"/>
      <c r="J30" s="48"/>
      <c r="K30" s="48"/>
      <c r="L30" s="8" t="s">
        <v>31</v>
      </c>
      <c r="M30" s="94">
        <v>3000</v>
      </c>
      <c r="N30" s="97" t="s">
        <v>41</v>
      </c>
    </row>
    <row r="31" spans="2:14" ht="76.5">
      <c r="B31" s="19" t="s">
        <v>26</v>
      </c>
      <c r="C31" s="53">
        <v>24</v>
      </c>
      <c r="D31" s="72" t="s">
        <v>80</v>
      </c>
      <c r="E31" s="72" t="s">
        <v>80</v>
      </c>
      <c r="F31" s="30" t="s">
        <v>32</v>
      </c>
      <c r="G31" s="61">
        <v>2</v>
      </c>
      <c r="H31" s="48"/>
      <c r="I31" s="48"/>
      <c r="J31" s="48"/>
      <c r="K31" s="48"/>
      <c r="L31" s="8" t="s">
        <v>31</v>
      </c>
      <c r="M31" s="94">
        <v>165120</v>
      </c>
      <c r="N31" s="97" t="s">
        <v>37</v>
      </c>
    </row>
    <row r="32" spans="2:14" ht="76.5">
      <c r="B32" s="19" t="s">
        <v>26</v>
      </c>
      <c r="C32" s="53">
        <v>25</v>
      </c>
      <c r="D32" s="72" t="s">
        <v>81</v>
      </c>
      <c r="E32" s="72" t="s">
        <v>81</v>
      </c>
      <c r="F32" s="30" t="s">
        <v>32</v>
      </c>
      <c r="G32" s="61">
        <v>1</v>
      </c>
      <c r="H32" s="48"/>
      <c r="I32" s="48"/>
      <c r="J32" s="48"/>
      <c r="K32" s="48"/>
      <c r="L32" s="8" t="s">
        <v>31</v>
      </c>
      <c r="M32" s="94">
        <v>30000</v>
      </c>
      <c r="N32" s="97" t="s">
        <v>37</v>
      </c>
    </row>
    <row r="33" spans="2:14" ht="76.5">
      <c r="B33" s="19" t="s">
        <v>26</v>
      </c>
      <c r="C33" s="53">
        <v>26</v>
      </c>
      <c r="D33" s="72" t="s">
        <v>86</v>
      </c>
      <c r="E33" s="72" t="s">
        <v>86</v>
      </c>
      <c r="F33" s="30" t="s">
        <v>32</v>
      </c>
      <c r="G33" s="61">
        <v>1</v>
      </c>
      <c r="H33" s="48"/>
      <c r="I33" s="48"/>
      <c r="J33" s="48"/>
      <c r="K33" s="48"/>
      <c r="L33" s="8" t="s">
        <v>31</v>
      </c>
      <c r="M33" s="94">
        <v>1100000</v>
      </c>
      <c r="N33" s="97" t="s">
        <v>37</v>
      </c>
    </row>
    <row r="34" spans="2:14" ht="76.5">
      <c r="B34" s="19" t="s">
        <v>26</v>
      </c>
      <c r="C34" s="53">
        <v>27</v>
      </c>
      <c r="D34" s="102" t="s">
        <v>87</v>
      </c>
      <c r="E34" s="102" t="s">
        <v>87</v>
      </c>
      <c r="F34" s="30" t="s">
        <v>32</v>
      </c>
      <c r="G34" s="61">
        <v>1</v>
      </c>
      <c r="H34" s="48"/>
      <c r="I34" s="48"/>
      <c r="J34" s="48"/>
      <c r="K34" s="48"/>
      <c r="L34" s="8" t="s">
        <v>31</v>
      </c>
      <c r="M34" s="94">
        <v>480000</v>
      </c>
      <c r="N34" s="97" t="s">
        <v>37</v>
      </c>
    </row>
    <row r="35" spans="2:14" ht="28.5">
      <c r="B35" s="19" t="s">
        <v>26</v>
      </c>
      <c r="C35" s="53">
        <v>28</v>
      </c>
      <c r="D35" s="64" t="s">
        <v>89</v>
      </c>
      <c r="E35" s="64" t="s">
        <v>89</v>
      </c>
      <c r="F35" s="30" t="s">
        <v>32</v>
      </c>
      <c r="G35" s="61">
        <v>25</v>
      </c>
      <c r="H35" s="48"/>
      <c r="I35" s="48"/>
      <c r="J35" s="48"/>
      <c r="K35" s="48"/>
      <c r="L35" s="8"/>
      <c r="M35" s="94">
        <v>115000</v>
      </c>
      <c r="N35" s="97" t="s">
        <v>37</v>
      </c>
    </row>
    <row r="36" spans="2:14">
      <c r="M36" s="73">
        <f>SUM(M8:M35)</f>
        <v>12594200</v>
      </c>
    </row>
  </sheetData>
  <autoFilter ref="B6:M12"/>
  <mergeCells count="8">
    <mergeCell ref="E5:I5"/>
    <mergeCell ref="C7:E7"/>
    <mergeCell ref="D1:L1"/>
    <mergeCell ref="D2:J2"/>
    <mergeCell ref="B3:D3"/>
    <mergeCell ref="E3:I3"/>
    <mergeCell ref="B4:D4"/>
    <mergeCell ref="E4:K4"/>
  </mergeCells>
  <phoneticPr fontId="19"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C14" sqref="C14:S18"/>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92" t="s">
        <v>22</v>
      </c>
      <c r="I12" s="92"/>
      <c r="J12" s="3" t="e">
        <f>SUM(#REF!)</f>
        <v>#REF!</v>
      </c>
      <c r="K12" s="3" t="e">
        <f>SUM(#REF!)</f>
        <v>#REF!</v>
      </c>
      <c r="L12" s="5"/>
    </row>
    <row r="13" spans="2:12" s="1" customFormat="1" ht="15.75">
      <c r="F13" s="2"/>
    </row>
    <row r="14" spans="2:12" s="1" customFormat="1" ht="15.75">
      <c r="F14" s="2"/>
    </row>
    <row r="15" spans="2:12" s="4" customFormat="1" ht="20.25">
      <c r="D15" s="4" t="s">
        <v>12</v>
      </c>
    </row>
    <row r="16" spans="2:12" s="4" customFormat="1" ht="20.25"/>
    <row r="17" spans="4:4" s="4" customFormat="1" ht="20.25">
      <c r="D17" s="4"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2026-06-16T11:09:30Z</dcterms:modified>
</cp:coreProperties>
</file>