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5\+PROGRAME NAȚIONALE\PN Hiv Sida (repetat)\"/>
    </mc:Choice>
  </mc:AlternateContent>
  <bookViews>
    <workbookView xWindow="0" yWindow="0" windowWidth="14325" windowHeight="13590" activeTab="1"/>
  </bookViews>
  <sheets>
    <sheet name="F4.1 LP " sheetId="4" r:id="rId1"/>
    <sheet name="F4.2 LP " sheetId="5" r:id="rId2"/>
    <sheet name="Sheet2" sheetId="7" r:id="rId3"/>
  </sheets>
  <definedNames>
    <definedName name="_xlnm._FilterDatabase" localSheetId="0" hidden="1">'F4.1 LP '!$A$6:$K$7</definedName>
    <definedName name="_xlnm._FilterDatabase" localSheetId="1" hidden="1">'F4.2 LP '!$A$6:$L$7</definedName>
  </definedNames>
  <calcPr calcId="162913"/>
</workbook>
</file>

<file path=xl/calcChain.xml><?xml version="1.0" encoding="utf-8"?>
<calcChain xmlns="http://schemas.openxmlformats.org/spreadsheetml/2006/main">
  <c r="M17" i="5" l="1"/>
  <c r="K12" i="7" l="1"/>
  <c r="J12" i="7"/>
</calcChain>
</file>

<file path=xl/sharedStrings.xml><?xml version="1.0" encoding="utf-8"?>
<sst xmlns="http://schemas.openxmlformats.org/spreadsheetml/2006/main" count="124" uniqueCount="57">
  <si>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</si>
  <si>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</si>
  <si>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</si>
  <si>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</si>
  <si>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</si>
  <si>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</si>
  <si>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</si>
  <si>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</si>
  <si>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Specificarea tehnică deplină propusă de către ofertant</t>
  </si>
  <si>
    <t>Standarde de referinţă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</si>
  <si>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</si>
  <si>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</si>
  <si>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</si>
  <si>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</si>
  <si>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</si>
  <si>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</si>
  <si>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</si>
  <si>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 xml:space="preserve">Specificaţii tehnice (F4.1) </t>
  </si>
  <si>
    <t>Semnat:_______________ Numele, Prenumele:_____________________________ În calitate de: ________________</t>
  </si>
  <si>
    <t>Ofertantul: _______________________ Adresa: ______________________________</t>
  </si>
  <si>
    <t xml:space="preserve">Specificaţii tehnice (F4.2) 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</si>
  <si>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</si>
  <si>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</si>
  <si>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</si>
  <si>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</si>
  <si>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</si>
  <si>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</si>
  <si>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</si>
  <si>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</si>
  <si>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</si>
  <si>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</si>
  <si>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</si>
  <si>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cutie</t>
  </si>
  <si>
    <t>Xpert HIV-1 Viral Load, N10</t>
  </si>
  <si>
    <t>Xpert HIV-1 Qual, N10</t>
  </si>
  <si>
    <t>Xpert Check, N5</t>
  </si>
  <si>
    <t>Test rapid de depistare a anticorpilor anti HIV ½ în sânge (test alternativ 2 ”alt producător fata de cel de baza si cel din alternativa 1”)</t>
  </si>
  <si>
    <t>Teste specifice compatibile cu platforma GeneXpert System</t>
  </si>
  <si>
    <t>VALOAREA estimată fără TVA</t>
  </si>
  <si>
    <t xml:space="preserve">Teste pentru determinarea ARN HIV și ANT HIV-1 (PCR) utilizând platforma GeneXpert </t>
  </si>
  <si>
    <t>test</t>
  </si>
  <si>
    <t>bucată</t>
  </si>
  <si>
    <t xml:space="preserve">50% - Mai 2025
50% - octombrie 2025
</t>
  </si>
  <si>
    <t>100% Iunie 2025</t>
  </si>
  <si>
    <t xml:space="preserve">Test rapid de confirmare HIV 1/2 ; Testul rapid de confirmare HIV 1/2 este un test imunocromatografic de o singură utilizare pentru confirmarea și diferențierea anticorpilor individuali la tipurile 1 și 2 ale virusului imunodeficienței umane (HIV-1 și HIV-2) în sângele integral al sângelui, sau probe de plasmă. 
Rezultatul final se vizualizează la 30 min.
(https://extranet.who.int/pqweb/vitro-diagnostics/vitro-diagnostics-lists)
</t>
  </si>
  <si>
    <t xml:space="preserve">Test rapid de confirmare a anticorpilor anti HIV ½ direct din  sânge 
</t>
  </si>
  <si>
    <r>
      <t xml:space="preserve">Test-rapid pentru depistarea simultană a anticorpilor anti HIV 1/2 Testul Rapid de Diagnostic, de o singură utilizare, pentru detectarea calitativă a anticorpilor la HIV ½  la virusul imunodeficienței umane de tip 1 (HIV-1) și de tip 2 (HIV-2) în sânge venos (ser/plasma). 
Durata testării – 10 - 60 minute.
Sensibilitatea la HIV &gt; 99%
Specificitatea la HIV &gt; 99%
(test alternativ 2 ”alt producător fata de cele de baza si cel din alternativa 1”)
Testele trebuie să fie precalificate de OMS (https://extranet.who.int/pqweb/vitro-diagnostics/vitro-diagnostics-lists
</t>
    </r>
    <r>
      <rPr>
        <sz val="12"/>
        <color rgb="FFFF0000"/>
        <rFont val="Times New Roman"/>
        <family val="1"/>
        <charset val="204"/>
      </rPr>
      <t xml:space="preserve">(cu excep producătorului </t>
    </r>
    <r>
      <rPr>
        <b/>
        <sz val="12"/>
        <color rgb="FFFF0000"/>
        <rFont val="Times New Roman"/>
        <family val="1"/>
        <charset val="204"/>
      </rPr>
      <t>Abbott</t>
    </r>
    <r>
      <rPr>
        <sz val="12"/>
        <color rgb="FFFF0000"/>
        <rFont val="Times New Roman"/>
        <family val="1"/>
        <charset val="204"/>
      </rPr>
      <t xml:space="preserve"> declarat câștigător la Test rapid de depistare a anticorpilor anti HIV ½ și a anticorpilor anti-TP în sânge (test de bază) , </t>
    </r>
    <r>
      <rPr>
        <b/>
        <sz val="12"/>
        <color rgb="FFFF0000"/>
        <rFont val="Times New Roman"/>
        <family val="1"/>
        <charset val="204"/>
      </rPr>
      <t xml:space="preserve"> Meril Diagnostics Pvt. Ltd</t>
    </r>
    <r>
      <rPr>
        <sz val="12"/>
        <color rgb="FFFF0000"/>
        <rFont val="Times New Roman"/>
        <family val="1"/>
        <charset val="204"/>
      </rPr>
      <t xml:space="preserve">.  producator a fost desemnat castigator la Test rapid de depistare a anticorpilor anti HIV ½ în sânge (test alternativ 1”alt producător” fata de cel de baza si din alternativa 2), și </t>
    </r>
    <r>
      <rPr>
        <b/>
        <sz val="12"/>
        <color rgb="FFFF0000"/>
        <rFont val="Times New Roman"/>
        <family val="1"/>
        <charset val="204"/>
      </rPr>
      <t>INTEC 
PRODUCTS, INC</t>
    </r>
    <r>
      <rPr>
        <sz val="12"/>
        <color rgb="FFFF0000"/>
        <rFont val="Times New Roman"/>
        <family val="1"/>
        <charset val="204"/>
      </rPr>
      <t>. ( producator a fost desemnat castigator la Test rapid de depistare a anticorpilor anti HIV ½ în sânge (test de bază).</t>
    </r>
  </si>
  <si>
    <t>Mănuși pentru examinare, latex, S</t>
  </si>
  <si>
    <t>Mănuși pentru examinare, latex, M</t>
  </si>
  <si>
    <t>Mănuși pentru examinare, latex, L</t>
  </si>
  <si>
    <t>Mănuși pentru examinare, latex, XL</t>
  </si>
  <si>
    <t>Mănuși pentru examinare, latex, netede, fără pudră, nesterile, mărimea M</t>
  </si>
  <si>
    <t>Mănuși pentru examinare, latex, netede, fără pudră, nesterile, mărimea S</t>
  </si>
  <si>
    <t>Mănuși pentru examinare, latex, netede, fără pudră, nesterile, mărimea L</t>
  </si>
  <si>
    <t>Mănuși pentru examinare, latex, netede, fără pudră, nesterile, mărimea XL</t>
  </si>
  <si>
    <t>Achiziţionarea  testelor și mănușilor pentru realizarea Programului Naţional de prevenire și control HIV/SIDA și ITS  pentru anul 2025 (repetat)</t>
  </si>
  <si>
    <t>100 % mai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</si>
</sst>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0"/>
    <numFmt numFmtId="165" formatCode="#,##0.00;[Red]#,##0.00"/>
  </numFmts>
  <fonts count="20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b/>
      <sz val="11"/>
      <color indexed="8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3">
    <xf numFmtId="0" fontId="0" fillId="0" borderId="0" xfId="0"/>
    <xf numFmtId="0" fontId="2" fillId="0" borderId="0" xfId="1" applyFont="1" applyProtection="1"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7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10" fillId="2" borderId="1" xfId="0" applyFont="1" applyFill="1" applyBorder="1" applyAlignment="1" applyProtection="1">
      <alignment vertical="center" wrapText="1"/>
    </xf>
    <xf numFmtId="0" fontId="10" fillId="2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top" wrapText="1"/>
    </xf>
    <xf numFmtId="0" fontId="11" fillId="0" borderId="0" xfId="1" applyFont="1" applyProtection="1">
      <protection locked="0"/>
    </xf>
    <xf numFmtId="0" fontId="11" fillId="0" borderId="0" xfId="1" applyFont="1" applyAlignment="1" applyProtection="1">
      <alignment horizontal="center" vertical="top"/>
      <protection locked="0"/>
    </xf>
    <xf numFmtId="0" fontId="14" fillId="0" borderId="0" xfId="1" applyFont="1" applyAlignment="1" applyProtection="1">
      <alignment horizontal="center"/>
      <protection locked="0"/>
    </xf>
    <xf numFmtId="0" fontId="16" fillId="0" borderId="0" xfId="1" applyFont="1" applyFill="1" applyBorder="1" applyAlignment="1" applyProtection="1">
      <alignment horizontal="left" vertical="top" wrapText="1"/>
      <protection locked="0"/>
    </xf>
    <xf numFmtId="0" fontId="16" fillId="0" borderId="0" xfId="1" applyFont="1" applyFill="1" applyBorder="1" applyAlignment="1" applyProtection="1">
      <alignment vertical="top" wrapText="1"/>
      <protection locked="0"/>
    </xf>
    <xf numFmtId="0" fontId="11" fillId="0" borderId="0" xfId="1" applyFont="1" applyFill="1" applyBorder="1" applyAlignment="1" applyProtection="1">
      <alignment wrapText="1"/>
      <protection locked="0"/>
    </xf>
    <xf numFmtId="0" fontId="11" fillId="0" borderId="0" xfId="1" applyFont="1" applyFill="1" applyBorder="1" applyProtection="1">
      <protection locked="0"/>
    </xf>
    <xf numFmtId="0" fontId="11" fillId="0" borderId="0" xfId="1" applyFont="1" applyFill="1" applyBorder="1" applyAlignment="1" applyProtection="1">
      <alignment horizontal="center" vertical="top"/>
      <protection locked="0"/>
    </xf>
    <xf numFmtId="0" fontId="16" fillId="0" borderId="0" xfId="1" applyFont="1" applyBorder="1" applyAlignment="1" applyProtection="1">
      <alignment horizontal="left" vertical="top" wrapText="1"/>
      <protection locked="0"/>
    </xf>
    <xf numFmtId="0" fontId="17" fillId="2" borderId="1" xfId="1" applyFont="1" applyFill="1" applyBorder="1" applyAlignment="1" applyProtection="1">
      <alignment vertical="center" wrapText="1"/>
    </xf>
    <xf numFmtId="0" fontId="17" fillId="2" borderId="1" xfId="1" applyFont="1" applyFill="1" applyBorder="1" applyAlignment="1" applyProtection="1">
      <alignment horizontal="center" vertical="top" wrapText="1"/>
    </xf>
    <xf numFmtId="0" fontId="17" fillId="2" borderId="1" xfId="1" applyFont="1" applyFill="1" applyBorder="1" applyAlignment="1" applyProtection="1">
      <alignment horizontal="center" vertical="center" wrapText="1"/>
    </xf>
    <xf numFmtId="2" fontId="17" fillId="2" borderId="1" xfId="1" applyNumberFormat="1" applyFont="1" applyFill="1" applyBorder="1" applyAlignment="1" applyProtection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/>
    </xf>
    <xf numFmtId="0" fontId="16" fillId="2" borderId="1" xfId="1" applyFont="1" applyFill="1" applyBorder="1" applyAlignment="1" applyProtection="1">
      <alignment horizontal="center" vertical="center" wrapText="1"/>
    </xf>
    <xf numFmtId="165" fontId="16" fillId="3" borderId="1" xfId="1" applyNumberFormat="1" applyFont="1" applyFill="1" applyBorder="1" applyAlignment="1" applyProtection="1">
      <alignment horizontal="center" vertical="center" wrapText="1"/>
      <protection locked="0"/>
    </xf>
    <xf numFmtId="0" fontId="17" fillId="2" borderId="2" xfId="1" applyFont="1" applyFill="1" applyBorder="1" applyAlignment="1" applyProtection="1">
      <alignment horizontal="center" vertical="center" wrapText="1"/>
    </xf>
    <xf numFmtId="2" fontId="17" fillId="2" borderId="2" xfId="1" applyNumberFormat="1" applyFont="1" applyFill="1" applyBorder="1" applyAlignment="1" applyProtection="1">
      <alignment horizontal="center" vertical="center" wrapText="1"/>
    </xf>
    <xf numFmtId="0" fontId="11" fillId="0" borderId="1" xfId="1" applyFont="1" applyBorder="1" applyProtection="1">
      <protection locked="0"/>
    </xf>
    <xf numFmtId="0" fontId="11" fillId="0" borderId="1" xfId="1" applyFont="1" applyBorder="1" applyAlignment="1" applyProtection="1">
      <alignment horizontal="center" vertical="top"/>
      <protection locked="0"/>
    </xf>
    <xf numFmtId="0" fontId="11" fillId="0" borderId="1" xfId="1" applyFont="1" applyBorder="1" applyAlignment="1" applyProtection="1">
      <alignment horizontal="center" vertical="top" wrapText="1"/>
      <protection locked="0"/>
    </xf>
    <xf numFmtId="2" fontId="11" fillId="0" borderId="1" xfId="1" applyNumberFormat="1" applyFont="1" applyBorder="1" applyProtection="1">
      <protection locked="0"/>
    </xf>
    <xf numFmtId="0" fontId="11" fillId="0" borderId="1" xfId="1" applyFont="1" applyBorder="1" applyAlignment="1" applyProtection="1">
      <alignment wrapText="1"/>
      <protection locked="0"/>
    </xf>
    <xf numFmtId="0" fontId="11" fillId="0" borderId="1" xfId="1" applyFont="1" applyBorder="1" applyAlignment="1" applyProtection="1">
      <alignment horizontal="left" vertical="top" wrapText="1"/>
      <protection locked="0"/>
    </xf>
    <xf numFmtId="2" fontId="11" fillId="0" borderId="1" xfId="1" applyNumberFormat="1" applyFont="1" applyBorder="1" applyAlignment="1" applyProtection="1">
      <alignment horizontal="center" vertical="center" wrapText="1"/>
      <protection locked="0"/>
    </xf>
    <xf numFmtId="2" fontId="11" fillId="0" borderId="1" xfId="1" applyNumberFormat="1" applyFont="1" applyBorder="1" applyAlignment="1" applyProtection="1">
      <alignment horizontal="center" vertical="center"/>
      <protection locked="0"/>
    </xf>
    <xf numFmtId="0" fontId="11" fillId="0" borderId="1" xfId="1" applyFont="1" applyBorder="1" applyAlignment="1" applyProtection="1">
      <alignment horizontal="center"/>
      <protection locked="0"/>
    </xf>
    <xf numFmtId="0" fontId="11" fillId="0" borderId="0" xfId="1" applyFont="1" applyAlignment="1" applyProtection="1">
      <alignment wrapText="1"/>
      <protection locked="0"/>
    </xf>
    <xf numFmtId="0" fontId="11" fillId="0" borderId="0" xfId="1" applyFont="1" applyAlignment="1" applyProtection="1">
      <alignment horizontal="center"/>
      <protection locked="0"/>
    </xf>
    <xf numFmtId="2" fontId="11" fillId="0" borderId="0" xfId="1" applyNumberFormat="1" applyFont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7" fillId="2" borderId="1" xfId="1" applyFont="1" applyFill="1" applyBorder="1" applyAlignment="1" applyProtection="1">
      <alignment horizontal="center" vertical="center" wrapText="1"/>
    </xf>
    <xf numFmtId="0" fontId="17" fillId="2" borderId="2" xfId="1" applyFont="1" applyFill="1" applyBorder="1" applyAlignment="1" applyProtection="1">
      <alignment horizontal="center" vertical="center" wrapText="1"/>
    </xf>
    <xf numFmtId="0" fontId="16" fillId="2" borderId="2" xfId="1" applyFont="1" applyFill="1" applyBorder="1" applyAlignment="1" applyProtection="1">
      <alignment horizontal="center" vertical="center" wrapText="1"/>
    </xf>
    <xf numFmtId="0" fontId="11" fillId="3" borderId="2" xfId="1" applyFont="1" applyFill="1" applyBorder="1" applyProtection="1">
      <protection locked="0"/>
    </xf>
    <xf numFmtId="0" fontId="11" fillId="0" borderId="1" xfId="0" applyFont="1" applyFill="1" applyBorder="1" applyAlignment="1">
      <alignment horizontal="center" vertical="center" wrapText="1"/>
    </xf>
    <xf numFmtId="2" fontId="11" fillId="0" borderId="0" xfId="1" applyNumberFormat="1" applyFont="1" applyProtection="1"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10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wrapText="1"/>
      <protection locked="0"/>
    </xf>
    <xf numFmtId="0" fontId="5" fillId="0" borderId="1" xfId="0" applyFont="1" applyBorder="1" applyAlignment="1" applyProtection="1">
      <alignment horizontal="center" wrapText="1"/>
      <protection locked="0"/>
    </xf>
    <xf numFmtId="0" fontId="1" fillId="0" borderId="1" xfId="0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17" fillId="0" borderId="0" xfId="1" applyFont="1" applyFill="1" applyBorder="1" applyAlignment="1" applyProtection="1">
      <alignment horizontal="center" vertical="top" wrapText="1"/>
      <protection locked="0"/>
    </xf>
    <xf numFmtId="0" fontId="17" fillId="2" borderId="2" xfId="1" applyFont="1" applyFill="1" applyBorder="1" applyAlignment="1" applyProtection="1">
      <alignment horizontal="center" vertical="center" wrapText="1"/>
    </xf>
    <xf numFmtId="0" fontId="13" fillId="0" borderId="0" xfId="1" applyFont="1" applyAlignment="1" applyProtection="1">
      <alignment horizontal="center"/>
      <protection locked="0"/>
    </xf>
    <xf numFmtId="0" fontId="14" fillId="0" borderId="0" xfId="1" applyFont="1" applyAlignment="1" applyProtection="1">
      <alignment horizontal="center"/>
      <protection locked="0"/>
    </xf>
    <xf numFmtId="0" fontId="15" fillId="0" borderId="0" xfId="1" applyFont="1" applyAlignment="1" applyProtection="1">
      <alignment horizontal="right" vertical="center"/>
      <protection locked="0"/>
    </xf>
    <xf numFmtId="0" fontId="11" fillId="0" borderId="0" xfId="1" applyFont="1" applyAlignment="1" applyProtection="1">
      <alignment horizontal="left" vertical="center"/>
      <protection locked="0"/>
    </xf>
    <xf numFmtId="0" fontId="17" fillId="0" borderId="0" xfId="1" applyFont="1" applyFill="1" applyBorder="1" applyAlignment="1" applyProtection="1">
      <alignment horizontal="right" vertical="center" wrapText="1"/>
      <protection locked="0"/>
    </xf>
    <xf numFmtId="0" fontId="16" fillId="0" borderId="0" xfId="1" applyFont="1" applyFill="1" applyBorder="1" applyAlignment="1" applyProtection="1">
      <alignment horizontal="center" vertical="top" wrapText="1"/>
      <protection locked="0"/>
    </xf>
    <xf numFmtId="0" fontId="2" fillId="0" borderId="0" xfId="1" applyFont="1" applyBorder="1" applyAlignment="1" applyProtection="1">
      <alignment horizontal="center"/>
    </xf>
    <xf numFmtId="0" fontId="11" fillId="0" borderId="0" xfId="0" applyFont="1"/>
  </cellXfs>
  <cellStyles count="2">
    <cellStyle name="Normal 2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16"/>
  <sheetViews>
    <sheetView zoomScaleNormal="100" workbookViewId="0">
      <selection activeCell="H6" sqref="H6"/>
    </sheetView>
  </sheetViews>
  <sheetFormatPr defaultRowHeight="30" customHeight="1" x14ac:dyDescent="0.25"/>
  <cols>
    <col min="1" max="1" width="5.7109375" style="10" customWidth="1"/>
    <col min="2" max="2" width="4.42578125" style="10" customWidth="1"/>
    <col min="3" max="3" width="23.85546875" style="10" customWidth="1"/>
    <col min="4" max="4" width="18.42578125" style="10" customWidth="1"/>
    <col min="5" max="5" width="10.5703125" style="10" customWidth="1"/>
    <col min="6" max="6" width="11.28515625" style="10" customWidth="1"/>
    <col min="7" max="7" width="10.7109375" style="10" customWidth="1"/>
    <col min="8" max="8" width="81.42578125" style="10" customWidth="1"/>
    <col min="9" max="9" width="30.7109375" style="10" customWidth="1"/>
    <col min="10" max="10" width="28.5703125" style="10" customWidth="1"/>
    <col min="11" max="11" width="22.42578125" style="10" customWidth="1"/>
    <col min="12" max="16384" width="9.140625" style="10"/>
  </cols>
  <sheetData>
    <row r="1" spans="1:12" ht="30" customHeight="1" x14ac:dyDescent="0.25">
      <c r="C1" s="57" t="s">
        <v>17</v>
      </c>
      <c r="D1" s="57"/>
      <c r="E1" s="57"/>
      <c r="F1" s="57"/>
      <c r="G1" s="57"/>
      <c r="H1" s="57"/>
      <c r="I1" s="57"/>
      <c r="J1" s="57"/>
    </row>
    <row r="2" spans="1:12" ht="30" customHeight="1" x14ac:dyDescent="0.25">
      <c r="D2" s="58" t="s">
        <v>16</v>
      </c>
      <c r="E2" s="58"/>
      <c r="F2" s="58"/>
      <c r="G2" s="58"/>
      <c r="H2" s="58"/>
    </row>
    <row r="3" spans="1:12" ht="30" customHeight="1" x14ac:dyDescent="0.25">
      <c r="A3" s="59" t="s">
        <v>11</v>
      </c>
      <c r="B3" s="59"/>
      <c r="C3" s="59"/>
      <c r="D3" s="60" t="s">
        <v>31</v>
      </c>
      <c r="E3" s="60"/>
      <c r="F3" s="60"/>
      <c r="G3" s="60"/>
      <c r="H3" s="60"/>
      <c r="I3" s="10" t="s">
        <v>12</v>
      </c>
      <c r="J3" s="10" t="s">
        <v>14</v>
      </c>
    </row>
    <row r="4" spans="1:12" s="9" customFormat="1" ht="30" customHeight="1" x14ac:dyDescent="0.25">
      <c r="A4" s="61" t="s">
        <v>10</v>
      </c>
      <c r="B4" s="61"/>
      <c r="C4" s="61"/>
      <c r="D4" s="62" t="s">
        <v>55</v>
      </c>
      <c r="E4" s="62"/>
      <c r="F4" s="62"/>
      <c r="G4" s="62"/>
      <c r="H4" s="62"/>
      <c r="I4" s="8" t="s">
        <v>13</v>
      </c>
      <c r="J4" s="8" t="s">
        <v>15</v>
      </c>
      <c r="K4" s="13"/>
    </row>
    <row r="5" spans="1:12" s="9" customFormat="1" ht="30" customHeight="1" x14ac:dyDescent="0.25">
      <c r="D5" s="55"/>
      <c r="E5" s="55"/>
      <c r="F5" s="55"/>
      <c r="G5" s="55"/>
      <c r="H5" s="55"/>
      <c r="I5" s="55"/>
      <c r="J5" s="55"/>
      <c r="K5" s="13"/>
    </row>
    <row r="6" spans="1:12" ht="30" customHeight="1" x14ac:dyDescent="0.25">
      <c r="A6" s="11" t="s">
        <v>2</v>
      </c>
      <c r="B6" s="11" t="s">
        <v>0</v>
      </c>
      <c r="C6" s="11" t="s">
        <v>1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7</v>
      </c>
      <c r="I6" s="12" t="s">
        <v>8</v>
      </c>
      <c r="J6" s="12" t="s">
        <v>9</v>
      </c>
      <c r="K6" s="13"/>
      <c r="L6" s="9"/>
    </row>
    <row r="7" spans="1:12" ht="30" customHeight="1" x14ac:dyDescent="0.25">
      <c r="A7" s="12">
        <v>1</v>
      </c>
      <c r="B7" s="56">
        <v>2</v>
      </c>
      <c r="C7" s="56"/>
      <c r="D7" s="56"/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3"/>
      <c r="L7" s="9"/>
    </row>
    <row r="8" spans="1:12" ht="30" customHeight="1" x14ac:dyDescent="0.25">
      <c r="A8" s="10" t="s">
        <v>30</v>
      </c>
      <c r="B8" s="10">
        <v>1</v>
      </c>
      <c r="C8" s="10" t="s">
        <v>39</v>
      </c>
      <c r="D8" s="10" t="s">
        <v>33</v>
      </c>
      <c r="H8" s="10" t="s">
        <v>37</v>
      </c>
    </row>
    <row r="9" spans="1:12" ht="30" customHeight="1" x14ac:dyDescent="0.25">
      <c r="A9" s="10" t="s">
        <v>30</v>
      </c>
      <c r="B9" s="10">
        <v>1</v>
      </c>
      <c r="C9" s="10" t="s">
        <v>39</v>
      </c>
      <c r="D9" s="10" t="s">
        <v>34</v>
      </c>
      <c r="H9" s="10" t="s">
        <v>37</v>
      </c>
    </row>
    <row r="10" spans="1:12" ht="30" customHeight="1" x14ac:dyDescent="0.25">
      <c r="A10" s="10" t="s">
        <v>30</v>
      </c>
      <c r="B10" s="10">
        <v>1</v>
      </c>
      <c r="C10" s="10" t="s">
        <v>39</v>
      </c>
      <c r="D10" s="10" t="s">
        <v>35</v>
      </c>
      <c r="H10" s="10" t="s">
        <v>37</v>
      </c>
    </row>
    <row r="11" spans="1:12" ht="30" customHeight="1" x14ac:dyDescent="0.25">
      <c r="A11" s="10" t="s">
        <v>30</v>
      </c>
      <c r="B11" s="10">
        <v>2</v>
      </c>
      <c r="C11" s="10" t="s">
        <v>36</v>
      </c>
      <c r="D11" s="10" t="s">
        <v>36</v>
      </c>
      <c r="H11" s="10" t="s">
        <v>46</v>
      </c>
    </row>
    <row r="12" spans="1:12" ht="30" customHeight="1" x14ac:dyDescent="0.25">
      <c r="A12" s="10" t="s">
        <v>30</v>
      </c>
      <c r="B12" s="10">
        <v>3</v>
      </c>
      <c r="C12" s="10" t="s">
        <v>45</v>
      </c>
      <c r="D12" s="10" t="s">
        <v>45</v>
      </c>
      <c r="H12" s="10" t="s">
        <v>44</v>
      </c>
    </row>
    <row r="13" spans="1:12" ht="30" customHeight="1" x14ac:dyDescent="0.25">
      <c r="A13" s="10" t="s">
        <v>30</v>
      </c>
      <c r="B13" s="10">
        <v>4</v>
      </c>
      <c r="C13" s="10" t="s">
        <v>47</v>
      </c>
      <c r="D13" s="10" t="s">
        <v>47</v>
      </c>
      <c r="H13" s="10" t="s">
        <v>52</v>
      </c>
    </row>
    <row r="14" spans="1:12" ht="30" customHeight="1" x14ac:dyDescent="0.25">
      <c r="A14" s="10" t="s">
        <v>30</v>
      </c>
      <c r="B14" s="10">
        <v>5</v>
      </c>
      <c r="C14" s="10" t="s">
        <v>48</v>
      </c>
      <c r="D14" s="10" t="s">
        <v>48</v>
      </c>
      <c r="H14" s="10" t="s">
        <v>51</v>
      </c>
    </row>
    <row r="15" spans="1:12" ht="30" customHeight="1" x14ac:dyDescent="0.25">
      <c r="A15" s="10" t="s">
        <v>30</v>
      </c>
      <c r="B15" s="10">
        <v>6</v>
      </c>
      <c r="C15" s="10" t="s">
        <v>49</v>
      </c>
      <c r="D15" s="10" t="s">
        <v>49</v>
      </c>
      <c r="H15" s="10" t="s">
        <v>53</v>
      </c>
    </row>
    <row r="16" spans="1:12" ht="30" customHeight="1" x14ac:dyDescent="0.25">
      <c r="A16" s="10" t="s">
        <v>30</v>
      </c>
      <c r="B16" s="10">
        <v>7</v>
      </c>
      <c r="C16" s="10" t="s">
        <v>50</v>
      </c>
      <c r="D16" s="10" t="s">
        <v>50</v>
      </c>
      <c r="H16" s="10" t="s">
        <v>54</v>
      </c>
    </row>
  </sheetData>
  <autoFilter ref="A6:K7"/>
  <mergeCells count="9">
    <mergeCell ref="D5:H5"/>
    <mergeCell ref="I5:J5"/>
    <mergeCell ref="B7:D7"/>
    <mergeCell ref="C1:J1"/>
    <mergeCell ref="D2:H2"/>
    <mergeCell ref="A3:C3"/>
    <mergeCell ref="D3:H3"/>
    <mergeCell ref="A4:C4"/>
    <mergeCell ref="D4:H4"/>
  </mergeCells>
  <phoneticPr fontId="9" type="noConversion"/>
  <pageMargins left="0.25" right="0.25" top="0.75" bottom="0.75" header="0.3" footer="0.3"/>
  <pageSetup scale="36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7"/>
  <sheetViews>
    <sheetView tabSelected="1" topLeftCell="A3" zoomScale="90" zoomScaleNormal="90" zoomScaleSheetLayoutView="110" workbookViewId="0">
      <selection activeCell="L16" sqref="L16"/>
    </sheetView>
  </sheetViews>
  <sheetFormatPr defaultRowHeight="30" customHeight="1" x14ac:dyDescent="0.25"/>
  <cols>
    <col min="1" max="1" width="3.42578125" style="18" customWidth="1"/>
    <col min="2" max="2" width="5.7109375" style="18" customWidth="1"/>
    <col min="3" max="3" width="4.42578125" style="19" customWidth="1"/>
    <col min="4" max="4" width="40.7109375" style="45" customWidth="1"/>
    <col min="5" max="5" width="31" style="45" customWidth="1"/>
    <col min="6" max="6" width="8.7109375" style="46" customWidth="1"/>
    <col min="7" max="7" width="14.7109375" style="47" customWidth="1"/>
    <col min="8" max="8" width="18.28515625" style="18" customWidth="1"/>
    <col min="9" max="9" width="20.5703125" style="18" customWidth="1"/>
    <col min="10" max="10" width="19.28515625" style="18" customWidth="1"/>
    <col min="11" max="11" width="25.28515625" style="18" customWidth="1"/>
    <col min="12" max="12" width="18.28515625" style="18" customWidth="1"/>
    <col min="13" max="13" width="13.85546875" style="18" customWidth="1"/>
    <col min="14" max="16384" width="9.140625" style="18"/>
  </cols>
  <sheetData>
    <row r="1" spans="1:13" ht="30" customHeight="1" x14ac:dyDescent="0.25">
      <c r="D1" s="65" t="s">
        <v>20</v>
      </c>
      <c r="E1" s="65"/>
      <c r="F1" s="65"/>
      <c r="G1" s="65"/>
      <c r="H1" s="65"/>
      <c r="I1" s="65"/>
      <c r="J1" s="65"/>
      <c r="K1" s="65"/>
      <c r="L1" s="65"/>
    </row>
    <row r="2" spans="1:13" ht="30" customHeight="1" x14ac:dyDescent="0.25">
      <c r="D2" s="66" t="s">
        <v>21</v>
      </c>
      <c r="E2" s="66"/>
      <c r="F2" s="66"/>
      <c r="G2" s="66"/>
      <c r="H2" s="66"/>
      <c r="I2" s="66"/>
      <c r="J2" s="66"/>
      <c r="K2" s="20"/>
    </row>
    <row r="3" spans="1:13" ht="30" customHeight="1" x14ac:dyDescent="0.25">
      <c r="B3" s="67" t="s">
        <v>11</v>
      </c>
      <c r="C3" s="67"/>
      <c r="D3" s="67"/>
      <c r="E3" s="68" t="s">
        <v>31</v>
      </c>
      <c r="F3" s="68"/>
      <c r="G3" s="68"/>
      <c r="H3" s="68"/>
      <c r="I3" s="68"/>
      <c r="K3" s="18" t="s">
        <v>12</v>
      </c>
      <c r="L3" s="18" t="s">
        <v>14</v>
      </c>
    </row>
    <row r="4" spans="1:13" s="23" customFormat="1" ht="30" customHeight="1" x14ac:dyDescent="0.25">
      <c r="A4" s="21"/>
      <c r="B4" s="69" t="s">
        <v>10</v>
      </c>
      <c r="C4" s="69"/>
      <c r="D4" s="69"/>
      <c r="E4" s="70" t="s">
        <v>55</v>
      </c>
      <c r="F4" s="70"/>
      <c r="G4" s="70"/>
      <c r="H4" s="70"/>
      <c r="I4" s="70"/>
      <c r="J4" s="70"/>
      <c r="K4" s="22" t="s">
        <v>13</v>
      </c>
      <c r="L4" s="22" t="s">
        <v>15</v>
      </c>
    </row>
    <row r="5" spans="1:13" s="24" customFormat="1" ht="30" customHeight="1" x14ac:dyDescent="0.25">
      <c r="A5" s="21"/>
      <c r="C5" s="25"/>
      <c r="D5" s="23"/>
      <c r="E5" s="63"/>
      <c r="F5" s="63"/>
      <c r="G5" s="63"/>
      <c r="H5" s="63"/>
      <c r="I5" s="63"/>
      <c r="J5" s="63"/>
      <c r="K5" s="63"/>
      <c r="L5" s="63"/>
    </row>
    <row r="6" spans="1:13" ht="30" customHeight="1" x14ac:dyDescent="0.25">
      <c r="A6" s="26"/>
      <c r="B6" s="27" t="s">
        <v>2</v>
      </c>
      <c r="C6" s="28" t="s">
        <v>0</v>
      </c>
      <c r="D6" s="27" t="s">
        <v>1</v>
      </c>
      <c r="E6" s="49" t="s">
        <v>3</v>
      </c>
      <c r="F6" s="29" t="s">
        <v>22</v>
      </c>
      <c r="G6" s="30" t="s">
        <v>23</v>
      </c>
      <c r="H6" s="29" t="s">
        <v>24</v>
      </c>
      <c r="I6" s="29" t="s">
        <v>25</v>
      </c>
      <c r="J6" s="31" t="s">
        <v>26</v>
      </c>
      <c r="K6" s="31" t="s">
        <v>27</v>
      </c>
      <c r="L6" s="32" t="s">
        <v>28</v>
      </c>
      <c r="M6" s="33" t="s">
        <v>38</v>
      </c>
    </row>
    <row r="7" spans="1:13" ht="30" customHeight="1" x14ac:dyDescent="0.25">
      <c r="A7" s="26"/>
      <c r="B7" s="50">
        <v>1</v>
      </c>
      <c r="C7" s="64">
        <v>2</v>
      </c>
      <c r="D7" s="64"/>
      <c r="E7" s="64"/>
      <c r="F7" s="34">
        <v>3</v>
      </c>
      <c r="G7" s="35">
        <v>4</v>
      </c>
      <c r="H7" s="34">
        <v>5</v>
      </c>
      <c r="I7" s="50">
        <v>6</v>
      </c>
      <c r="J7" s="50">
        <v>7</v>
      </c>
      <c r="K7" s="50">
        <v>8</v>
      </c>
      <c r="L7" s="51">
        <v>9</v>
      </c>
      <c r="M7" s="52"/>
    </row>
    <row r="8" spans="1:13" s="36" customFormat="1" ht="30" customHeight="1" x14ac:dyDescent="0.25">
      <c r="B8" s="48" t="s">
        <v>30</v>
      </c>
      <c r="C8" s="37">
        <v>1</v>
      </c>
      <c r="D8" s="17" t="s">
        <v>39</v>
      </c>
      <c r="E8" s="17" t="s">
        <v>33</v>
      </c>
      <c r="F8" s="15" t="s">
        <v>32</v>
      </c>
      <c r="G8" s="14">
        <v>900</v>
      </c>
      <c r="L8" s="53" t="s">
        <v>42</v>
      </c>
      <c r="M8" s="39">
        <v>3635569.2</v>
      </c>
    </row>
    <row r="9" spans="1:13" s="36" customFormat="1" ht="30" customHeight="1" x14ac:dyDescent="0.25">
      <c r="B9" s="48" t="s">
        <v>30</v>
      </c>
      <c r="C9" s="37">
        <v>1</v>
      </c>
      <c r="D9" s="17" t="s">
        <v>39</v>
      </c>
      <c r="E9" s="17" t="s">
        <v>34</v>
      </c>
      <c r="F9" s="15" t="s">
        <v>32</v>
      </c>
      <c r="G9" s="16">
        <v>50</v>
      </c>
      <c r="L9" s="53"/>
      <c r="M9" s="39"/>
    </row>
    <row r="10" spans="1:13" s="36" customFormat="1" ht="30" customHeight="1" x14ac:dyDescent="0.25">
      <c r="B10" s="48" t="s">
        <v>30</v>
      </c>
      <c r="C10" s="37">
        <v>1</v>
      </c>
      <c r="D10" s="17" t="s">
        <v>39</v>
      </c>
      <c r="E10" s="17" t="s">
        <v>35</v>
      </c>
      <c r="F10" s="15" t="s">
        <v>32</v>
      </c>
      <c r="G10" s="16">
        <v>8</v>
      </c>
      <c r="L10" s="53"/>
      <c r="M10" s="39"/>
    </row>
    <row r="11" spans="1:13" s="36" customFormat="1" ht="30" customHeight="1" x14ac:dyDescent="0.25">
      <c r="B11" s="48" t="s">
        <v>30</v>
      </c>
      <c r="C11" s="38">
        <v>2</v>
      </c>
      <c r="D11" s="41" t="s">
        <v>36</v>
      </c>
      <c r="E11" s="41" t="s">
        <v>36</v>
      </c>
      <c r="F11" s="15" t="s">
        <v>40</v>
      </c>
      <c r="G11" s="42">
        <v>1500</v>
      </c>
      <c r="H11" s="40"/>
      <c r="L11" s="53" t="s">
        <v>43</v>
      </c>
      <c r="M11" s="39">
        <v>42811.500000000007</v>
      </c>
    </row>
    <row r="12" spans="1:13" s="36" customFormat="1" ht="30" customHeight="1" x14ac:dyDescent="0.25">
      <c r="B12" s="48" t="s">
        <v>30</v>
      </c>
      <c r="C12" s="38">
        <v>3</v>
      </c>
      <c r="D12" s="41" t="s">
        <v>45</v>
      </c>
      <c r="E12" s="41" t="s">
        <v>45</v>
      </c>
      <c r="F12" s="15" t="s">
        <v>40</v>
      </c>
      <c r="G12" s="42">
        <v>160</v>
      </c>
      <c r="H12" s="40"/>
      <c r="L12" s="53" t="s">
        <v>43</v>
      </c>
      <c r="M12" s="39">
        <v>79600</v>
      </c>
    </row>
    <row r="13" spans="1:13" s="36" customFormat="1" ht="30" customHeight="1" x14ac:dyDescent="0.25">
      <c r="B13" s="48" t="s">
        <v>30</v>
      </c>
      <c r="C13" s="37">
        <v>4</v>
      </c>
      <c r="D13" s="40" t="s">
        <v>47</v>
      </c>
      <c r="E13" s="40" t="s">
        <v>47</v>
      </c>
      <c r="F13" s="44" t="s">
        <v>41</v>
      </c>
      <c r="G13" s="43">
        <v>10600</v>
      </c>
      <c r="L13" s="72" t="s">
        <v>56</v>
      </c>
      <c r="M13" s="36">
        <v>3816</v>
      </c>
    </row>
    <row r="14" spans="1:13" s="36" customFormat="1" ht="30" customHeight="1" x14ac:dyDescent="0.25">
      <c r="B14" s="48" t="s">
        <v>30</v>
      </c>
      <c r="C14" s="37">
        <v>5</v>
      </c>
      <c r="D14" s="40" t="s">
        <v>48</v>
      </c>
      <c r="E14" s="40" t="s">
        <v>48</v>
      </c>
      <c r="F14" s="44" t="s">
        <v>41</v>
      </c>
      <c r="G14" s="43">
        <v>20500</v>
      </c>
      <c r="L14" s="72" t="s">
        <v>56</v>
      </c>
      <c r="M14" s="36">
        <v>6765</v>
      </c>
    </row>
    <row r="15" spans="1:13" s="36" customFormat="1" ht="30" customHeight="1" x14ac:dyDescent="0.25">
      <c r="B15" s="48" t="s">
        <v>30</v>
      </c>
      <c r="C15" s="37">
        <v>6</v>
      </c>
      <c r="D15" s="40" t="s">
        <v>49</v>
      </c>
      <c r="E15" s="40" t="s">
        <v>49</v>
      </c>
      <c r="F15" s="44" t="s">
        <v>41</v>
      </c>
      <c r="G15" s="43">
        <v>25300</v>
      </c>
      <c r="L15" s="72" t="s">
        <v>56</v>
      </c>
      <c r="M15" s="36">
        <v>7590</v>
      </c>
    </row>
    <row r="16" spans="1:13" s="36" customFormat="1" ht="30" customHeight="1" x14ac:dyDescent="0.25">
      <c r="B16" s="48" t="s">
        <v>30</v>
      </c>
      <c r="C16" s="37">
        <v>7</v>
      </c>
      <c r="D16" s="40" t="s">
        <v>50</v>
      </c>
      <c r="E16" s="40" t="s">
        <v>50</v>
      </c>
      <c r="F16" s="44" t="s">
        <v>41</v>
      </c>
      <c r="G16" s="43">
        <v>4000</v>
      </c>
      <c r="L16" s="72" t="s">
        <v>56</v>
      </c>
      <c r="M16" s="36">
        <v>1200</v>
      </c>
    </row>
    <row r="17" spans="13:13" ht="30" customHeight="1" x14ac:dyDescent="0.25">
      <c r="M17" s="54">
        <f>SUM(M8:M16)</f>
        <v>3777351.7</v>
      </c>
    </row>
  </sheetData>
  <autoFilter ref="A6:L7"/>
  <mergeCells count="9">
    <mergeCell ref="E5:I5"/>
    <mergeCell ref="J5:L5"/>
    <mergeCell ref="C7:E7"/>
    <mergeCell ref="D1:L1"/>
    <mergeCell ref="D2:J2"/>
    <mergeCell ref="B3:D3"/>
    <mergeCell ref="E3:I3"/>
    <mergeCell ref="B4:D4"/>
    <mergeCell ref="E4:J4"/>
  </mergeCells>
  <phoneticPr fontId="9" type="noConversion"/>
  <pageMargins left="0.7" right="0.7" top="0.75" bottom="0.75" header="0.3" footer="0.3"/>
  <pageSetup paperSize="9" scale="3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L17"/>
  <sheetViews>
    <sheetView workbookViewId="0">
      <selection activeCell="A13" sqref="A13:S18"/>
    </sheetView>
  </sheetViews>
  <sheetFormatPr defaultRowHeight="12.75" x14ac:dyDescent="0.2"/>
  <sheetData>
    <row r="11" spans="2:12" s="1" customFormat="1" ht="15.75" x14ac:dyDescent="0.25">
      <c r="B11" s="5"/>
      <c r="C11" s="5"/>
      <c r="D11" s="5"/>
      <c r="E11" s="5"/>
      <c r="F11" s="6"/>
      <c r="G11" s="5"/>
      <c r="H11" s="7"/>
      <c r="I11" s="7"/>
      <c r="J11" s="5"/>
      <c r="K11" s="5"/>
      <c r="L11" s="5"/>
    </row>
    <row r="12" spans="2:12" s="1" customFormat="1" ht="15.75" x14ac:dyDescent="0.25">
      <c r="B12" s="5"/>
      <c r="C12" s="5"/>
      <c r="D12" s="5"/>
      <c r="E12" s="5"/>
      <c r="F12" s="6"/>
      <c r="G12" s="5"/>
      <c r="H12" s="71" t="s">
        <v>29</v>
      </c>
      <c r="I12" s="71"/>
      <c r="J12" s="3" t="e">
        <f>SUM(#REF!)</f>
        <v>#REF!</v>
      </c>
      <c r="K12" s="3" t="e">
        <f>SUM(#REF!)</f>
        <v>#REF!</v>
      </c>
      <c r="L12" s="5"/>
    </row>
    <row r="13" spans="2:12" s="1" customFormat="1" ht="15.75" x14ac:dyDescent="0.25">
      <c r="F13" s="2"/>
    </row>
    <row r="14" spans="2:12" s="1" customFormat="1" ht="15.75" x14ac:dyDescent="0.25">
      <c r="F14" s="2"/>
    </row>
    <row r="15" spans="2:12" s="4" customFormat="1" ht="20.25" x14ac:dyDescent="0.3">
      <c r="D15" s="4" t="s">
        <v>18</v>
      </c>
    </row>
    <row r="16" spans="2:12" s="4" customFormat="1" ht="20.25" x14ac:dyDescent="0.3"/>
    <row r="17" spans="4:4" s="4" customFormat="1" ht="20.25" x14ac:dyDescent="0.3">
      <c r="D17" s="4" t="s">
        <v>19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F4.1 LP </vt:lpstr>
      <vt:lpstr>F4.2 LP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Пользователь Windows</cp:lastModifiedBy>
  <cp:lastPrinted>2021-08-24T13:22:29Z</cp:lastPrinted>
  <dcterms:created xsi:type="dcterms:W3CDTF">2017-08-17T12:48:14Z</dcterms:created>
  <dcterms:modified xsi:type="dcterms:W3CDTF">2024-12-24T09:07:07Z</dcterms:modified>
</cp:coreProperties>
</file>