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 2027\Documente pentru demarare subsecvent 2027\"/>
    </mc:Choice>
  </mc:AlternateContent>
  <xr:revisionPtr revIDLastSave="0" documentId="13_ncr:1_{A19A05DF-F294-4295-BA7E-2804F8E59B80}"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4" i="5" l="1"/>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04" i="5" l="1"/>
  <c r="J104" i="5"/>
  <c r="K12" i="7"/>
  <c r="J12" i="7"/>
</calcChain>
</file>

<file path=xl/sharedStrings.xml><?xml version="1.0" encoding="utf-8"?>
<sst xmlns="http://schemas.openxmlformats.org/spreadsheetml/2006/main" count="857" uniqueCount="308">
  <si>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</si>
  <si>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</si>
  <si>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</si>
  <si>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</si>
  <si>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</si>
  <si>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</si>
  <si>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</si>
  <si>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</si>
  <si>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</si>
  <si>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</si>
  <si>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</si>
  <si>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</si>
  <si>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</si>
  <si>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</si>
  <si>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</si>
  <si>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</si>
  <si>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</si>
  <si>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</si>
  <si>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</si>
  <si>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</si>
  <si>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</si>
  <si>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</si>
  <si>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</si>
  <si>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</si>
  <si>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</si>
  <si>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</si>
  <si>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</si>
  <si>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</si>
  <si>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</si>
  <si>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</si>
  <si>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</si>
  <si>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</si>
  <si>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</si>
  <si>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</si>
  <si>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Invitație de participare la reofertare. Achiziționarea consumabilelor medicale de protecție pentru anul 2027 (subsecvent 7)</t>
  </si>
  <si>
    <t>Bahile (botoși de protecție)</t>
  </si>
  <si>
    <t>Bahile (botoși de protecție) (002685)</t>
  </si>
  <si>
    <t>Bahile (botoși de protecție) înalți</t>
  </si>
  <si>
    <t>Bahile (botoși de protecție) înalți (002686)</t>
  </si>
  <si>
    <t>Bonetă chirurgicală bărbați</t>
  </si>
  <si>
    <t>Bonetă chirurgicală bărbați (002718)</t>
  </si>
  <si>
    <t>Bonetă chirurgicală bărbați cu bandă absorbantă</t>
  </si>
  <si>
    <t>Bonetă chirurgicală bărbați cu bandă absorbantă (002719)</t>
  </si>
  <si>
    <t xml:space="preserve">Bonetă chirurgicală femei </t>
  </si>
  <si>
    <t>Bonetă chirurgicală femei (002720)</t>
  </si>
  <si>
    <t xml:space="preserve">Bonetă de protecție radiologică </t>
  </si>
  <si>
    <t>Bonetă de protecție radiologică (002721)</t>
  </si>
  <si>
    <t>Bonetă medicală bufantă</t>
  </si>
  <si>
    <t>Bonetă medicală bufantă (002722)</t>
  </si>
  <si>
    <t xml:space="preserve">Câmp chirurgical </t>
  </si>
  <si>
    <t>Câmp chirurgical (002731)</t>
  </si>
  <si>
    <t xml:space="preserve">Câmp chirurgical cu orificiu adeziv </t>
  </si>
  <si>
    <t>Câmp chirurgical cu orificiu adeziv (002732)</t>
  </si>
  <si>
    <t xml:space="preserve">Câmp chirurgical utilitar steril 75x75cm cu bandă adezivă </t>
  </si>
  <si>
    <t>Câmp chirurgical utilitar steril 75x75cm cu bandă adezivă (002733)</t>
  </si>
  <si>
    <t>Câmp film de incizie anti microbian Ioban</t>
  </si>
  <si>
    <t>Câmp film de incizie anti microbian Ioban (002735)</t>
  </si>
  <si>
    <t>Câmp pentru masă de instrumente, steril, jetabil</t>
  </si>
  <si>
    <t>Câmp pentru masă de instrumente, steril, jetabil (002736)</t>
  </si>
  <si>
    <t xml:space="preserve">Câmp pentru masa de instrumente, steril, jetabil, 200x240cm </t>
  </si>
  <si>
    <t>Câmp pentru masa de instrumente, steril, jetabil, 200x240cm (002737)</t>
  </si>
  <si>
    <t xml:space="preserve">Câmp pentru masa de instrumente, steril, jetabil, 70x80cm </t>
  </si>
  <si>
    <t>Câmp pentru masa de instrumente, steril, jetabil, 70x80cm (002738)</t>
  </si>
  <si>
    <t xml:space="preserve">Câmp super absorbant steril jetabil </t>
  </si>
  <si>
    <t>Câmp super absorbant steril jetabil (002739)</t>
  </si>
  <si>
    <t xml:space="preserve">Câmpuri operatorii pentru chirurgia cavității auriculare  </t>
  </si>
  <si>
    <t>Câmpuri operatorii pentru chirurgia cavității auriculare  (002740)</t>
  </si>
  <si>
    <t>Cearșaf chirurgical de unică folosință</t>
  </si>
  <si>
    <t>Cearșaf chirurgical de unică folosință (002921)</t>
  </si>
  <si>
    <t>Cearșaf cu gaură</t>
  </si>
  <si>
    <t>Cearșaf cu gaură (002922)</t>
  </si>
  <si>
    <t xml:space="preserve">Cearșaf jetabil din hârtie pentru investigații (rulou igienic) </t>
  </si>
  <si>
    <t>Cearșaf jetabil din hârtie pentru investigații (rulou igienic) (002923)</t>
  </si>
  <si>
    <t>Cearșaf jetabil pentru investigații (rulou igienic)</t>
  </si>
  <si>
    <t>Cearșaf jetabil pentru investigații (rulou igienic) (002924)</t>
  </si>
  <si>
    <t>Cearșaf medical 200*100cm</t>
  </si>
  <si>
    <t>Cearșaf medical 200*100cm (002926)</t>
  </si>
  <si>
    <t xml:space="preserve">Cearșaf medical 200*150cm </t>
  </si>
  <si>
    <t>Cearșaf medical 200*150cm (002927)</t>
  </si>
  <si>
    <t>Cearșaf medical 200*150cm (materiale nețesut SMS)</t>
  </si>
  <si>
    <t>Cearșaf medical 200*150cm (materiale nețesut SMS) (002928)</t>
  </si>
  <si>
    <t>Cearșaf medical 200*160cm (steril)</t>
  </si>
  <si>
    <t>Cearșaf medical 200*160cm (steril) (002929)</t>
  </si>
  <si>
    <t>Cearșaf medical 50*40cm</t>
  </si>
  <si>
    <t>Cearșaf medical 50*40cm (002930)</t>
  </si>
  <si>
    <t xml:space="preserve">Cearșaf medical 50*40cm absorbant </t>
  </si>
  <si>
    <t>Cearșaf medical 50*40cm absorbant (002931)</t>
  </si>
  <si>
    <t xml:space="preserve">Cearșaf pentru ECO Dopler rulou </t>
  </si>
  <si>
    <t>Cearșaf pentru ECO Dopler rulou (002933)</t>
  </si>
  <si>
    <t>Cearșaf steril cu bord adeziv absorbant jetabil</t>
  </si>
  <si>
    <t>Cearșaf steril cu bord adeziv absorbant jetabil (002934)</t>
  </si>
  <si>
    <t>Cearșaf steril cu bord adeziv jetabil</t>
  </si>
  <si>
    <t>Cearșaf steril cu bord adeziv jetabil (002935)</t>
  </si>
  <si>
    <t xml:space="preserve">Cearșaf TUR </t>
  </si>
  <si>
    <t>Cearșaf TUR (002936)</t>
  </si>
  <si>
    <t>Costum radioprotecție L</t>
  </si>
  <si>
    <t>Costum radioprotecție L (002983)</t>
  </si>
  <si>
    <t>Costum radioprotecție XL</t>
  </si>
  <si>
    <t>Costum radioprotecție XL (002985)</t>
  </si>
  <si>
    <t>Guler radioprotecție tiroidian</t>
  </si>
  <si>
    <t>Guler radioprotecție tiroidian (003010)</t>
  </si>
  <si>
    <t>Halat chirurgical eurostandard ranforsat</t>
  </si>
  <si>
    <t>Halat chirurgical eurostandard L ranforsat (003011)</t>
  </si>
  <si>
    <t>Halat chirurgical eurostandard M ranforsat (003012)</t>
  </si>
  <si>
    <t>Halat chirurgical eurostandard S ranforsat (003013)</t>
  </si>
  <si>
    <t>Halat chirurgical eurostandard XL ranforsat (003014)</t>
  </si>
  <si>
    <t>Halat chirurgical eurostandard XXL ranforsat (003015)</t>
  </si>
  <si>
    <t>Halat chirurgical steril ranforsat</t>
  </si>
  <si>
    <t>Halat chirurgical steril ranforsat L (003016)</t>
  </si>
  <si>
    <t>Halat chirurgical steril ranforsat M (003017)</t>
  </si>
  <si>
    <t>Halat chirurgical steril ranforsat S (003018)</t>
  </si>
  <si>
    <t>Halat chirurgical steril ranforsat XL (003019)</t>
  </si>
  <si>
    <t>Halat chirurgical steril ranforsat XXL (003020)</t>
  </si>
  <si>
    <t>Halat chirurgical steril</t>
  </si>
  <si>
    <t>Halat chirurgical steril S (003021)</t>
  </si>
  <si>
    <t>Halat chirurgical steril XL (003022)</t>
  </si>
  <si>
    <t>Halat chirurgical steril L (003023)</t>
  </si>
  <si>
    <t>Halat chirurgical steril M (003024)</t>
  </si>
  <si>
    <t>Halat chirurgical steril XXL</t>
  </si>
  <si>
    <t>Halat de unică folosință cu legături</t>
  </si>
  <si>
    <t>Halat de unică folosință cu legături L (003025)</t>
  </si>
  <si>
    <t>Halat de unică folosință cu legături M (003026)</t>
  </si>
  <si>
    <t>Halat de unică folosință cu legături S (003027)</t>
  </si>
  <si>
    <t>Halat de unică folosință cu legături XL (003028)</t>
  </si>
  <si>
    <t>Halat de unică folosință cu legături XXL (003029)</t>
  </si>
  <si>
    <t>Halat de unică folosință cu legături XXXL (003030)</t>
  </si>
  <si>
    <t>Husă pentru cameră video sterilă</t>
  </si>
  <si>
    <t>Husă pentru cameră video sterilă (003031)</t>
  </si>
  <si>
    <t xml:space="preserve">Mănuși pentru lucru la temperaturi joase (Cryo-Gloves) </t>
  </si>
  <si>
    <t>Mănuși pentru lucru la temperaturi joase (Cryo-Gloves) (003062)</t>
  </si>
  <si>
    <t xml:space="preserve">Masca de Oxigen mărimea XL </t>
  </si>
  <si>
    <t>Masca de Oxigen mărimea XL (003067)</t>
  </si>
  <si>
    <t>Mască medicală ASTM ≥ level 2</t>
  </si>
  <si>
    <t>Mască medicală ASTM ≥ level 2 (003087)</t>
  </si>
  <si>
    <t>Mască medicală ASTM ≥ level 2 - polipropilenă</t>
  </si>
  <si>
    <t>Mască medicală ASTM ≥ level 2 - polipropilenă (003088)</t>
  </si>
  <si>
    <t>Ochelari de protecție</t>
  </si>
  <si>
    <t>Ochelari de protecție (003126)</t>
  </si>
  <si>
    <t>Ochelari de protecție radiologică</t>
  </si>
  <si>
    <t>Ochelari de protecție radiologică (003127)</t>
  </si>
  <si>
    <t>Respiratoare cu valvă respiratorie</t>
  </si>
  <si>
    <t>Respiratoare cu valvă respiratorie (003223)</t>
  </si>
  <si>
    <t>Set chirurgical (chirurgie Toracică și Spinală)</t>
  </si>
  <si>
    <t>Set chirurgical (chirurgie Toracică și Spinală) (003284)</t>
  </si>
  <si>
    <t xml:space="preserve">Set chirurgical cardiovascular adulți </t>
  </si>
  <si>
    <t>Set chirurgical cardiovascular adulți (003285)</t>
  </si>
  <si>
    <t xml:space="preserve">Set chirurgical cardiovascular By-pass </t>
  </si>
  <si>
    <t>Set chirurgical cardiovascular By-pass (003286)</t>
  </si>
  <si>
    <t xml:space="preserve">Set chirurgical cardiovascular copii </t>
  </si>
  <si>
    <t>Set chirurgical cardiovascular copii (003287)</t>
  </si>
  <si>
    <t xml:space="preserve">Set chirurgical de câmpuri sterile pentru craniotomie cu nivel sporit de lichide: </t>
  </si>
  <si>
    <t>Set chirurgical de câmpuri sterile pentru craniotomie cu nivel sporit de lichide: (003290)</t>
  </si>
  <si>
    <t>Set de naștere steril</t>
  </si>
  <si>
    <t>Set de naștere steril (003291)</t>
  </si>
  <si>
    <t xml:space="preserve">Set chirurgical intervenții cerebrale </t>
  </si>
  <si>
    <t>Set chirurgical intervenții cerebrale (003292)</t>
  </si>
  <si>
    <t xml:space="preserve">Set chirurgical intervenții spinale </t>
  </si>
  <si>
    <t>Set chirurgical intervenții spinale (003293)</t>
  </si>
  <si>
    <t>Set chirurgical mare pentru intervenții cu risc sporit de lichide, jetabil</t>
  </si>
  <si>
    <t>Set chirurgical mare pentru intervenții cu risc sporit de lichide, jetabil (003295)</t>
  </si>
  <si>
    <t>Set chirurgical operații coxo-femurale</t>
  </si>
  <si>
    <t>Set chirurgical operații coxo-femurale (003296)</t>
  </si>
  <si>
    <t>Set chirurgical operații pratologice mici, jetabil</t>
  </si>
  <si>
    <t>Set chirurgical operații pratologice mici, jetabil (003297)</t>
  </si>
  <si>
    <t>Set chirurgical ORL pentru 2 operații, jetabil</t>
  </si>
  <si>
    <t>Set chirurgical ORL pentru 2 operații, jetabil (003298)</t>
  </si>
  <si>
    <t>Set chirurgical pentru anestezie epidurală, cu filtru</t>
  </si>
  <si>
    <t>Set chirurgical pentru anestezie epidurală, cu filtru (003300)</t>
  </si>
  <si>
    <t>Set chirurgical pentru cezariana</t>
  </si>
  <si>
    <t>Set chirurgical pentru cezariana (003301)</t>
  </si>
  <si>
    <t>Set chirurgical pentru intervenții laborioase (de durata lungă), steril</t>
  </si>
  <si>
    <t>Set chirurgical pentru intervenții laborioase (de durata lungă), steril (003303)</t>
  </si>
  <si>
    <t xml:space="preserve">Set chirurgical standard steril </t>
  </si>
  <si>
    <t>Set chirurgical standard steril (003304)</t>
  </si>
  <si>
    <t>Set chirurgical steril artroscopie genunchi</t>
  </si>
  <si>
    <t>Set chirurgical steril artroscopie genunchi (003305)</t>
  </si>
  <si>
    <t xml:space="preserve">Set chirurgical steril jetabil pentru angiografie </t>
  </si>
  <si>
    <t>Set chirurgical steril jetabil pentru angiografie (003306)</t>
  </si>
  <si>
    <t>Set chirurgical steril jetabil pentru intervenții diagnostice</t>
  </si>
  <si>
    <t>Set chirurgical steril jetabil pentru intervenții diagnostice (003310)</t>
  </si>
  <si>
    <t>Set chirurgical steril pentru implant la genunchi</t>
  </si>
  <si>
    <t>Set chirurgical steril pentru implant la genunchi (003313)</t>
  </si>
  <si>
    <t>Set chirurgical steril pentru laparoscopie</t>
  </si>
  <si>
    <t>Set chirurgical steril pentru laparoscopie (003314)</t>
  </si>
  <si>
    <t>Set chirurgical TUR steril</t>
  </si>
  <si>
    <t>Set chirurgical TUR steril (003315)</t>
  </si>
  <si>
    <t xml:space="preserve">Set jetabil personal </t>
  </si>
  <si>
    <t>Set jetabil personal (003364)</t>
  </si>
  <si>
    <t>Set major angiografie cu lungime extinsă</t>
  </si>
  <si>
    <t>Set major angiografie cu lungime extinsă (003367)</t>
  </si>
  <si>
    <t xml:space="preserve">Set steril jetabil pentru crioablație </t>
  </si>
  <si>
    <t>Set steril jetabil pentru crioablație (003432)</t>
  </si>
  <si>
    <t>Set steril jetabil pentru intervenții (electrofiziologie)</t>
  </si>
  <si>
    <t>Set steril jetabil pentru intervenții (electrofiziologie) (003433)</t>
  </si>
  <si>
    <t>Set steril jetabil pentru intervenții (pacemaker )</t>
  </si>
  <si>
    <t>Set steril jetabil pentru intervenții (pacemaker ) (003434)</t>
  </si>
  <si>
    <t>Set steril jetabil pentru intervenţii angiografice diagostice</t>
  </si>
  <si>
    <t>Set steril jetabil pentru intervenţii angiografice diagostice (003435)</t>
  </si>
  <si>
    <t xml:space="preserve">Set steril jetabil subclaviar </t>
  </si>
  <si>
    <t>Set steril jetabil subclaviar (003436)</t>
  </si>
  <si>
    <t>Șorț de radioprotecție în set, L</t>
  </si>
  <si>
    <t>Șorț de radioprotecție în set, L (003515)</t>
  </si>
  <si>
    <t>Șorț de radioprotecție în set, M</t>
  </si>
  <si>
    <t>Șorț de radioprotecție în set, M (003516)</t>
  </si>
  <si>
    <t>Șorț de radioprotecție în set, XL</t>
  </si>
  <si>
    <t>Șorț de radioprotecție în set, XL (003517)</t>
  </si>
  <si>
    <t>Șorț protector nesteril din polietilenă</t>
  </si>
  <si>
    <t>Șorț protector nesteril din polietilenă (003518)</t>
  </si>
  <si>
    <t>Vizieră cu radioprotecție</t>
  </si>
  <si>
    <t>Vizieră cu radioprotecție (003697)</t>
  </si>
  <si>
    <t xml:space="preserve">1. Impermeabil (HDPE, LDPE, CPE) ≥ 20 µm 
2. Mărime: 41*15cm (±2cm) 
3. Dotate cu bandă elastică pe perimetru
4. De unică folosință </t>
  </si>
  <si>
    <t xml:space="preserve">1. Impermeabil (HDPE, LDPE, CPE) ≥ 50 µm 
2. Mărime universală
3. Închidere cu elastic
4. Legături de fixare
5. De unică folosință </t>
  </si>
  <si>
    <t xml:space="preserve">Bonetă chirurgicală bărbați 1.Unică folosință cu marcaj catalog și ambalaj: uz medical pentru sala de operații.
2.Material nețesut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</si>
  <si>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t>
  </si>
  <si>
    <t xml:space="preserve">Bonetă chirurgicală femei 1.Unică folosință cu marcaj catalog și ambalaj pentru sala de operații.
2.Material nețesut polipropilenă cu densitatea minim 20g/m2, 
3.Dotate cu elastic proba de întindere minim 80cm, fără latex
4.Ambalate câte 100 buc.
5. Ne sterile
Nu se admit bonete pentru uz industrial. </t>
  </si>
  <si>
    <t>Mărime universală, ajustabilă cu șiret. Suprafaţa antibacteriană, antistatică, durabilă. Protecție radiologică echivalent 0,35 Pb. Disponibilă în mai multe variante de culori, la solicitare.</t>
  </si>
  <si>
    <t xml:space="preserve">1.De unică folosință 2.material: nețesut (polipropilenă) 3.ambalat: câte 50 - 100 buc. 4.greutatea unității minim 3.8 g. 5. Circumferința la extindere min. 60cm. </t>
  </si>
  <si>
    <t>Câmp chirurgical steril, dimensiuni 50x40 cm (±2cm)</t>
  </si>
  <si>
    <t xml:space="preserve">Bistratificat, 75 x 90cm (±3cm), cu orificiu : Ǿ 6cm </t>
  </si>
  <si>
    <t xml:space="preserve">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t>
  </si>
  <si>
    <t>Steril. De unică folosință. Cu conținut de iodoform. Echivalent cu Ioban 6640. Dimensiune totală minim 44cm x 35cm, zona de incizie = 35cm x 35cm (+/- 1 cm). Să prezintă o rată ridicată de transmitere a vaporilor care permite pielii ”să respire”. Flexibil se conformează pe conturul zonei aplicate. Memorie de întindere minimă. Aderența excelentă până la nivelul marginilor inciziei/leziunii. Nu se conține latex sau cauciuc uscat nici în produs, nici în ambalajul său. Ambalat individual</t>
  </si>
  <si>
    <t>240x160cm (+/-10cm ) – 1 buc., din material nețesut, polistratificat, minim 2 straturi: impermeabil; absorbant cu zona de absorbție de minim 75x240cm. Capacitatea de absorbție nu mai puțin de 42 g/m.p. Rezistent la rupere.</t>
  </si>
  <si>
    <t>240x200 cm (±10cm) – 1 buc., din material neţesut, polistratificat, minim 2 straturi: impermeabil; absorbant cu zona de absorbție minim 75x240 cm (±10cm). Capacitatea de absorbție nu mai puțin de 42 g/m.p. Rezistent la rupere. Ambalare per unitate cu plisare transversală.</t>
  </si>
  <si>
    <t>Câmp steril pentru masa de instrumente, jetabil 80x70 (±5cm) material neţesut, polistratificat, minim 2 straturi, impermeabil. Capacitatea de absorbție nu mai puțin de 42 g/m.p. Rezistent la rupere.</t>
  </si>
  <si>
    <t>Câmp steril super absorbant 
Dimensiuni 55x70cm (±5cm); compus din 3 straturi bine delimitate:
1. strat din viscoză, grosime nu mai mică de 80 g/m2; 
2.strat din polietilenă, grosimea stratului – minim 40 mcm; 
strat adeziv aplicat pe margine, pe toată lungimea, se va exclude lipici cu fața dublă. Capacitatea de absorbție nu mai puțin de 3, 5 g/dm2; materialul nu va face scame, indicele formării scamelor &lt; 2,0 log10, confirmat de producător. Se va exclude materialul care va face scame (pentru a evita riscul de pătrundere a scamelor în vasele sangvine). Ambalat individual</t>
  </si>
  <si>
    <t xml:space="preserve">Câmpuri operatorii pentru chirurgia cavității auriculare (câmp operator de unică folosință, steril, dimensiune 102x122 cm (± 2 cm), cu pungă de colectare a fluidelor, cu apertura (suprafaţa de lucru) cu dimensiunea 10x10 cm, acoperita integral cu pelicula adezivă. </t>
  </si>
  <si>
    <t>Cearșaf chirurgical, de unică folosință, sterile, 240*140cm (+/-5cm ) steril Material nețesut 5 straturi SSMMS cu adeziv pe lateral, neabsorbant, hidrorepelent, nu mai puțin de 65 g/m.p. Ambalat individual</t>
  </si>
  <si>
    <t xml:space="preserve">Țesătură bumbac 160cmx200cm (±10cm), gaura 10x30cm (±1cm) </t>
  </si>
  <si>
    <t>Cearșaf jetabil din hârtie pentru investigații, rulou de 3 straturi grosime, lățime 60-70cm, lungime 80-100 m (rulou), cu delimitare la fiecare 1m, nesteril. Ambalat individual.</t>
  </si>
  <si>
    <t>Cearșaf jetabil pentru investigații (rulou igienic), lățime minimă 80cm * lungime minimă 200 m (rulou), nesteril. Ambalat individual</t>
  </si>
  <si>
    <t xml:space="preserve">Cearșaf medical de uz medical unic - dimensiuni 200x100cm (deviere admisibilă ±5cm), culoare albastră, din material nețesut SMS densitatea minim 29 g/m². NU se vor admite cearșafuri în rulou cu perforare </t>
  </si>
  <si>
    <t>1) material nețesut, laminat (cu peliculă) prelucrabil, SPP 90g/m.p
2) dimensiune: 200*150cm (+/- 10cm )</t>
  </si>
  <si>
    <t xml:space="preserve">1.material: nețesut, SMS, 29-35 g/m.p. 2.dimensiune: 200*150cm (+/-5cm ) </t>
  </si>
  <si>
    <t xml:space="preserve">Cearșaf steril densitatea minim 29 g/m². Material nețesut, dimensiuni 200*160cm (deviere admisibilă ±5cm), ambalat individual </t>
  </si>
  <si>
    <t xml:space="preserve">1.material: nețesut, SMS, 29-35 g/m.p. 2.dimensiune: 50*40cm (+/-5cm ) </t>
  </si>
  <si>
    <t xml:space="preserve">Cearșaf medical 50*40cm. Material absorbabil 90/100g/mp </t>
  </si>
  <si>
    <t xml:space="preserve">Cearșaf pentru ECO Dopler rulou 200 m/70cm (+/-5cm ), material nețesut, jetabil </t>
  </si>
  <si>
    <t xml:space="preserve">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t>
  </si>
  <si>
    <t xml:space="preserve">Cearșaf steril cu bord adeziv 175x175cm (+/-10cm ) – 2 buc., jetabil. 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Ambalat individual </t>
  </si>
  <si>
    <t>Material nețesut 5 straturi SSMMS, nu mai puțin de 65 g/m.p., strat confort pe interior. Pictograme pentru ghidare. 250x200cm (+/-10cm)</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</si>
  <si>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L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</si>
  <si>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XL - DIMENSIUNE EUROPEANĂ STANDARD</t>
  </si>
  <si>
    <t xml:space="preserve">Să asigure o radioprocție foarte bună a regiunii tiroidiene echivalent Pb -0,50mm. Acoperit cu material flexibil, antibacterian. Mărime universal, închidere ajustată cu magnet. Gamă de cel puțin 3 modele diferite în cel puțin 5 culori. 
Se oferă cu husă valabila din bumbac 100%. </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</si>
  <si>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</si>
  <si>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70cm;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</si>
  <si>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35cm;
4.Ranforsat în față materialul ranforsării - film din polipropilenă și polietilenă, cu grosimea minim 33g/m²; dimensiunile ranforsării în față de la umeri la poale cu lungimea  de minim 65cm;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</si>
  <si>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</si>
  <si>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de minim 40cm;
4.Ranforsat în față materialul ranforsării -film din polipropilenă și polietilenă, cu grosimea minim 33g/m²; dimensiunile ranforsării în față de la umeri la poale cu lungimea  de minim 90cm;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</si>
  <si>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12. Marcaj CE.</t>
  </si>
  <si>
    <t>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70cm.12. Marcaj CE.</t>
  </si>
  <si>
    <t>Halat chirurgical steril ranforsat S 1.mărimea: S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65cm.12. Marcaj CE.</t>
  </si>
  <si>
    <t>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75cm.12. Marcaj CE.</t>
  </si>
  <si>
    <t>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90cm.12. Marcaj CE.</t>
  </si>
  <si>
    <t xml:space="preserve">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 Marcaj CE.                                                      </t>
  </si>
  <si>
    <t xml:space="preserve">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 Marcaj CE.                                                                                     </t>
  </si>
  <si>
    <t xml:space="preserve">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 Marcaj CE.                                                                        </t>
  </si>
  <si>
    <t xml:space="preserve">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 Marcaj CE.                                                                        </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</si>
  <si>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</si>
  <si>
    <t>Halat medical de uz unic, material nețesut, densitatea min 35g/m.p. înălțimea (115cm ±5cm), mărimea L                                                 DIMENSIUNE EUROPEANĂ STANDARD, cu fixare spate prin legături în două nivele, fixare ajustată la gât, manșetă pentru fixare la mâneci.</t>
  </si>
  <si>
    <t>Halat medical de uz unic, material nețesut, densitatea min 35g/m.p. înălțimea (110cm ±5cm), mărimea M DIMENSIUNE EUROPEANĂ STANDARD, cu fixare spate prin legături în două nivele, fixare ajustată la gât, manșetă pentru fixare la mâneci.</t>
  </si>
  <si>
    <t>Halat medical de uz unic, material nețesut, densitatea min 35g/m.p. înălțimea (110cm ±5cm), mărimea S DIMENSIUNE EUROPEANĂ STANDARD, cu fixare spate prin legături în două nivele, fixare ajustată la gât, manșetă pentru fixare la mâneci.</t>
  </si>
  <si>
    <t>Halat medical de uz unic, material nețesut, densitatea min 35g/m.p. înălțimea (120cm ±5cm), mărimea XL DIMENSIUNE EUROPEANĂ STANDARD, cu fixare spate prin legături în două nivele, fixare ajustată la gât, manșetă pentru fixare la mâneci.</t>
  </si>
  <si>
    <t>Halat medical de uz unic, material nețesut, densitatea min 35g/m.p. înălțimea (140cm ±5cm), mărimea XXL DIMENSIUNE EUROPEANĂ STANDARD, cu fixare spate prin legături în două nivele, fixare ajustată la gât, manșetă pentru fixare la mâneci.</t>
  </si>
  <si>
    <t>Halat medical de uz unic, material nețesut, densitatea min 35g/m.p. înălțimea (140cm ±5cm), mărimea XXXL DIMENSIUNE EUROPEANĂ STANDARD, cu fixare spate prin legături în două nivele, fixare ajustată la gât, manșetă pentru fixare la mâneci.</t>
  </si>
  <si>
    <t xml:space="preserve">14cmx250cm (±10cm)  structura materialului transparentă. Material - Polietilenă. închidere ermetică a tijei endoscopului cu lipici rezistent la apă. </t>
  </si>
  <si>
    <t xml:space="preserve">Mănuși pentru lucru la temperaturi joase, în ultra congelator și cu azot lichid, mărimea L. Rezistente la apă. </t>
  </si>
  <si>
    <t>PVC transparent netoxic, nu conţine latex, tub lung 210cm cu conectori universali, rezervor de Oxigen 1000ml, conector cu supape de silicon, unică folosință, ambalate individual</t>
  </si>
  <si>
    <t>1.Material: polipropilenă - nețesut, fără latex, trei straturi, trei pliuri, conform EN 14863 - Medical face mask
2.Hipoalergică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Nesteril</t>
  </si>
  <si>
    <t>1.Material: polipropilenă - nețesut, fără latex, trei straturi, trei pliuri, conform EN 14863 - Medical face mask
2.Hipoalergică 
3.Bandă pe suprafață internă specială pentru a evita formarea condensatului și reflecției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Nesteril</t>
  </si>
  <si>
    <t>Ochelari de protecție medicinali. Vizualizare panoramică; Lentile tratate pentru a nu se aburi și oferă prin forma panoramică un câmp vizual mare. Produsul respectiv nu este un dispozitiv medical. Nu este obligatorie înregistrarea acestuia la AMDM.</t>
  </si>
  <si>
    <t>Confecționate din material rezistent cu conținut de Pb ce asigura protecția radiologică conform normelor interne și internaționale.
• Prevăzuți cu sistem de protective laterală 
• Echivalent în Pb: 0,75mm (frontal)/ 0,50mm (lateral) 
• Mărime: unică •Greutate&lt; 0,05 kg
 • Șiret de fixare spate
 • Posibilitate de a ajusta dioptriile ochelarilor după necesitatea cardiologului intervenționist. 
Produse testate și avizate de Ministerul Sănătății și autoritățile competente din domeniu</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</si>
  <si>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</si>
  <si>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Acute toracic set (chirurgie Toracică și chirurgie Spinală), componente 1 set împachetat steril, ambalaj individual:
1)	1 buc.: Câmp Mayo pentru masă de operație, ranforsat, dimensiuni 80 x 145cm (± 5cm),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6 buc.: ștergare pentru mâini, 20 x 25cm (± 5cm), din celuloză, absorbante, fără scame, se exclude poliesterul sau SMS.
3)	1 buc.: Absorbant perineal 20 x 40cm (± 5cm), impermeabil.
4)	2 buc.:Susținător pentru tuburi velcro 2, 5 x 30cm (± 2cm).
5)	1 buc.: Cearșaf cu bord adeziv – 75 x 75cm (± 5cm), Triplu stratificat pe toata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6)	1 buc.: Sac pentru defibrilator, minim 30 x 40cm (± 2cm), transparent, cu lipici, detașabil. 
7)	2 buc.: Panglici de operație – 10 x 50cm (± 5cm). Din 2 straturi: a) impermeabil din polietilenă minim 25mcm grosime; b) absorbant din poliester minim 40g/dm2; cu lipici pe toată suprafața. 
8)	1 buc.:Cearșaf toracic minim 200/300 x 330cm (± 2cm), aria de incizie 35 x 65cm (± 2cm). Câmp integru, impermeabil, din trei straturi pe toata suprafața, în zona critică 50 x 140cm(± 5cm) compus din minim 4 straturi bine delimitate: a) strat confort pentru pacient din viscoză minim 20g/m2; b) strat impermeabil din polietilenă minim 40mcm grosime, c) strat ranforsat din polietilenă minim 40 mcm; d) strat super absorbant din viscoză minim 50g/m2. Film de incizie integrat, canale integrate pentru fixarea tuburilor, minim 4 saci din polietilenă rezistentă, minim 80mcm grosime, integrate cu cearșaful, cu dimensiunile 30 x 70cm (± 3cm), pictograme pentru ghidare. Rezistent la instrumente chirurgicale grele.
9)	1 buc.:Câmp de masă absorbant, dimensiuni minim 150 x 240cm (± 10cm), zonă absorbantă minim 70 x 240cm, compus din minim 2 straturi: a) strat de polietilenă de minim 50 mcm grosime; b) strat absorbant din viscoză, minim 20 g/m².</t>
  </si>
  <si>
    <t>Set cardiovascular adulți steril jetabil. Componență inclusă în set:
1)1 buc.: câmp Mayo pentru masă de operație, ranforsat, dimensiuni 80x145cm (±5cm), 3 straturi: 2 straturi în zona absorbantă 65x85cm (±5cm), din viscoză minim 40g/m2 și polietilenă minim 50mcm grosime;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30x40cm (±5cm), transparent, cu lipici, detașabil.
5)1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strat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13)1 buc.: Câmp toracic integru – dimensiuni 200/300x330cm (±5cm), aria de incizie cu film integrat 30x40cm(±3cm). Câmp integru, impermeabil, din trei straturi pe toata suprafaţa, în zona critică 50x140cm(±5cm) compus din minim 4 straturi bine delimitate: a) strat confort pentru pacient din celuloză sau polipropilenă; b) strat impermeabil din polietilenă minim 40mcm grosime, c) strat absorbant din viscoză minim 20g/m2, d) strat super absorbant din viscoză minim 50g/m2. Film de incizie integrat, canale integrate pentru fixarea tuburilor, minim 4 saci din polietilenă minim 80mcm grosime integrate cu cearșaful, cu dimensiunile 30x70cm(±3cm), pictograme pentru ghidare. Rezistent la instrumente chirurgicale grele.
14)1 buc.: Cearșaf pentru masă de operație 150x240cm(±5cm), zonă absorbantă pe toată suprafața; Compus din minim 2 straturi: a) strat impermeabil, ranforsat, din polietilenă minim 50mcm grosime; b) strat absorbant cu capacitatea de absorbție minim 2g/dm2.
15)3 buc.: Huse pentru lichid - 40x35cm (±5cm), transparente, din polietilenă, cu lipici, detașabile.
16)3 buc.: Panglici de operație - 10x50cm (±5cm). Din 2 straturi: a) impermeabil din polietilenă minim 25mcm grosime; b) absorbant din poliester minim 40g/dm2; cu lipici pe toată suprafața, pentru fixarea fermă a tuburilor și instrumentelor în timpul operației.
17)2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19)2 buc.: ștergare pentru mâini - 20x25cm (±5cm), din celuloză, absorbante, fără scame, se exclude poliesterul sau SMS.
20)2 buc.: husă mâner lampă chirurgicală.
21)1 buc.: contor 20 ace, cu strat din spumă și magnet.</t>
  </si>
  <si>
    <t xml:space="preserve">Set cardiovascular By-Pass steril jetabil, în următoarea componență: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2)8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20x40cm (±5cm), transparent, cu lipici, detașabil.
5)1 buc.: 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Cearșaf cu bord adeziv - 100x100cm (±5cm),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Cearșaf pentru masă de operație - 200x280cm(±10cm), zonă absorbantă pe toată suprafața. Compus din minim 2 straturi: a) strat impermeabil, ranforsat, din polietilenă minim 50mcm grosime, c) strat absorbant din viscoză minim 30g/m2 cu capacitatea de absorbție minim 2g/dm2.
14)1 buc.: Câmp toracic – dimensiuni 200/300x350cm(±5cm), 3 arii de incizie cu film integrat: 30x40cm (±5cm) și două arii 15x110cm (±5cm). Cearșaf compus din trei straturi pe toata suprafaţa, zona critică toracală 50x100cm(±5cm)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 5g/dm2. Film de incizie integrat, canale integrate pentru fixarea tuburilor, minim 4 saci din polietilenă minim 80mcm grosime integrate cu cearșaful, cu dimensiunile 30x70cm(±3cm), pictograme pentru ghidare. Rezistent la instrumente chirurgicale grele.
15)1 buc.: Cearșaf pentru masă de operație 150x240cm(±5cm), zonă absorbantă 80x240cm (±5cm); Compus din minim 2 straturi: a) strat impermeabil, ranforsat, din polietilenă minim 50mcm grosime; b) strat absorbant din viscoză minim 20g/dm2.
16)2 buc.: Huse pentru lichid - 40x35cm (±5cm), transparente, din polietilenă, cu lipici, detașabile.
17)3 buc.: Panglici de operație - 10x50cm (±5cm) – 3 buc. Din 2 straturi: a) impermeabil din polietilenă minim 25mcm grosime; b) absorbant din poliester minim 40g/dm2; cu lipici pe toată suprafața, pentru fixarea fermă a tuburilor și instrumentelor în timpul operației.
18)2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</si>
  <si>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30x40cm (±5cm), transparent, cu lipici, detașabil.
5)1 buc.: Mânecă impermeabilă – lungime 50cm (±5cm), compusă din 2 straturi: strat impermeabil pe exterior ; strat absorbant pe interior, rezistente la rupere și împunsături; Mâneca cusută cu laser pentru a asigura impermeabilitatea la microbi și lichide, se va exclude mâneca cusută cu acul mânecă de poliester;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8)1 buc.: Pernuță pentru curățarea forcepsului de coagulare, dimensiuni minime 5x5cm, abraziv gentil; 
9)1 pereche: Bahile pereche, impermeabile, dimensiuni 35x30cm (±5cm), din material 2 straturi: polietilenă și viscoză, cu lipici pentru ajustarea mărimii individuale.
10)2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12)1 buc.: Cearșaf toracic – dimensiuni 200x300 (±5cm), aria de incizie 10x15cm(±3cm), compus din minim trei straturi bine delimitate: a) strat confort din celuloza sau polipropilenă pe toată suprafața; b) strat impermeabil pe toată suprafața din polietilenă minim 50mcm grosime; c) strat absorbant în zona critica 50x80cm(±5cm) din viscoză minim 50g/m2; capacitatea de absorbție minim 3, 5g/m2. 
14. 1 buc.:Film de incizie transparent, dimensiuni 40x40 (±5cm), adeziv pe toată suprafața, din film de poliuretan de minim 25mcm.
13)1 buc.: Cearșaf pentru masă de operație 150x240cm(±5cm), zonă absorbantă pe toată suprafața. Compus din minim 2 straturi: a) strat impermeabil, ranforsat, din polietilenă minim 50mcm grosime; b) strat absorbant cu capacitatea de absorbție minim 2g/dm2.
14)2 buc.: Huse pentru lichid - 40x35cm (±5cm), transparente, din polietilenă, cu lipici, detașabile.
15)3 buc.: Panglici de operație - 10x50cm (±5cm) – 3 buc. Din 2 straturi: a) impermeabil din polietilenă minim 25mcm grosime; b) absorbant din poliester minim 40g/dm2; cu lipici pe toată suprafața, pentru fixarea fermă a tuburilor și instrumentelor în timpul operației. 
16)2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18)2 buc.:ștergare pentru mâini - 20x25cm (±5cm), din celuloză, absorbante, fără scame, se exclude poliesterul sau SMS.
19)2 buc.: husă mâner lampă chirurgicală.
20)1 buc contor 20 ace, cu strat din spumă și magnet.
</t>
  </si>
  <si>
    <t>Componența setului:
• Câmp pentru Craniotomie 310x190x340 cm (± 10 cm) - 1 buc 
• Film de incizie integrat în câmpul operator dimensiuni 20x30 cm; fenestrate ovală;
 Zona absorbantă pe toată suprafaţa de incizie; rezistenta la penetrare lichide de 
150 cm (±10 cm) de H2O/cm2 
• Fixatoare pentru tuburi cu bandă velcro- 2 buc;
• pungă de colectare a lichidelor cu port de drenare și nivel de separarea a deșeurilor; integrat în câmpul chirurgical; 60.x115 cm(±5cm); 
• Material SMS pe toată suprafața câmpului, cu rezistență lichide 60 cm (± 5 cm) H2O/cm2 
• Câmp de sterilizare 90x90 cm (±5 cm) – din SMS – 1 buc
• Câmp chirurgical pentru Masa Mare de instrumente
• Câmp pentru masa de instrumente cu Zona ranforsată cu SMS. 160x280 cm (±10cm) – 1 buc
• Câmp pentru Masa Mayo cu ranforsare SMS. 80x150 cm (±5 cm) – 1buc
• Șervetele sterile pentru absorbție de lichide, sa nu lase scame, 50x60 cm (±5cm) - 2 buc
• pungă pentru suturi din celuloză - 1 buc</t>
  </si>
  <si>
    <t>I. 1. cearșaf laminat 2.mărime: 100 X 75cm (±5cm) 3. 1 Bucată II. 1.șcrvețele absorbante dense 2.mărime 80 X 70cm (+/-5cm) 3.4 bucăți III.1.scutec (protector) 2. mărime: 90 X 60cm (±5cm) 3.1 Bucată IV.1șorț laminat 2.1 buc V. 1. bonetă 2.1 Bucată VI.1.mască chirurgicală 2. trei straturi cu elastic 3. 1 Bucată VII. 1.cerșaf 2. material: SMS 3.mărime: 130 X 75cm (±5cm) 4.1 Bucată VIII.1.camă ombilicală 2. 1 Bucată IX.1.mini rulou de vată 2. 2 buc</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</si>
  <si>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2) 4 buc.: Câmp absorbant 50 x 50cm (± 3cm). Polistratificat, minim 3 straturi pe toată suprafața: a) strat confort pentru pacient din polipropilenă; b) strat impermeabil din polietilenă minim 40mcm grosime, c) strat absorbant din viscoză minim 20g/m2.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tip Bobrov 190 x 280cm (± 20cm), zonă absorbantă 100% pe toată suprafața - să fie plasata prima în set, deasupra celorlalte câmpuri și accesorii. Compus din minim 2 straturi: a) strat impermeabil, ranforsat, din polietilenă minim 50 mcm grosime, c) strat absorbant din viscoză minim 30 g/m2 cu capacitatea de absorbție minim 2 g/dm2.
6) 2 buc.: Câmp tip Mayo pentru masă de instrumente 80 x 145cm (± 10cm),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7) 1 buc.: Cateter de aspirație 12 CH, minim 0, 5 m.
8) 1 buc.: Burete abraziv pentru instrumentele de coagulare, 5x 5cm (± 1cm)
9) 3 buc.: Seringă 20 ml, Luer lock.
10) 2 buc.: Light Handle Cover- husa pentru mânerele lămpii chirurgicale.
11) 10 buc.: Tampon absorbant neurochirurgical, din material nețesut, fără scame, hidrofil, cu indicator R-contrastant, dimensiuni 12 x 40mm (± 2mm). 
12) 1 buc.: Bisturiu jetabil N15.
13) 1 buc.: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Marker pentru piele, steril.</t>
  </si>
  <si>
    <t>Set câmpuri operații spinale steril jetabil, componente 1 set împachetat steril, ambalaj individual:
1)	3 buc.: Câmp tip Mayo pentru masă de instrumente 80 x 145cm (± 5cm),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2 buc.: Câmp cu bord adeziv dimensiuni 90 х 75cm (± 5cm).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Bisturiu jetabil N11.
20)	1 buc.: Bisturiu jetabil N22. (N20 sau 21)
15)	2 buc.: Buzunar cu bandă adeziva pentru instrumentele de diatermie și aspirație 35 x 40cm, din polietilenă minim 80 mcm grosime.
16)	1 buc.: Bol gradat 120 ml pentru ace utilizate, din polipropilen, transparent, cu filet și capac, înălțimea minim 7cm, inscripționat cu eticheta “risc biologic”.
17)	1 buc.: husă pentru C-arm 140cm (± 10cm).
18)	1 buc.: husă microscop cu trei porturi, compatibil cu microscop Pentero 900. Pictogramă pentru ghidare.
19)	1 buc.: Forceps jetabil cu vârf non-aderent pentru coagulator bipolar. Design drept, compatibil cu cablul și aparatul de coagulare Erbe 200 /300 aflat în dotare.
20)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21)	1 buc.: Marker pentru piele, steril.</t>
  </si>
  <si>
    <t xml:space="preserve">1.Câmp Mayo pentru masă de instrumente 145x80cm (+/-10cm ) – 1 buc. Minim 2 straturi: 1 impermeabil, 1 absorbant, zonă absorbantă minim 65x85cm(+/-5cm). Pictogramă pentru ghidare.
2.Cearșaf cu bord adeziv și câmp absorbant 90х75cm(+/-5cm) – 2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90x40cm(+/-5cm), cu nivelul absorbției majorat. Zona adezivă aplicată nemijlocit pe marginea câmpului, impregnată în țesătură, fără cute, capacitate aderentă 100%. Nu se va admite lipici cu fața dublă. fără latex, fără colofoniu.
3.Servețele absorbante sterile din celuloza 20x25cm – 4 buc.
4.Panglica de operație minim 10x50cm (±5cm) – 1 buc. impermeabilă, absorbantă, cu lipici pe toată suprafața, liber de colofoniu. Pentru fixarea fermă a tuburilor și instrumentelor în timpul operației.
5.Cearșaf cu bord adeziv și câmp absorbant 175x175cm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60x40cm, cu nivelul absorbției majorat. Zona adezivă aplicată nemijlocit pe marginea câmpului, impregnată în țesătură, fără cute, capacitate aderentă 100%. Nu se va admite lipici cu fața dublă. fără latex, fără colofoniu. Pictogramă pentru ghidare.
6.Cearșaf steril cu bord adeziv și câmp absorbant 240x150cm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absorbant, zona câmpului absorbant minim 60x40cm, cu nivelul absorbției majorat.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7.Cearșaf absorbant pentru pacient 150x190cm (+/-10cm ) – 1 buc., zona de absorbție minim 75x190cm (+/-5cm ). Minim 2 straturi: 1 impermeabil, 1 absorbant. 8.Ambalaj-sterilizare cu EO(nu Roentgen), termen de valabilitate nu mai mic de 2ani;
9.Marcaj CE, certificat EN13795; </t>
  </si>
  <si>
    <t>Set operații coxo-femurale steril jetabil, componente 1 set împachetat steril, ambalaj individual:
1)	1 buc.: Câmp coxo-femural dimensiuni 220/300 x 340cm (± 20cm),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absorbante viscoză și poliester minim 30g/m2 pe toată suprafața; b) strat impermeabil 100% din polietilenă minim 40 mcm grosime pe toată suprafața; c) strat super absorbant de viscoză și poliester minim 50g/m2 în zona critică; Fixatoare tip "velcro". Câmp rezistent la instrumente chirurgicale grele.
2)	2 buc.: Cearșaf cu bord adeziv – 75 x 75cm (± 5cm). Triplu stratificat pe toata suprafaţa: a) strat confort pentru pacient, din celuloză sau polipropilenă,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din 1 strat polietilenă și 1 strat viscoză, impermeabil la lichide.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absorbant. Dimensiunea zonei de absorbție minim 10 x 20cm, capacitate de absorbție – minim 6 g/10cm²/24 h (conform standardului EN13726).
18)	3 buc.: Bonetă chirurgicală tip astronaut, cu bandă absorbantă, cu legători la spate.</t>
  </si>
  <si>
    <t xml:space="preserve">1. Câmp Mayo pentru masă de instrumente 145x80cm (+/-10cm ) – 1 buc., Impermeabil, absorbant, zonă absorbantă minim 65x85cm(+/-5cm). Pictogramă pentru ghidare.
2. Câmp de masă (210x100cm) (+/-10cm ) -1 buc.; Polistratificat, minim 2 straturi: impermeabil, absorbant. 3.Câmp steril cu bord adeziv (140x110cm) (+/-10cm )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4. Cearșaf steril cu bord adeziv 100х75cm(+/-5cm)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5. Șervețele absorbante sterile din celuloza 20x25cm – 2 buc. </t>
  </si>
  <si>
    <t xml:space="preserve">1. câmp steril cu bord adeziv 140x190cm (+/-10cm ), gaură 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t>
  </si>
  <si>
    <t>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t>
  </si>
  <si>
    <t xml:space="preserve"> l. 1. cearșaf pentru masă de instrumente 2. material: SMMS 3. mărime: ~150 x 200cm - 1 buc. II. 1.cearșaf pentru cezariană cu buzunar colector 2.mărime: ~ 200 x 300cm - 1 buc. III. 1.cearșaf pentru nou-născut 2.mărime: ~ 75 x 90cm. 1 buc. IV.1. clamă ombilicală - 1 buc. V.1.halat chirurgical (material SMS) ranforsat 2. mărime: L (universală) - 2buc. VI.1. prosop pentru mâini 2.mărime: 40 x 40cm - 2 buc. VII.1. cearșaf 2.mărime: 100 x 100cm - 1 buc. </t>
  </si>
  <si>
    <t xml:space="preserve">"Câmp pentru masă de instrumente cu Zona ranforsată din SMS 150x190cm (+/-10cm) - 1 buc Câmp pentru masă Mayo cu ranforsare SMS 80x140cm(+/-10cm) - 1 buc Șervețel pentru absorbție- să nu lase scame- 30x35cm (+/- 10cm) - 2 buc Câmp în forma de U. 200x310cm (+/-10cm) - 1 buc • Zona de incizie-10x110cm (+/-5cm); • bandă de poziționare - pe toata suprafaţa zonei de incizie, impregnate în țesătură, lățimea de &gt;5cm; • Zona absorbantă - pe toata suprafaţa de incizie; rezistentă la penetrare lichide de min. 150cm de H20/cm2 • Fixatoare pentru tuburi - 4 buc. din SMS; • Material SMS pe toata suprafaţa câmpului, cu rezistentă lichide &gt; 50cm H20/cm2 Câmp parte superioara. 150x270cm (+/- 10cm) - 1 buc • bandă de poziționare- pe toata suprafaţa zonei de incizie, impregnate în țesătură, lățimea de &gt; 5cm; • Zona absorbantă- pe toata suprafaţa de incizie; rezistentă la penetrare lichide de 150cm de H20/cm2 • Material SMS pe toata suprafaţa câmpului, cu rezistentă lichide min. 150cm H20/cm2 Câmp parte laterala. 95*105cm ( +/- 10cm) - 2 buc • bandă de poziționare- pe toata suprafaţa zonei de incizie, impregnate în țesătură, lățimea de &gt;5cm; • Zona absorbantă- pe toata suprafaţa de incizie; rezistentă la penetrare lichide de min 150cm de H20/cm2 • Material SMS pe toata suprafaţa câmpului, cu rezistentă lichide min. 150cm H20/cm2 bandă de poziționare 10*50 ( +/-5cm) - 1 buc </t>
  </si>
  <si>
    <t>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t>
  </si>
  <si>
    <t>Set steril artroscopie genunchi, componente 1 set împachetat steril, ambalaj individual:
1)	1 buc.: Câmp pentru operații la genunchi 220 x 320cm (± 10cm), cu orificiu elastic universal de diam.7cm,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2cm).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g/dm2.Zona adezivă aplicată nemijlocit pe marginea câmpului, impregnată în țesătură, fără cute, capacitate aderentă 100%. Nu se va admite lipici cu fața dublă.
3)	2 buc.: Sac detașabil transparent, cu bandă adezivă, pentru instrumente de diatermie și aspirație 40 x 40cm (± 5cm), din polietilenă minim 80 mcm grosime.
4)	1 buc.: Film de incizie din poliuretan dimensiuni 30 x 25cm (± 2cm), adeziv pe bază de acrilat. 
5)	1 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2g/dm2 - 1 buc;
7)	1 buc.: Stockinet 20 x 75cm (± 5cm), din 1 strat polietilenă și 1 strat viscoză, impermeabil la lichide.
8)	2 perechi: Mănuși chirurgicale N8,0 nepudrate, din cauciuc deproteinizat, cu potențial alergen scăzut (proteine extractibile nu mai mult de 20 mcg/g), rezistente la intervenții chirurgicale cu utilizarea instrumentelor grele; rezistența la rupere – nu mai puțin de 18N, grosimea la degete - nu mai puțin de 0, 27mm; acoperit pe interior cu biogel pentru protecție dublă și rezistența la rupere, AQL – nu mai mare de 0, 65.
9)	1 buc.: Marker pentru piele, standard.
10)	1 buc.: Husă pentru cameră video endoscopică, dimensiuni minim 18 x 250cm, din polietilenă transparentă de minim 55 mcm, cu lipici pentru fixație la ambele capete.
11)	1 buc.: Bonetă chirurgicală tip astronaut, cu legători la spate.</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</si>
  <si>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</si>
  <si>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t xml:space="preserve">Set steril jetabil pentru intervenții diagnostice, în componența setului:
1. 1 buc.: câmp de masă pentru instrumentar - 150x150cm (+/-5cm), 2 straturi: strat absorbant din polipropilen; strat impermeabil din polietilenă; zonă absorbantă 75x150cm (+/-5cm)
2. 2 buc.: șervețele pentru mâini, din celuloză, minim 15x25cm. 
3. 1 buc.: câmp absorbant - 55x80cm (+/-5cm), absorbant pe toata suprafaţa, polistratificat.
4. 1 buc.: Câmp absorbant 50x50cm (+/-2cm).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1 buc.: Seringă angio 10 ml cu rotator. 
9. 1 buc.: Rampă 3 căi OFF, robinete cu „aripioare“, rezistentă la 35 bar integrată cu: a) sistemul de contrast minim 1800mm; b) sistemul de perfuzie minim 1900mm; c) tub minim 1500mm. 
10. 1 buc.: Bisturiu E11. 
11. 1 buc.: Ghid angiografic – lungimea minim 175cm, tip J, cu manevrabilitate avansată de tip constructiv FC-FS (fixed core - fingerstraightenable),0,035“, acoperire PTFE, ghid metalic din nickel-crom. 
12. 30 buc.: Tampon de tifon, absorbant 10x10cm, minim 8 straturi. 
13. 1 buc: Ac seringă 18G. 
14. 2 buc: Ac Seringă 21G. 
15. 1 buc.: Ac seringă 22G
16. 1 buc.: Seringă Luer Lock 20 ml. 
17. 1 buc.: Seringă Luer Lock 10 ml. 
18. 1 buc.: Seringă Luer Lock 5 ml. 
19. 1 buc.: Seringă Luer Lock 2 ml. 
20. 1 buc.: Bol pentru tubulatură – 30x30cm (+/-3cm).
21. 1 buc.: Câmp steril pentru tubulatură - 100 x 150cm (+/-3cm). Minim 2 straturi: a) absorbant din material nețesut minim 30g/m2; b) impermeabil din polietilenă minim 35g/m2.
</t>
  </si>
  <si>
    <t>Set steril pentru implant la genunchi, componente 1 set împachetat steril, ambalaj individual:
1)	1 buc.: Câmp pentru operații la genunchi 220 x 320cm (± 10cm), cu orificiu elastic universal de diam.7cm pentru toate mărimile,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5cm).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 Zona adezivă aplicată nemijlocit pe marginea câmpului, impregnată în țesătură, fără cute, capacitate aderentă 100%. Nu se va admite lipici cu fața dublă.
3)	2 buc.: Sac detașabil, cu bandă adezivă, transparent, pentru instrumente de diatermie și aspirație 40 x 40cm (± 5cm), din polietilenă minim 80 mcm grosime.
4)	1 buc.: Film de incizie din poliuretan dimensiuni 30 x 25cm (± 2cm), adeziv pe bază de acrilat. 
5)	1buc.: câmp Mayo pentru masă de operație, ranforsat în zona critică, dimensiuni 80 x 145cm (± 5cm), 3 straturi: 2 straturi în zona absorbantă 65 x 85cm (±5cm), din viscoză minim 40g/m2 și polietilenă minim 50 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7)	1 buc.: Stockinet 20 x 75cm (± 5cm), din 1 strat polietilenă și 1 strat viscoză, impermeabil la lichide.
8)	1 buc.: Marker pentru piele, standard.
9)	1 buc.: Container cu capac, pentru prelevarea specimenelor, volum minim 500 ml.
10)	3 buc.: Bonetă chirurgicală tip astronaut, cu bandă absorbantă, cu legători la spate.</t>
  </si>
  <si>
    <t>Componența minimă:
- cearșaf impermeabil laminat pentru masă instrumente 140x75cm - 1 bucată; - cearșaf SMS pentru masă operație 160x150cm cu bordura adezivă – 1 bucată; - cearșaf 250x160cm cu câmp adeziv și abs. incizia 30x15cm - 1 bucată; - husă protecție laparoscop lam. - 1 bucată; - pungă cu bandă adezivă - 2 bucăți; - șervețel material absorbant 70x50cm - 3 bucăți; - bandă adezivă – 2 bucăți;</t>
  </si>
  <si>
    <t xml:space="preserve">1.Cearșaf TUR cu leggiins incorporat și pungă în formă de pâlnie pentru colectarea materialului biologic înlăturat cu canulă de drenare separată cu plasă pentru capturarea Fragmentelor 200x250cm (+/-5cm) - 1buc
2.Cearșaf steril pentru masă chirurgicală 15x200cm (+/-5cm) - 1buc
3.Cearșaf steril combinat pentru masă de instrumente(Mayo)145x80cm (+/-5cm) - 1buc
4.Cearșaf steril 75x90cm (+/-5cm) - 1buc
5.șervețel steril -33x33cm (+/-10cm) - 4buc
6. Husă pentru videocameră - 250x15cm - 1buc </t>
  </si>
  <si>
    <t>Set jetabil personal 5 buc.: Tampon
absorbant 5x5 cm 5 buc.: Tampon
absorbant 10x10 cm 1 buc.: Câmp
steril 40x50 cm (±2cm) 1 buc.: Forceps 13
cm 1 buc: Kocher forceps 14 cm 1
buc.: Aplicator 12 cm 1 buc.:
Blister 22x20 cm (±1cm) cu 5
cavități</t>
  </si>
  <si>
    <t>Set steril jetabil pentru intervenții angiografice majore, compus din:
1. 1 buc.: Câmp angiografie - 240x370cm (+/-5cm), integru, impermeabil 100% pe toată suprafața. a) Zona critică: dimensiuni: 240x80cm (+/-5cm), ranforsată triplu stratificată, cu grad înalt de absorbție – 2,5-3g/dm2); cu 4 orificii: 2 orificii de 8x10cm (+/-3cm) și 2 orificii de 5x7cm (+/-3cm), cu bord adeziv impregnat în jurul orificiilor (nu se va accepta lipici cu 2 fețe). Zonă critic suplimentară cu grad înalt de absorbție pentru amplasarea ghidurilor metallice, cu suprafața minim 70cmx150 cm.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t>
  </si>
  <si>
    <t xml:space="preserve">Set steril jetabil pentru crioablație. Componență inclusă în set: 1) 1 buc.: Rampă 3 căi OFF, pentru presiune înaltă, robinete cu „aripioare“, cu adaptor rotator drept tip “male”; cameră transparentă, rezistentă la minim 35 bar; conexiune Luer Lock. 2) 1 buc.: Tubulatură pentru presiune înaltă – minim 1200 psi, transparent, diametru intern/extern 1,7mm /3,6mm; lungime minimă 50 cm; material pentru (obligator), conexiune Luer Lock. 3) 1 buc.: Y conector mono-, 9,5F, cu adaptor rotator și valvă Tuohy-Borst, cu dispozitiv de inserție. 4) 3 buc: Trusă de perfuzie rezistentă la presiune înaltă, pentru administrarea perfuziilor gravitaționale sub presiune cu pompe de perfuzie; rezistent la presiune 2 bar; lungime minim 1800mm; filtru 15mcm pentru protecție; conexiune Luer Lock. 5) 50 buc.: Tampon de tifon, absorbant, minim 10x10cm, minim 8 straturi. 6) 1 buc: 1 buc.: Tăviță 2500 ml, rotundă, din polipropilen, color, cu „aripioare“, înălțimea minim 9cm (±1cm). 7) 1 buc.: Seringă angiografică 12 ml, transparentă. 8) 1 buc.: Seringă Luer Lock 20 ml, piston de culoare verde. Vârful seringii cu design special pentru precizia dozării de aproximativ 0,01 ml. Alunecarea pistonului ușoară, ne sacadată. 9) 2 buc.: Seringă Luer Lock 20 ml, transparentă. Dop de etanșare dublu pentru a preveni scurgerile accidentale. Alunecarea pistonului ușoară, ne sacadată. 10) 4 buc.: Seringă Luer Lock 5 ml. Dop de etanșare dublu pentru a preveni scurgerile accidentale. Alunecarea pistonului ușoară, ne sacadată. 11) 2 buc.: Seringă Luer Lock 2 ml. Dop de etanșare dublu pentru a preveni scurgerile accidentale. Alunecarea pistonului ușoară, ne sacadată. 12) 1 buc.: Bol de tip renal 800 ml din polipropilen. 13) 1 buc.: Câmp steril din 2 straturi: a) strat absorbant pe toată suprafața; b) strat impermeabil 100% - dimensiuni minime 100 x 150cm. Ambalaj de unică folosință, steril, Componența setului indicată pe etichetă. </t>
  </si>
  <si>
    <t xml:space="preserve">1. 1 buc.: câmp de masă instrumentar, ranforsat - 150x150cm (+/-5cm), zonă absorbantă pe toată suprafața, 2 straturi: strat absorbant din polipropilen minim 30 g/m2; strat impermeabil din polietilenă minim 55 mcm grosime. 
2. 1 buc.: câmp de masă instrumentar - 150x190cm (+/-5cm), zona absorbantă – minim 190x75cm, 2 straturi: strat absorbant din viscoză minim 20 g/m2; strat impermeabil din polietilenă minim 55 mcm grosime. 
3. 1 buc.: câmp Mayo pentru masă de operație, ranforsat, din dimensiuni 80x145cm (±5cm), zonă absorbantă din viscoză minim 25 g/m2 cu zona de absorbție 65x85cm (±5cm) (se va exclude Mayo cu zonă hidrofobă). Pictogramă pentru ghidare.
4. 5 buc.: șervețele pentru mâini, din celuloză, minim 20x25cm. 
5. 1 buc.: bandă adezivă - 10x50cm(+/-2cm), 2 straturi: a) impermeabil din polietilenă minim 25mcm grosime; b) absorbant din poliester minim 40g/dm2; pentru fixarea tuburilor.
6. 70 buc.: Tampon absorbant din viscoză/poliester - dimensiuni 10x10cm(+/-3cm), minim 4 straturi, capacitatea de absorbție a lichidelor - minim 700%. 
7.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8.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9. 3 perechi: Mănuşi sterile, nepudrate (mărimi: N7,0 – 1 pereche;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10. 1 buc.: husă mâner lampă chirurgicală.
11. 1 buc.: husă – 20x30cm(+/-3cm), transparent. 
12. 1 buc.: husă ecran circulară - 140cm din polietilenă, transparentă, cu elastic.
13. 1 buc.: husă ecran angiograf – 100x100cm(+/-3cm), transparentă.
14. 4 buc.: Aplicator - lungime aprox. 15cm.
15. 2 buc.: Bol 250ml din polipropilen, gradat, transparent.
16. 1 buc.: Bol min.120ml din polipropilen, gradat, transparent, cu filet și capac, înălțimea minim 7cm, inscripționat cu eticheta “risc biologic”.
17. 1 buc.: Bisturiu N11. 
18. 2 buc. Pahar gradat min.150ml, transparent.
19. 3 buc.: Seringă Luer Lock 5 ml. 
20. 1 buc.: Seringă Luer Lock 20 ml. 
21. 2 buc: Ac seringa 21G. 
22. 2 buc.: Ac seringă 22G.
23. 1 buc.: Prelungitor PVC minim 180cm, rezistent la 500Psi, compatibil cu toate seringile de la diferiți producători.
24. 5 perechi: Bahile albe din material neţesut.
25. 5 buc.: Mască chirurgicală 3 straturi, incl. strat antibacterian 
26. 5 buc.: Bonetă chirurgicală bărbați.
27. 2 buc.: Bonetă chirurgicală femei.
</t>
  </si>
  <si>
    <t xml:space="preserve">1. 1 buc.: câmp cu bord adeziv - dimensiuni 175x175cm (+/-5cm), 2 straturi: strat absorbant din viscoză minim 20 g/m2; strat impermeabil din polietilenă minim 40 mcm grosime; grad de absorbție minim 0,75g/dm2; cu bord adeziv impregnat (nu se va accepta lipici cu 2 fețe). 2. 1 buc.: câmp bistratificat cu bord adeziv – dimensiuni 90x75cm(+/-5cm), bord adeziv – min 5cm. 2 straturi: strat absorbant din viscoză minim 20 g/m2; strat impermeabil din polietilenă minim 40 mcm; grad de absorbție minim 0,75g/dm2; cu bord adeziv impregnat (nu se va accepta lipici cu 2 fețe). 3. 1 buc.: câmp de masă ranforsat pentru instrumentar - 150x190cm (+/-5cm), 2 straturi: strat absorbant din polipropilen minim 30 g/m2; strat impermeabil din polietilenă minim 55 mcm; grad de absorbție minim 2,0g/dm2; zonă absorbantă pe toată suprafața. 4. 1buc.: câmp Mayo pentru masă de operație, ranforsat, din dimensiuni 80x145cm (±5cm), zonă absorbantă din viscoză minim 25 g/m2 cu zona de absorbție 65x85cm (±5cm) (se va exclude Mayo cu zonă hidrofobă). Pictogramă pentru ghidare. 5. 3 buc.: șervețele pentru mâini, din celuloză, minim 15x25cm. 6. 1 buc.: bandă adezivă - 10x50cm(+/-2cm), 2 straturi: a) impermeabil din polietilenă minim 25mcm grosime; b) absorbant din poliester minim 40g/dm2; pentru fixarea tuburilor. 7. 200 buc.: Tampon absorbant din viscoză/poliester - dimensiuni 10x10cm(+/-3cm), minim 4 straturi, capacitatea de absorbție a lichidelor - minim 700%. 8.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9.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10. 4 perechi: Mănuşi sterile, nepudrate (mărimi: N7,0 – 2 perechi;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11. 1 buc.: husă ecran circulară - 140cm din polietilenă, transparentă, cu elastic. 12. 1 buc.: husă mâner lampă chirurgicală. 13. 2 buc.: Bol 500 ml din polipropilen, gradat, transparent. 14. 2 buc.: Bol 250 ml din polipropilen, gradat, colorat. 15. 1 buc.: Bol min.120 ml din polipropilen, gradat, transparent, cu filet și capac, înălțimea minim 7cm, inscripționat cu eticheta “risc biologic”. 16. 5 buc.: Aplicator - lungime aprox. 15cm. 17. 1 buc.: Bisturiu cu protecția lamei Nr. 22. 18. 1 buc.: Forceps – aprox. 12cm. 19. 4 buc.: Pensă - aprox. 10cm. 20. 5 perechi: Bahile albe din material neţesut. 21. 5 buc.: Mască chirurgicală 3 straturi, incl. strat antibacterian. 22. 5 buc.: Bonetă chirurgicală bărbați. 23. 2 buc.: Bonetă chirurgicală femei. </t>
  </si>
  <si>
    <t xml:space="preserve">1. 1 buc.: Câmp angiografie - 240x370cm (+/-5cm), integru, impermeabil 100% pe toată suprafața. 
a) Zona critică - ranforsat triplu stratificat, cu grad înalt de absorbţie, din viscoză și poliester minim 50g/m2, cu capacitate de absorbtie nu mai putin de 4g/dm2, dimensiuni minime: 70x70cm, cu 2 orificii de 7x10cm (+/-3cm), cu bord adeziv impregnat în jurul orificiilor (nu se va accepta lipici cu 2 fețe). b) Zona semi-critică absorbantă, din viscoză minim 25g/m2, dimensiuni minime 100x370cm. c) Margini laterale transparente, din polietilenă minim 40g/m2, dimensiuni minime 70x370cm. Toate zonele câmpului vor asigura 100% etanșeitate, vor fi sigilate termic, să nu se dezlipească în mediu uscat și/sau lichid.
2. 1 buc.: câmp cu bord adeziv -  50x50cm(+/-5cm). Triplu stratificat pe toata suprafata : a) strat confort pentru pacient din polipropilenă, b) strat impermeabil din polietilenă minim 40 mcm grosime, c) strat absorbant din viscoză minim 20g/m2; cu bord adeziv impregnat (nu se va accepta lipici cu 2 fețe), bordul adeziv aplicat nemijlocit pe marginea câmpului pentru evitarea acumulării de lichide.
3. 1 buc.: husă tub radiologic C-arm, circulară, 140 cm din polietilenă, transparentă, cu elastic. 
4. 1 buc.: câmp superabsorbant - 35x50cm (+/-5cm), extra-absorbant, polistratificat, minim 6 straturi absorbante din viscoză și poliester minim 50g/m2, cu bandă adezivă, capacitatea de absorbție - minim 500ml lichide.
5. 1 buc.: câmp de masă - 150x190cm (+/-5cm), 2 straturi: a) zona absorbantă – minim 75x190cm, din viscoză minim 20g/m2; b) strat impermeabil din polietilenă minim 55 mcm grosime.
</t>
  </si>
  <si>
    <t>Câmp absorbant cu aparat adeziv 45x75 (±5cm) (cu orificiu), Câmp absorbant 75 x 90 (±5cm) (cu orificiu), Bisturiu N 11, Bol – 2 bucăți, volum 60 ml, Pensa 2 bucăți, Forceps tip Kocher 13 cm 1 bucata, Tampon absorbant 10x10cm (±1cm)10 bucăți, Tampon absorbant 7.5x7.5cm (±0,5cm)10 bucăți</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</si>
  <si>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L.</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</si>
  <si>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M.</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</si>
  <si>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XL.</t>
  </si>
  <si>
    <t>De unică folosință, cu suprafață protectoare impermeabilă pentru murdarii (lichide și a.), lungimea 140cm (±10cm), lățime 80cm (±5cm), densitatea 40 g/m2, din polietilenă rezistentă la umiditate, hidrofobă, fără scame</t>
  </si>
  <si>
    <t>Vizieră de radioprotecție care constă dintr-un ecran acrilic transparent plumbat care poate fi poziționat la diferite unghiuri ale feței pentru a minimiza răspândirea radiației și o bandă reglabilă dublă la frunte. 
Greutate 340-360 g, înălțime ecran 12-15cm, protecție 0.10mm echivalent Pb. 
Se furnizează cu husă ușor lavabilă.</t>
  </si>
  <si>
    <t>Bucată</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</si>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</sst>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2"/>
      <color theme="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8">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0"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31" fillId="3" borderId="1" xfId="0" applyFont="1" applyFill="1" applyBorder="1" applyAlignment="1" applyProtection="1">
      <alignment horizontal="center" vertical="center"/>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8" fillId="0" borderId="1" xfId="0" applyFont="1" applyBorder="1" applyAlignment="1">
      <alignment horizontal="center" vertical="center" wrapText="1"/>
    </xf>
    <xf numFmtId="0" fontId="32" fillId="3" borderId="1" xfId="0" applyFont="1" applyFill="1" applyBorder="1" applyAlignment="1" applyProtection="1">
      <alignment horizontal="center" vertical="center"/>
      <protection locked="0"/>
    </xf>
    <xf numFmtId="0" fontId="32"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4" fontId="31"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3" borderId="1" xfId="1" applyFont="1" applyFill="1" applyBorder="1" applyAlignment="1" applyProtection="1">
      <alignment horizontal="center" vertical="center"/>
      <protection locked="0"/>
    </xf>
    <xf numFmtId="0" fontId="32" fillId="3" borderId="10" xfId="0" applyFont="1" applyFill="1" applyBorder="1" applyAlignment="1" applyProtection="1">
      <alignment horizontal="center" vertical="center"/>
      <protection locked="0"/>
    </xf>
    <xf numFmtId="0" fontId="32" fillId="3" borderId="11" xfId="0" applyFont="1" applyFill="1" applyBorder="1" applyAlignment="1" applyProtection="1">
      <alignment horizontal="center" vertical="center"/>
      <protection locked="0"/>
    </xf>
    <xf numFmtId="0" fontId="32" fillId="3" borderId="2" xfId="0" applyFont="1" applyFill="1" applyBorder="1" applyAlignment="1" applyProtection="1">
      <alignment horizontal="center" vertical="center"/>
      <protection locked="0"/>
    </xf>
    <xf numFmtId="0" fontId="32" fillId="3" borderId="10" xfId="0" applyFont="1" applyFill="1" applyBorder="1" applyAlignment="1">
      <alignment horizontal="center" vertical="center" wrapText="1"/>
    </xf>
    <xf numFmtId="0" fontId="32" fillId="3" borderId="1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1" fillId="3" borderId="10" xfId="0" applyFont="1" applyFill="1" applyBorder="1" applyAlignment="1" applyProtection="1">
      <alignment horizontal="center" vertical="center"/>
      <protection locked="0"/>
    </xf>
    <xf numFmtId="0" fontId="31" fillId="3" borderId="11" xfId="0" applyFont="1" applyFill="1" applyBorder="1" applyAlignment="1" applyProtection="1">
      <alignment horizontal="center" vertical="center"/>
      <protection locked="0"/>
    </xf>
    <xf numFmtId="0" fontId="31" fillId="3" borderId="2" xfId="0" applyFont="1" applyFill="1" applyBorder="1" applyAlignment="1" applyProtection="1">
      <alignment horizontal="center" vertical="center"/>
      <protection locked="0"/>
    </xf>
    <xf numFmtId="0" fontId="31" fillId="3" borderId="10"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7" fillId="3" borderId="0"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4" fontId="6" fillId="0" borderId="0" xfId="1" applyNumberFormat="1" applyFont="1" applyAlignment="1" applyProtection="1">
      <alignment horizontal="center" vertical="center"/>
      <protection locked="0"/>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3"/>
  <sheetViews>
    <sheetView zoomScale="70" zoomScaleNormal="70" workbookViewId="0">
      <selection activeCell="E11" sqref="E11"/>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2" customWidth="1"/>
    <col min="9" max="9" width="30.42578125" style="9" customWidth="1"/>
    <col min="10" max="10" width="30" style="15" customWidth="1"/>
    <col min="11" max="11" width="1.7109375" style="9" customWidth="1"/>
    <col min="12" max="16384" width="9.140625" style="9"/>
  </cols>
  <sheetData>
    <row r="1" spans="1:11">
      <c r="C1" s="62" t="s">
        <v>27</v>
      </c>
      <c r="D1" s="63"/>
      <c r="E1" s="63"/>
      <c r="F1" s="63"/>
      <c r="G1" s="63"/>
      <c r="H1" s="63"/>
      <c r="I1" s="63"/>
      <c r="J1" s="63"/>
      <c r="K1" s="64"/>
    </row>
    <row r="2" spans="1:11">
      <c r="D2" s="68" t="s">
        <v>14</v>
      </c>
      <c r="E2" s="69"/>
      <c r="F2" s="69"/>
      <c r="G2" s="69"/>
      <c r="H2" s="70"/>
    </row>
    <row r="3" spans="1:11">
      <c r="A3" s="71" t="s">
        <v>9</v>
      </c>
      <c r="B3" s="72"/>
      <c r="C3" s="73"/>
      <c r="D3" s="74" t="s">
        <v>29</v>
      </c>
      <c r="E3" s="75"/>
      <c r="F3" s="75"/>
      <c r="G3" s="75"/>
      <c r="H3" s="76"/>
      <c r="I3" s="9" t="s">
        <v>10</v>
      </c>
      <c r="J3" s="15" t="s">
        <v>12</v>
      </c>
    </row>
    <row r="4" spans="1:11" s="13" customFormat="1" ht="15.75" customHeight="1">
      <c r="A4" s="77" t="s">
        <v>8</v>
      </c>
      <c r="B4" s="78"/>
      <c r="C4" s="79"/>
      <c r="D4" s="80" t="s">
        <v>34</v>
      </c>
      <c r="E4" s="81"/>
      <c r="F4" s="81"/>
      <c r="G4" s="81"/>
      <c r="H4" s="81"/>
      <c r="I4" s="82"/>
      <c r="J4" s="11" t="s">
        <v>13</v>
      </c>
      <c r="K4" s="12"/>
    </row>
    <row r="5" spans="1:11" s="14" customFormat="1">
      <c r="C5" s="13"/>
      <c r="D5" s="65"/>
      <c r="E5" s="66"/>
      <c r="F5" s="66"/>
      <c r="G5" s="66"/>
      <c r="H5" s="67"/>
      <c r="I5" s="65"/>
      <c r="J5" s="67"/>
      <c r="K5" s="12"/>
    </row>
    <row r="6" spans="1:11" ht="47.25">
      <c r="A6" s="18" t="s">
        <v>2</v>
      </c>
      <c r="B6" s="46" t="s">
        <v>0</v>
      </c>
      <c r="C6" s="40" t="s">
        <v>1</v>
      </c>
      <c r="D6" s="40" t="s">
        <v>3</v>
      </c>
      <c r="E6" s="40" t="s">
        <v>4</v>
      </c>
      <c r="F6" s="40" t="s">
        <v>5</v>
      </c>
      <c r="G6" s="47" t="s">
        <v>6</v>
      </c>
      <c r="H6" s="40" t="s">
        <v>7</v>
      </c>
      <c r="I6" s="19" t="s">
        <v>28</v>
      </c>
      <c r="J6" s="19" t="s">
        <v>31</v>
      </c>
      <c r="K6" s="8"/>
    </row>
    <row r="7" spans="1:11">
      <c r="A7" s="19">
        <v>1</v>
      </c>
      <c r="B7" s="25">
        <v>2</v>
      </c>
      <c r="C7" s="26"/>
      <c r="D7" s="27"/>
      <c r="E7" s="19">
        <v>3</v>
      </c>
      <c r="F7" s="19">
        <v>4</v>
      </c>
      <c r="G7" s="19">
        <v>5</v>
      </c>
      <c r="H7" s="40">
        <v>6</v>
      </c>
      <c r="I7" s="16">
        <v>7</v>
      </c>
      <c r="J7" s="18">
        <v>8</v>
      </c>
      <c r="K7" s="8"/>
    </row>
    <row r="8" spans="1:11" ht="63">
      <c r="A8" s="48" t="s">
        <v>30</v>
      </c>
      <c r="B8" s="49">
        <v>1</v>
      </c>
      <c r="C8" s="50" t="s">
        <v>35</v>
      </c>
      <c r="D8" s="50" t="s">
        <v>36</v>
      </c>
      <c r="E8" s="23"/>
      <c r="F8" s="23"/>
      <c r="G8" s="23"/>
      <c r="H8" s="51" t="s">
        <v>210</v>
      </c>
    </row>
    <row r="9" spans="1:11" ht="78.75">
      <c r="A9" s="48" t="s">
        <v>30</v>
      </c>
      <c r="B9" s="49">
        <v>2</v>
      </c>
      <c r="C9" s="50" t="s">
        <v>37</v>
      </c>
      <c r="D9" s="50" t="s">
        <v>38</v>
      </c>
      <c r="E9" s="23"/>
      <c r="F9" s="23"/>
      <c r="G9" s="23"/>
      <c r="H9" s="51" t="s">
        <v>211</v>
      </c>
    </row>
    <row r="10" spans="1:11" ht="141.75">
      <c r="A10" s="48" t="s">
        <v>30</v>
      </c>
      <c r="B10" s="49">
        <v>3</v>
      </c>
      <c r="C10" s="50" t="s">
        <v>39</v>
      </c>
      <c r="D10" s="50" t="s">
        <v>40</v>
      </c>
      <c r="E10" s="23"/>
      <c r="F10" s="23"/>
      <c r="G10" s="23"/>
      <c r="H10" s="51" t="s">
        <v>212</v>
      </c>
    </row>
    <row r="11" spans="1:11" ht="141.75">
      <c r="A11" s="48" t="s">
        <v>30</v>
      </c>
      <c r="B11" s="49">
        <v>4</v>
      </c>
      <c r="C11" s="50" t="s">
        <v>41</v>
      </c>
      <c r="D11" s="50" t="s">
        <v>42</v>
      </c>
      <c r="E11" s="23"/>
      <c r="F11" s="23"/>
      <c r="G11" s="23"/>
      <c r="H11" s="51" t="s">
        <v>213</v>
      </c>
    </row>
    <row r="12" spans="1:11" ht="110.25">
      <c r="A12" s="48" t="s">
        <v>30</v>
      </c>
      <c r="B12" s="49">
        <v>5</v>
      </c>
      <c r="C12" s="50" t="s">
        <v>43</v>
      </c>
      <c r="D12" s="50" t="s">
        <v>44</v>
      </c>
      <c r="E12" s="23"/>
      <c r="F12" s="23"/>
      <c r="G12" s="23"/>
      <c r="H12" s="51" t="s">
        <v>214</v>
      </c>
    </row>
    <row r="13" spans="1:11" ht="47.25">
      <c r="A13" s="48" t="s">
        <v>30</v>
      </c>
      <c r="B13" s="49">
        <v>6</v>
      </c>
      <c r="C13" s="50" t="s">
        <v>45</v>
      </c>
      <c r="D13" s="50" t="s">
        <v>46</v>
      </c>
      <c r="E13" s="23"/>
      <c r="F13" s="23"/>
      <c r="G13" s="23"/>
      <c r="H13" s="51" t="s">
        <v>215</v>
      </c>
    </row>
    <row r="14" spans="1:11" ht="47.25">
      <c r="A14" s="48" t="s">
        <v>30</v>
      </c>
      <c r="B14" s="49">
        <v>7</v>
      </c>
      <c r="C14" s="50" t="s">
        <v>47</v>
      </c>
      <c r="D14" s="50" t="s">
        <v>48</v>
      </c>
      <c r="E14" s="23"/>
      <c r="F14" s="23"/>
      <c r="G14" s="23"/>
      <c r="H14" s="51" t="s">
        <v>216</v>
      </c>
    </row>
    <row r="15" spans="1:11" ht="47.25">
      <c r="A15" s="48" t="s">
        <v>30</v>
      </c>
      <c r="B15" s="49">
        <v>8</v>
      </c>
      <c r="C15" s="50" t="s">
        <v>49</v>
      </c>
      <c r="D15" s="50" t="s">
        <v>50</v>
      </c>
      <c r="E15" s="23"/>
      <c r="F15" s="23"/>
      <c r="G15" s="23"/>
      <c r="H15" s="51" t="s">
        <v>217</v>
      </c>
    </row>
    <row r="16" spans="1:11" ht="47.25">
      <c r="A16" s="48" t="s">
        <v>30</v>
      </c>
      <c r="B16" s="49">
        <v>9</v>
      </c>
      <c r="C16" s="50" t="s">
        <v>51</v>
      </c>
      <c r="D16" s="50" t="s">
        <v>52</v>
      </c>
      <c r="E16" s="23"/>
      <c r="F16" s="23"/>
      <c r="G16" s="23"/>
      <c r="H16" s="51" t="s">
        <v>218</v>
      </c>
    </row>
    <row r="17" spans="1:8" ht="110.25">
      <c r="A17" s="48" t="s">
        <v>30</v>
      </c>
      <c r="B17" s="49">
        <v>10</v>
      </c>
      <c r="C17" s="50" t="s">
        <v>53</v>
      </c>
      <c r="D17" s="50" t="s">
        <v>54</v>
      </c>
      <c r="E17" s="23"/>
      <c r="F17" s="23"/>
      <c r="G17" s="23"/>
      <c r="H17" s="51" t="s">
        <v>219</v>
      </c>
    </row>
    <row r="18" spans="1:8" ht="141.75">
      <c r="A18" s="48" t="s">
        <v>30</v>
      </c>
      <c r="B18" s="49">
        <v>12</v>
      </c>
      <c r="C18" s="50" t="s">
        <v>55</v>
      </c>
      <c r="D18" s="50" t="s">
        <v>56</v>
      </c>
      <c r="E18" s="23"/>
      <c r="F18" s="23"/>
      <c r="G18" s="23"/>
      <c r="H18" s="51" t="s">
        <v>220</v>
      </c>
    </row>
    <row r="19" spans="1:8" ht="63">
      <c r="A19" s="48" t="s">
        <v>30</v>
      </c>
      <c r="B19" s="49">
        <v>13</v>
      </c>
      <c r="C19" s="50" t="s">
        <v>57</v>
      </c>
      <c r="D19" s="50" t="s">
        <v>58</v>
      </c>
      <c r="E19" s="23"/>
      <c r="F19" s="23"/>
      <c r="G19" s="23"/>
      <c r="H19" s="51" t="s">
        <v>221</v>
      </c>
    </row>
    <row r="20" spans="1:8" ht="78.75">
      <c r="A20" s="48" t="s">
        <v>30</v>
      </c>
      <c r="B20" s="49">
        <v>14</v>
      </c>
      <c r="C20" s="50" t="s">
        <v>59</v>
      </c>
      <c r="D20" s="50" t="s">
        <v>60</v>
      </c>
      <c r="E20" s="23"/>
      <c r="F20" s="23"/>
      <c r="G20" s="23"/>
      <c r="H20" s="51" t="s">
        <v>222</v>
      </c>
    </row>
    <row r="21" spans="1:8" ht="63">
      <c r="A21" s="48" t="s">
        <v>30</v>
      </c>
      <c r="B21" s="49">
        <v>15</v>
      </c>
      <c r="C21" s="50" t="s">
        <v>61</v>
      </c>
      <c r="D21" s="50" t="s">
        <v>62</v>
      </c>
      <c r="E21" s="23"/>
      <c r="F21" s="23"/>
      <c r="G21" s="23"/>
      <c r="H21" s="51" t="s">
        <v>223</v>
      </c>
    </row>
    <row r="22" spans="1:8" ht="173.25">
      <c r="A22" s="48" t="s">
        <v>30</v>
      </c>
      <c r="B22" s="49">
        <v>16</v>
      </c>
      <c r="C22" s="50" t="s">
        <v>63</v>
      </c>
      <c r="D22" s="50" t="s">
        <v>64</v>
      </c>
      <c r="E22" s="23"/>
      <c r="F22" s="23"/>
      <c r="G22" s="23"/>
      <c r="H22" s="51" t="s">
        <v>224</v>
      </c>
    </row>
    <row r="23" spans="1:8" ht="78.75">
      <c r="A23" s="48" t="s">
        <v>30</v>
      </c>
      <c r="B23" s="49">
        <v>17</v>
      </c>
      <c r="C23" s="50" t="s">
        <v>65</v>
      </c>
      <c r="D23" s="50" t="s">
        <v>66</v>
      </c>
      <c r="E23" s="23"/>
      <c r="F23" s="23"/>
      <c r="G23" s="23"/>
      <c r="H23" s="51" t="s">
        <v>225</v>
      </c>
    </row>
    <row r="24" spans="1:8" ht="63">
      <c r="A24" s="48" t="s">
        <v>30</v>
      </c>
      <c r="B24" s="49">
        <v>18</v>
      </c>
      <c r="C24" s="50" t="s">
        <v>67</v>
      </c>
      <c r="D24" s="50" t="s">
        <v>68</v>
      </c>
      <c r="E24" s="23"/>
      <c r="F24" s="23"/>
      <c r="G24" s="23"/>
      <c r="H24" s="51" t="s">
        <v>226</v>
      </c>
    </row>
    <row r="25" spans="1:8" ht="47.25">
      <c r="A25" s="48" t="s">
        <v>30</v>
      </c>
      <c r="B25" s="49">
        <v>19</v>
      </c>
      <c r="C25" s="50" t="s">
        <v>69</v>
      </c>
      <c r="D25" s="50" t="s">
        <v>70</v>
      </c>
      <c r="E25" s="23"/>
      <c r="F25" s="23"/>
      <c r="G25" s="23"/>
      <c r="H25" s="51" t="s">
        <v>227</v>
      </c>
    </row>
    <row r="26" spans="1:8" ht="47.25">
      <c r="A26" s="48" t="s">
        <v>30</v>
      </c>
      <c r="B26" s="49">
        <v>20</v>
      </c>
      <c r="C26" s="50" t="s">
        <v>71</v>
      </c>
      <c r="D26" s="50" t="s">
        <v>72</v>
      </c>
      <c r="E26" s="23"/>
      <c r="F26" s="23"/>
      <c r="G26" s="23"/>
      <c r="H26" s="51" t="s">
        <v>228</v>
      </c>
    </row>
    <row r="27" spans="1:8" ht="47.25">
      <c r="A27" s="48" t="s">
        <v>30</v>
      </c>
      <c r="B27" s="49">
        <v>21</v>
      </c>
      <c r="C27" s="50" t="s">
        <v>73</v>
      </c>
      <c r="D27" s="50" t="s">
        <v>74</v>
      </c>
      <c r="E27" s="23"/>
      <c r="F27" s="23"/>
      <c r="G27" s="23"/>
      <c r="H27" s="51" t="s">
        <v>229</v>
      </c>
    </row>
    <row r="28" spans="1:8" ht="63">
      <c r="A28" s="48" t="s">
        <v>30</v>
      </c>
      <c r="B28" s="49">
        <v>22</v>
      </c>
      <c r="C28" s="50" t="s">
        <v>75</v>
      </c>
      <c r="D28" s="50" t="s">
        <v>76</v>
      </c>
      <c r="E28" s="23"/>
      <c r="F28" s="23"/>
      <c r="G28" s="23"/>
      <c r="H28" s="51" t="s">
        <v>230</v>
      </c>
    </row>
    <row r="29" spans="1:8" ht="47.25">
      <c r="A29" s="48" t="s">
        <v>30</v>
      </c>
      <c r="B29" s="49">
        <v>23</v>
      </c>
      <c r="C29" s="50" t="s">
        <v>77</v>
      </c>
      <c r="D29" s="50" t="s">
        <v>78</v>
      </c>
      <c r="E29" s="23"/>
      <c r="F29" s="23"/>
      <c r="G29" s="23"/>
      <c r="H29" s="51" t="s">
        <v>231</v>
      </c>
    </row>
    <row r="30" spans="1:8" ht="47.25">
      <c r="A30" s="48" t="s">
        <v>30</v>
      </c>
      <c r="B30" s="49">
        <v>24</v>
      </c>
      <c r="C30" s="50" t="s">
        <v>79</v>
      </c>
      <c r="D30" s="50" t="s">
        <v>80</v>
      </c>
      <c r="E30" s="23"/>
      <c r="F30" s="23"/>
      <c r="G30" s="23"/>
      <c r="H30" s="51" t="s">
        <v>232</v>
      </c>
    </row>
    <row r="31" spans="1:8" ht="47.25">
      <c r="A31" s="48" t="s">
        <v>30</v>
      </c>
      <c r="B31" s="49">
        <v>25</v>
      </c>
      <c r="C31" s="50" t="s">
        <v>81</v>
      </c>
      <c r="D31" s="50" t="s">
        <v>82</v>
      </c>
      <c r="E31" s="23"/>
      <c r="F31" s="23"/>
      <c r="G31" s="23"/>
      <c r="H31" s="51" t="s">
        <v>233</v>
      </c>
    </row>
    <row r="32" spans="1:8" ht="47.25">
      <c r="A32" s="48" t="s">
        <v>30</v>
      </c>
      <c r="B32" s="49">
        <v>26</v>
      </c>
      <c r="C32" s="50" t="s">
        <v>83</v>
      </c>
      <c r="D32" s="50" t="s">
        <v>84</v>
      </c>
      <c r="E32" s="23"/>
      <c r="F32" s="23"/>
      <c r="G32" s="23"/>
      <c r="H32" s="51" t="s">
        <v>234</v>
      </c>
    </row>
    <row r="33" spans="1:8" ht="47.25">
      <c r="A33" s="48" t="s">
        <v>30</v>
      </c>
      <c r="B33" s="49">
        <v>27</v>
      </c>
      <c r="C33" s="50" t="s">
        <v>85</v>
      </c>
      <c r="D33" s="50" t="s">
        <v>86</v>
      </c>
      <c r="E33" s="23"/>
      <c r="F33" s="23"/>
      <c r="G33" s="23"/>
      <c r="H33" s="51" t="s">
        <v>235</v>
      </c>
    </row>
    <row r="34" spans="1:8" ht="47.25">
      <c r="A34" s="48" t="s">
        <v>30</v>
      </c>
      <c r="B34" s="49">
        <v>29</v>
      </c>
      <c r="C34" s="50" t="s">
        <v>87</v>
      </c>
      <c r="D34" s="50" t="s">
        <v>88</v>
      </c>
      <c r="E34" s="23"/>
      <c r="F34" s="23"/>
      <c r="G34" s="23"/>
      <c r="H34" s="51" t="s">
        <v>236</v>
      </c>
    </row>
    <row r="35" spans="1:8" ht="126">
      <c r="A35" s="48" t="s">
        <v>30</v>
      </c>
      <c r="B35" s="49">
        <v>30</v>
      </c>
      <c r="C35" s="50" t="s">
        <v>89</v>
      </c>
      <c r="D35" s="50" t="s">
        <v>90</v>
      </c>
      <c r="E35" s="23"/>
      <c r="F35" s="23"/>
      <c r="G35" s="23"/>
      <c r="H35" s="51" t="s">
        <v>237</v>
      </c>
    </row>
    <row r="36" spans="1:8" ht="157.5">
      <c r="A36" s="48" t="s">
        <v>30</v>
      </c>
      <c r="B36" s="49">
        <v>31</v>
      </c>
      <c r="C36" s="50" t="s">
        <v>91</v>
      </c>
      <c r="D36" s="50" t="s">
        <v>92</v>
      </c>
      <c r="E36" s="23"/>
      <c r="F36" s="23"/>
      <c r="G36" s="23"/>
      <c r="H36" s="51" t="s">
        <v>238</v>
      </c>
    </row>
    <row r="37" spans="1:8" ht="47.25">
      <c r="A37" s="48" t="s">
        <v>30</v>
      </c>
      <c r="B37" s="49">
        <v>32</v>
      </c>
      <c r="C37" s="50" t="s">
        <v>93</v>
      </c>
      <c r="D37" s="50" t="s">
        <v>94</v>
      </c>
      <c r="E37" s="23"/>
      <c r="F37" s="23"/>
      <c r="G37" s="23"/>
      <c r="H37" s="51" t="s">
        <v>239</v>
      </c>
    </row>
    <row r="38" spans="1:8" ht="252">
      <c r="A38" s="48" t="s">
        <v>30</v>
      </c>
      <c r="B38" s="49">
        <v>35</v>
      </c>
      <c r="C38" s="50" t="s">
        <v>95</v>
      </c>
      <c r="D38" s="50" t="s">
        <v>96</v>
      </c>
      <c r="E38" s="23"/>
      <c r="F38" s="23"/>
      <c r="G38" s="23"/>
      <c r="H38" s="51" t="s">
        <v>240</v>
      </c>
    </row>
    <row r="39" spans="1:8" ht="252">
      <c r="A39" s="48" t="s">
        <v>30</v>
      </c>
      <c r="B39" s="49">
        <v>37</v>
      </c>
      <c r="C39" s="50" t="s">
        <v>97</v>
      </c>
      <c r="D39" s="50" t="s">
        <v>98</v>
      </c>
      <c r="E39" s="23"/>
      <c r="F39" s="23"/>
      <c r="G39" s="23"/>
      <c r="H39" s="51" t="s">
        <v>241</v>
      </c>
    </row>
    <row r="40" spans="1:8" ht="78.75">
      <c r="A40" s="48" t="s">
        <v>30</v>
      </c>
      <c r="B40" s="49">
        <v>38</v>
      </c>
      <c r="C40" s="50" t="s">
        <v>99</v>
      </c>
      <c r="D40" s="50" t="s">
        <v>100</v>
      </c>
      <c r="E40" s="23"/>
      <c r="F40" s="23"/>
      <c r="G40" s="23"/>
      <c r="H40" s="51" t="s">
        <v>242</v>
      </c>
    </row>
    <row r="41" spans="1:8" ht="378">
      <c r="A41" s="48" t="s">
        <v>30</v>
      </c>
      <c r="B41" s="56">
        <v>39</v>
      </c>
      <c r="C41" s="59" t="s">
        <v>101</v>
      </c>
      <c r="D41" s="50" t="s">
        <v>102</v>
      </c>
      <c r="E41" s="23"/>
      <c r="F41" s="23"/>
      <c r="G41" s="23"/>
      <c r="H41" s="51" t="s">
        <v>243</v>
      </c>
    </row>
    <row r="42" spans="1:8" ht="378">
      <c r="A42" s="48" t="s">
        <v>30</v>
      </c>
      <c r="B42" s="57"/>
      <c r="C42" s="60"/>
      <c r="D42" s="50" t="s">
        <v>103</v>
      </c>
      <c r="E42" s="23"/>
      <c r="F42" s="23"/>
      <c r="G42" s="23"/>
      <c r="H42" s="51" t="s">
        <v>244</v>
      </c>
    </row>
    <row r="43" spans="1:8" ht="378">
      <c r="A43" s="48" t="s">
        <v>30</v>
      </c>
      <c r="B43" s="57"/>
      <c r="C43" s="60"/>
      <c r="D43" s="50" t="s">
        <v>104</v>
      </c>
      <c r="E43" s="23"/>
      <c r="F43" s="23"/>
      <c r="G43" s="23"/>
      <c r="H43" s="51" t="s">
        <v>245</v>
      </c>
    </row>
    <row r="44" spans="1:8" ht="378">
      <c r="A44" s="48" t="s">
        <v>30</v>
      </c>
      <c r="B44" s="57"/>
      <c r="C44" s="60"/>
      <c r="D44" s="50" t="s">
        <v>105</v>
      </c>
      <c r="E44" s="23"/>
      <c r="F44" s="23"/>
      <c r="G44" s="23"/>
      <c r="H44" s="51" t="s">
        <v>246</v>
      </c>
    </row>
    <row r="45" spans="1:8" ht="378">
      <c r="A45" s="48" t="s">
        <v>30</v>
      </c>
      <c r="B45" s="58"/>
      <c r="C45" s="61"/>
      <c r="D45" s="50" t="s">
        <v>106</v>
      </c>
      <c r="E45" s="23"/>
      <c r="F45" s="23"/>
      <c r="G45" s="23"/>
      <c r="H45" s="51" t="s">
        <v>247</v>
      </c>
    </row>
    <row r="46" spans="1:8" ht="299.25">
      <c r="A46" s="48" t="s">
        <v>30</v>
      </c>
      <c r="B46" s="56">
        <v>40</v>
      </c>
      <c r="C46" s="59" t="s">
        <v>107</v>
      </c>
      <c r="D46" s="50" t="s">
        <v>108</v>
      </c>
      <c r="E46" s="23"/>
      <c r="F46" s="23"/>
      <c r="G46" s="23"/>
      <c r="H46" s="51" t="s">
        <v>248</v>
      </c>
    </row>
    <row r="47" spans="1:8" ht="299.25">
      <c r="A47" s="48" t="s">
        <v>30</v>
      </c>
      <c r="B47" s="57"/>
      <c r="C47" s="60"/>
      <c r="D47" s="50" t="s">
        <v>109</v>
      </c>
      <c r="E47" s="23"/>
      <c r="F47" s="23"/>
      <c r="G47" s="23"/>
      <c r="H47" s="51" t="s">
        <v>249</v>
      </c>
    </row>
    <row r="48" spans="1:8" ht="299.25">
      <c r="A48" s="48" t="s">
        <v>30</v>
      </c>
      <c r="B48" s="57"/>
      <c r="C48" s="60"/>
      <c r="D48" s="50" t="s">
        <v>110</v>
      </c>
      <c r="E48" s="23"/>
      <c r="F48" s="23"/>
      <c r="G48" s="23"/>
      <c r="H48" s="51" t="s">
        <v>250</v>
      </c>
    </row>
    <row r="49" spans="1:8" ht="299.25">
      <c r="A49" s="48" t="s">
        <v>30</v>
      </c>
      <c r="B49" s="57"/>
      <c r="C49" s="60"/>
      <c r="D49" s="50" t="s">
        <v>111</v>
      </c>
      <c r="E49" s="23"/>
      <c r="F49" s="23"/>
      <c r="G49" s="23"/>
      <c r="H49" s="51" t="s">
        <v>251</v>
      </c>
    </row>
    <row r="50" spans="1:8" ht="299.25">
      <c r="A50" s="48" t="s">
        <v>30</v>
      </c>
      <c r="B50" s="58"/>
      <c r="C50" s="61"/>
      <c r="D50" s="50" t="s">
        <v>112</v>
      </c>
      <c r="E50" s="23"/>
      <c r="F50" s="23"/>
      <c r="G50" s="23"/>
      <c r="H50" s="51" t="s">
        <v>252</v>
      </c>
    </row>
    <row r="51" spans="1:8" ht="157.5">
      <c r="A51" s="48" t="s">
        <v>30</v>
      </c>
      <c r="B51" s="56">
        <v>41</v>
      </c>
      <c r="C51" s="59" t="s">
        <v>113</v>
      </c>
      <c r="D51" s="50" t="s">
        <v>114</v>
      </c>
      <c r="E51" s="23"/>
      <c r="F51" s="23"/>
      <c r="G51" s="23"/>
      <c r="H51" s="51" t="s">
        <v>253</v>
      </c>
    </row>
    <row r="52" spans="1:8" ht="157.5">
      <c r="A52" s="48" t="s">
        <v>30</v>
      </c>
      <c r="B52" s="57"/>
      <c r="C52" s="60"/>
      <c r="D52" s="50" t="s">
        <v>115</v>
      </c>
      <c r="E52" s="23"/>
      <c r="F52" s="23"/>
      <c r="G52" s="23"/>
      <c r="H52" s="51" t="s">
        <v>254</v>
      </c>
    </row>
    <row r="53" spans="1:8" ht="157.5">
      <c r="A53" s="48" t="s">
        <v>30</v>
      </c>
      <c r="B53" s="57"/>
      <c r="C53" s="60"/>
      <c r="D53" s="50" t="s">
        <v>116</v>
      </c>
      <c r="E53" s="23"/>
      <c r="F53" s="23"/>
      <c r="G53" s="23"/>
      <c r="H53" s="51" t="s">
        <v>255</v>
      </c>
    </row>
    <row r="54" spans="1:8" ht="157.5">
      <c r="A54" s="48" t="s">
        <v>30</v>
      </c>
      <c r="B54" s="57"/>
      <c r="C54" s="60"/>
      <c r="D54" s="50" t="s">
        <v>117</v>
      </c>
      <c r="E54" s="23"/>
      <c r="F54" s="23"/>
      <c r="G54" s="23"/>
      <c r="H54" s="51" t="s">
        <v>256</v>
      </c>
    </row>
    <row r="55" spans="1:8" ht="173.25">
      <c r="A55" s="48" t="s">
        <v>30</v>
      </c>
      <c r="B55" s="58"/>
      <c r="C55" s="61"/>
      <c r="D55" s="50" t="s">
        <v>118</v>
      </c>
      <c r="E55" s="23"/>
      <c r="F55" s="23"/>
      <c r="G55" s="23"/>
      <c r="H55" s="51" t="s">
        <v>257</v>
      </c>
    </row>
    <row r="56" spans="1:8" ht="78.75">
      <c r="A56" s="48" t="s">
        <v>30</v>
      </c>
      <c r="B56" s="56">
        <v>42</v>
      </c>
      <c r="C56" s="59" t="s">
        <v>119</v>
      </c>
      <c r="D56" s="50" t="s">
        <v>120</v>
      </c>
      <c r="E56" s="23"/>
      <c r="F56" s="23"/>
      <c r="G56" s="23"/>
      <c r="H56" s="51" t="s">
        <v>258</v>
      </c>
    </row>
    <row r="57" spans="1:8" ht="78.75">
      <c r="A57" s="48" t="s">
        <v>30</v>
      </c>
      <c r="B57" s="57"/>
      <c r="C57" s="60"/>
      <c r="D57" s="50" t="s">
        <v>121</v>
      </c>
      <c r="E57" s="23"/>
      <c r="F57" s="23"/>
      <c r="G57" s="23"/>
      <c r="H57" s="51" t="s">
        <v>259</v>
      </c>
    </row>
    <row r="58" spans="1:8" ht="78.75">
      <c r="A58" s="48" t="s">
        <v>30</v>
      </c>
      <c r="B58" s="57"/>
      <c r="C58" s="60"/>
      <c r="D58" s="50" t="s">
        <v>122</v>
      </c>
      <c r="E58" s="23"/>
      <c r="F58" s="23"/>
      <c r="G58" s="23"/>
      <c r="H58" s="51" t="s">
        <v>260</v>
      </c>
    </row>
    <row r="59" spans="1:8" ht="78.75">
      <c r="A59" s="48" t="s">
        <v>30</v>
      </c>
      <c r="B59" s="57"/>
      <c r="C59" s="60"/>
      <c r="D59" s="50" t="s">
        <v>123</v>
      </c>
      <c r="E59" s="23"/>
      <c r="F59" s="23"/>
      <c r="G59" s="23"/>
      <c r="H59" s="51" t="s">
        <v>261</v>
      </c>
    </row>
    <row r="60" spans="1:8" ht="78.75">
      <c r="A60" s="48" t="s">
        <v>30</v>
      </c>
      <c r="B60" s="57"/>
      <c r="C60" s="60"/>
      <c r="D60" s="50" t="s">
        <v>124</v>
      </c>
      <c r="E60" s="23"/>
      <c r="F60" s="23"/>
      <c r="G60" s="23"/>
      <c r="H60" s="51" t="s">
        <v>262</v>
      </c>
    </row>
    <row r="61" spans="1:8" ht="78.75">
      <c r="A61" s="48" t="s">
        <v>30</v>
      </c>
      <c r="B61" s="58"/>
      <c r="C61" s="61"/>
      <c r="D61" s="50" t="s">
        <v>125</v>
      </c>
      <c r="E61" s="23"/>
      <c r="F61" s="23"/>
      <c r="G61" s="23"/>
      <c r="H61" s="51" t="s">
        <v>263</v>
      </c>
    </row>
    <row r="62" spans="1:8" ht="47.25">
      <c r="A62" s="48" t="s">
        <v>30</v>
      </c>
      <c r="B62" s="49">
        <v>43</v>
      </c>
      <c r="C62" s="50" t="s">
        <v>126</v>
      </c>
      <c r="D62" s="50" t="s">
        <v>127</v>
      </c>
      <c r="E62" s="23"/>
      <c r="F62" s="23"/>
      <c r="G62" s="23"/>
      <c r="H62" s="51" t="s">
        <v>264</v>
      </c>
    </row>
    <row r="63" spans="1:8" ht="47.25">
      <c r="A63" s="48" t="s">
        <v>30</v>
      </c>
      <c r="B63" s="49">
        <v>45</v>
      </c>
      <c r="C63" s="50" t="s">
        <v>128</v>
      </c>
      <c r="D63" s="50" t="s">
        <v>129</v>
      </c>
      <c r="E63" s="23"/>
      <c r="F63" s="23"/>
      <c r="G63" s="23"/>
      <c r="H63" s="51" t="s">
        <v>265</v>
      </c>
    </row>
    <row r="64" spans="1:8" ht="47.25">
      <c r="A64" s="48" t="s">
        <v>30</v>
      </c>
      <c r="B64" s="49">
        <v>48</v>
      </c>
      <c r="C64" s="50" t="s">
        <v>130</v>
      </c>
      <c r="D64" s="50" t="s">
        <v>131</v>
      </c>
      <c r="E64" s="23"/>
      <c r="F64" s="23"/>
      <c r="G64" s="23"/>
      <c r="H64" s="51" t="s">
        <v>266</v>
      </c>
    </row>
    <row r="65" spans="1:8" ht="189">
      <c r="A65" s="48" t="s">
        <v>30</v>
      </c>
      <c r="B65" s="49">
        <v>49</v>
      </c>
      <c r="C65" s="50" t="s">
        <v>132</v>
      </c>
      <c r="D65" s="50" t="s">
        <v>133</v>
      </c>
      <c r="E65" s="23"/>
      <c r="F65" s="23"/>
      <c r="G65" s="23"/>
      <c r="H65" s="51" t="s">
        <v>267</v>
      </c>
    </row>
    <row r="66" spans="1:8" ht="220.5">
      <c r="A66" s="48" t="s">
        <v>30</v>
      </c>
      <c r="B66" s="49">
        <v>50</v>
      </c>
      <c r="C66" s="50" t="s">
        <v>134</v>
      </c>
      <c r="D66" s="50" t="s">
        <v>135</v>
      </c>
      <c r="E66" s="23"/>
      <c r="F66" s="23"/>
      <c r="G66" s="23"/>
      <c r="H66" s="51" t="s">
        <v>268</v>
      </c>
    </row>
    <row r="67" spans="1:8" ht="78.75">
      <c r="A67" s="48" t="s">
        <v>30</v>
      </c>
      <c r="B67" s="49">
        <v>52</v>
      </c>
      <c r="C67" s="50" t="s">
        <v>136</v>
      </c>
      <c r="D67" s="50" t="s">
        <v>137</v>
      </c>
      <c r="E67" s="23"/>
      <c r="F67" s="23"/>
      <c r="G67" s="23"/>
      <c r="H67" s="51" t="s">
        <v>269</v>
      </c>
    </row>
    <row r="68" spans="1:8" ht="173.25">
      <c r="A68" s="48" t="s">
        <v>30</v>
      </c>
      <c r="B68" s="49">
        <v>53</v>
      </c>
      <c r="C68" s="50" t="s">
        <v>138</v>
      </c>
      <c r="D68" s="50" t="s">
        <v>139</v>
      </c>
      <c r="E68" s="23"/>
      <c r="F68" s="23"/>
      <c r="G68" s="23"/>
      <c r="H68" s="51" t="s">
        <v>270</v>
      </c>
    </row>
    <row r="69" spans="1:8" ht="220.5">
      <c r="A69" s="48" t="s">
        <v>30</v>
      </c>
      <c r="B69" s="49">
        <v>55</v>
      </c>
      <c r="C69" s="50" t="s">
        <v>140</v>
      </c>
      <c r="D69" s="50" t="s">
        <v>141</v>
      </c>
      <c r="E69" s="23"/>
      <c r="F69" s="23"/>
      <c r="G69" s="23"/>
      <c r="H69" s="51" t="s">
        <v>271</v>
      </c>
    </row>
    <row r="70" spans="1:8" ht="409.5">
      <c r="A70" s="48" t="s">
        <v>30</v>
      </c>
      <c r="B70" s="49">
        <v>56</v>
      </c>
      <c r="C70" s="50" t="s">
        <v>142</v>
      </c>
      <c r="D70" s="50" t="s">
        <v>143</v>
      </c>
      <c r="E70" s="23"/>
      <c r="F70" s="23"/>
      <c r="G70" s="23"/>
      <c r="H70" s="51" t="s">
        <v>272</v>
      </c>
    </row>
    <row r="71" spans="1:8" ht="409.5">
      <c r="A71" s="48" t="s">
        <v>30</v>
      </c>
      <c r="B71" s="49">
        <v>57</v>
      </c>
      <c r="C71" s="50" t="s">
        <v>144</v>
      </c>
      <c r="D71" s="50" t="s">
        <v>145</v>
      </c>
      <c r="E71" s="23"/>
      <c r="F71" s="23"/>
      <c r="G71" s="23"/>
      <c r="H71" s="51" t="s">
        <v>273</v>
      </c>
    </row>
    <row r="72" spans="1:8" ht="409.5">
      <c r="A72" s="48" t="s">
        <v>30</v>
      </c>
      <c r="B72" s="49">
        <v>58</v>
      </c>
      <c r="C72" s="50" t="s">
        <v>146</v>
      </c>
      <c r="D72" s="50" t="s">
        <v>147</v>
      </c>
      <c r="E72" s="23"/>
      <c r="F72" s="23"/>
      <c r="G72" s="23"/>
      <c r="H72" s="51" t="s">
        <v>274</v>
      </c>
    </row>
    <row r="73" spans="1:8" ht="409.5">
      <c r="A73" s="48" t="s">
        <v>30</v>
      </c>
      <c r="B73" s="49">
        <v>59</v>
      </c>
      <c r="C73" s="50" t="s">
        <v>148</v>
      </c>
      <c r="D73" s="50" t="s">
        <v>149</v>
      </c>
      <c r="E73" s="23"/>
      <c r="F73" s="23"/>
      <c r="G73" s="23"/>
      <c r="H73" s="51" t="s">
        <v>275</v>
      </c>
    </row>
    <row r="74" spans="1:8" ht="362.25">
      <c r="A74" s="48" t="s">
        <v>30</v>
      </c>
      <c r="B74" s="49">
        <v>61</v>
      </c>
      <c r="C74" s="50" t="s">
        <v>150</v>
      </c>
      <c r="D74" s="50" t="s">
        <v>151</v>
      </c>
      <c r="E74" s="23"/>
      <c r="F74" s="23"/>
      <c r="G74" s="23"/>
      <c r="H74" s="51" t="s">
        <v>276</v>
      </c>
    </row>
    <row r="75" spans="1:8" ht="126">
      <c r="A75" s="48" t="s">
        <v>30</v>
      </c>
      <c r="B75" s="49">
        <v>62</v>
      </c>
      <c r="C75" s="50" t="s">
        <v>152</v>
      </c>
      <c r="D75" s="50" t="s">
        <v>153</v>
      </c>
      <c r="E75" s="23"/>
      <c r="F75" s="23"/>
      <c r="G75" s="23"/>
      <c r="H75" s="51" t="s">
        <v>277</v>
      </c>
    </row>
    <row r="76" spans="1:8" ht="409.5">
      <c r="A76" s="48" t="s">
        <v>30</v>
      </c>
      <c r="B76" s="49">
        <v>63</v>
      </c>
      <c r="C76" s="50" t="s">
        <v>154</v>
      </c>
      <c r="D76" s="50" t="s">
        <v>155</v>
      </c>
      <c r="E76" s="23"/>
      <c r="F76" s="23"/>
      <c r="G76" s="23"/>
      <c r="H76" s="51" t="s">
        <v>278</v>
      </c>
    </row>
    <row r="77" spans="1:8" ht="409.5">
      <c r="A77" s="48" t="s">
        <v>30</v>
      </c>
      <c r="B77" s="49">
        <v>64</v>
      </c>
      <c r="C77" s="50" t="s">
        <v>156</v>
      </c>
      <c r="D77" s="50" t="s">
        <v>157</v>
      </c>
      <c r="E77" s="23"/>
      <c r="F77" s="23"/>
      <c r="G77" s="23"/>
      <c r="H77" s="51" t="s">
        <v>279</v>
      </c>
    </row>
    <row r="78" spans="1:8" ht="409.5">
      <c r="A78" s="48" t="s">
        <v>30</v>
      </c>
      <c r="B78" s="49">
        <v>65</v>
      </c>
      <c r="C78" s="50" t="s">
        <v>158</v>
      </c>
      <c r="D78" s="50" t="s">
        <v>159</v>
      </c>
      <c r="E78" s="23"/>
      <c r="F78" s="23"/>
      <c r="G78" s="23"/>
      <c r="H78" s="51" t="s">
        <v>280</v>
      </c>
    </row>
    <row r="79" spans="1:8" ht="409.5">
      <c r="A79" s="48" t="s">
        <v>30</v>
      </c>
      <c r="B79" s="49">
        <v>66</v>
      </c>
      <c r="C79" s="50" t="s">
        <v>160</v>
      </c>
      <c r="D79" s="50" t="s">
        <v>161</v>
      </c>
      <c r="E79" s="23"/>
      <c r="F79" s="23"/>
      <c r="G79" s="23"/>
      <c r="H79" s="51" t="s">
        <v>281</v>
      </c>
    </row>
    <row r="80" spans="1:8" ht="283.5">
      <c r="A80" s="48" t="s">
        <v>30</v>
      </c>
      <c r="B80" s="49">
        <v>67</v>
      </c>
      <c r="C80" s="50" t="s">
        <v>162</v>
      </c>
      <c r="D80" s="50" t="s">
        <v>163</v>
      </c>
      <c r="E80" s="23"/>
      <c r="F80" s="23"/>
      <c r="G80" s="23"/>
      <c r="H80" s="51" t="s">
        <v>282</v>
      </c>
    </row>
    <row r="81" spans="1:8" ht="126">
      <c r="A81" s="48" t="s">
        <v>30</v>
      </c>
      <c r="B81" s="49">
        <v>68</v>
      </c>
      <c r="C81" s="50" t="s">
        <v>164</v>
      </c>
      <c r="D81" s="50" t="s">
        <v>165</v>
      </c>
      <c r="E81" s="23"/>
      <c r="F81" s="23"/>
      <c r="G81" s="23"/>
      <c r="H81" s="51" t="s">
        <v>283</v>
      </c>
    </row>
    <row r="82" spans="1:8" ht="141.75">
      <c r="A82" s="48" t="s">
        <v>30</v>
      </c>
      <c r="B82" s="49">
        <v>70</v>
      </c>
      <c r="C82" s="50" t="s">
        <v>166</v>
      </c>
      <c r="D82" s="50" t="s">
        <v>167</v>
      </c>
      <c r="E82" s="23"/>
      <c r="F82" s="23"/>
      <c r="G82" s="23"/>
      <c r="H82" s="51" t="s">
        <v>284</v>
      </c>
    </row>
    <row r="83" spans="1:8" ht="126">
      <c r="A83" s="48" t="s">
        <v>30</v>
      </c>
      <c r="B83" s="49">
        <v>71</v>
      </c>
      <c r="C83" s="50" t="s">
        <v>168</v>
      </c>
      <c r="D83" s="50" t="s">
        <v>169</v>
      </c>
      <c r="E83" s="23"/>
      <c r="F83" s="23"/>
      <c r="G83" s="23"/>
      <c r="H83" s="51" t="s">
        <v>285</v>
      </c>
    </row>
    <row r="84" spans="1:8" ht="378">
      <c r="A84" s="48" t="s">
        <v>30</v>
      </c>
      <c r="B84" s="49">
        <v>72</v>
      </c>
      <c r="C84" s="50" t="s">
        <v>170</v>
      </c>
      <c r="D84" s="50" t="s">
        <v>171</v>
      </c>
      <c r="E84" s="23"/>
      <c r="F84" s="23"/>
      <c r="G84" s="23"/>
      <c r="H84" s="51" t="s">
        <v>286</v>
      </c>
    </row>
    <row r="85" spans="1:8" ht="409.5">
      <c r="A85" s="48" t="s">
        <v>30</v>
      </c>
      <c r="B85" s="49">
        <v>73</v>
      </c>
      <c r="C85" s="50" t="s">
        <v>172</v>
      </c>
      <c r="D85" s="50" t="s">
        <v>173</v>
      </c>
      <c r="E85" s="23"/>
      <c r="F85" s="23"/>
      <c r="G85" s="23"/>
      <c r="H85" s="51" t="s">
        <v>287</v>
      </c>
    </row>
    <row r="86" spans="1:8" ht="409.5">
      <c r="A86" s="48" t="s">
        <v>30</v>
      </c>
      <c r="B86" s="49">
        <v>74</v>
      </c>
      <c r="C86" s="50" t="s">
        <v>174</v>
      </c>
      <c r="D86" s="50" t="s">
        <v>175</v>
      </c>
      <c r="E86" s="23"/>
      <c r="F86" s="23"/>
      <c r="G86" s="23"/>
      <c r="H86" s="51" t="s">
        <v>288</v>
      </c>
    </row>
    <row r="87" spans="1:8" ht="409.5">
      <c r="A87" s="48" t="s">
        <v>30</v>
      </c>
      <c r="B87" s="49">
        <v>75</v>
      </c>
      <c r="C87" s="50" t="s">
        <v>176</v>
      </c>
      <c r="D87" s="50" t="s">
        <v>177</v>
      </c>
      <c r="E87" s="23"/>
      <c r="F87" s="23"/>
      <c r="G87" s="23"/>
      <c r="H87" s="51" t="s">
        <v>289</v>
      </c>
    </row>
    <row r="88" spans="1:8" ht="409.5">
      <c r="A88" s="48" t="s">
        <v>30</v>
      </c>
      <c r="B88" s="49">
        <v>78</v>
      </c>
      <c r="C88" s="50" t="s">
        <v>178</v>
      </c>
      <c r="D88" s="50" t="s">
        <v>179</v>
      </c>
      <c r="E88" s="23"/>
      <c r="F88" s="23"/>
      <c r="G88" s="23"/>
      <c r="H88" s="51" t="s">
        <v>290</v>
      </c>
    </row>
    <row r="89" spans="1:8" ht="409.5">
      <c r="A89" s="48" t="s">
        <v>30</v>
      </c>
      <c r="B89" s="49">
        <v>80</v>
      </c>
      <c r="C89" s="50" t="s">
        <v>180</v>
      </c>
      <c r="D89" s="50" t="s">
        <v>181</v>
      </c>
      <c r="E89" s="23"/>
      <c r="F89" s="23"/>
      <c r="G89" s="23"/>
      <c r="H89" s="51" t="s">
        <v>291</v>
      </c>
    </row>
    <row r="90" spans="1:8" ht="126">
      <c r="A90" s="48" t="s">
        <v>30</v>
      </c>
      <c r="B90" s="49">
        <v>81</v>
      </c>
      <c r="C90" s="50" t="s">
        <v>182</v>
      </c>
      <c r="D90" s="50" t="s">
        <v>183</v>
      </c>
      <c r="E90" s="23"/>
      <c r="F90" s="23"/>
      <c r="G90" s="23"/>
      <c r="H90" s="51" t="s">
        <v>292</v>
      </c>
    </row>
    <row r="91" spans="1:8" ht="173.25">
      <c r="A91" s="48" t="s">
        <v>30</v>
      </c>
      <c r="B91" s="49">
        <v>82</v>
      </c>
      <c r="C91" s="50" t="s">
        <v>184</v>
      </c>
      <c r="D91" s="50" t="s">
        <v>185</v>
      </c>
      <c r="E91" s="23"/>
      <c r="F91" s="23"/>
      <c r="G91" s="23"/>
      <c r="H91" s="51" t="s">
        <v>293</v>
      </c>
    </row>
    <row r="92" spans="1:8" ht="126">
      <c r="A92" s="48" t="s">
        <v>30</v>
      </c>
      <c r="B92" s="49">
        <v>83</v>
      </c>
      <c r="C92" s="50" t="s">
        <v>186</v>
      </c>
      <c r="D92" s="50" t="s">
        <v>187</v>
      </c>
      <c r="E92" s="23"/>
      <c r="F92" s="23"/>
      <c r="G92" s="23"/>
      <c r="H92" s="51" t="s">
        <v>294</v>
      </c>
    </row>
    <row r="93" spans="1:8" ht="409.5">
      <c r="A93" s="48" t="s">
        <v>30</v>
      </c>
      <c r="B93" s="49">
        <v>84</v>
      </c>
      <c r="C93" s="50" t="s">
        <v>188</v>
      </c>
      <c r="D93" s="50" t="s">
        <v>189</v>
      </c>
      <c r="H93" s="42" t="s">
        <v>295</v>
      </c>
    </row>
    <row r="94" spans="1:8" ht="409.5">
      <c r="A94" s="48" t="s">
        <v>30</v>
      </c>
      <c r="B94" s="49">
        <v>85</v>
      </c>
      <c r="C94" s="50" t="s">
        <v>190</v>
      </c>
      <c r="D94" s="50" t="s">
        <v>191</v>
      </c>
      <c r="H94" s="42" t="s">
        <v>296</v>
      </c>
    </row>
    <row r="95" spans="1:8" ht="409.5">
      <c r="A95" s="48" t="s">
        <v>30</v>
      </c>
      <c r="B95" s="49">
        <v>86</v>
      </c>
      <c r="C95" s="50" t="s">
        <v>192</v>
      </c>
      <c r="D95" s="50" t="s">
        <v>193</v>
      </c>
      <c r="H95" s="42" t="s">
        <v>297</v>
      </c>
    </row>
    <row r="96" spans="1:8" ht="409.5">
      <c r="A96" s="48" t="s">
        <v>30</v>
      </c>
      <c r="B96" s="49">
        <v>87</v>
      </c>
      <c r="C96" s="50" t="s">
        <v>194</v>
      </c>
      <c r="D96" s="50" t="s">
        <v>195</v>
      </c>
      <c r="H96" s="42" t="s">
        <v>298</v>
      </c>
    </row>
    <row r="97" spans="1:8" ht="409.5">
      <c r="A97" s="48" t="s">
        <v>30</v>
      </c>
      <c r="B97" s="49">
        <v>88</v>
      </c>
      <c r="C97" s="50" t="s">
        <v>196</v>
      </c>
      <c r="D97" s="50" t="s">
        <v>197</v>
      </c>
      <c r="H97" s="42" t="s">
        <v>299</v>
      </c>
    </row>
    <row r="98" spans="1:8" ht="94.5">
      <c r="A98" s="48" t="s">
        <v>30</v>
      </c>
      <c r="B98" s="49">
        <v>89</v>
      </c>
      <c r="C98" s="50" t="s">
        <v>198</v>
      </c>
      <c r="D98" s="50" t="s">
        <v>199</v>
      </c>
      <c r="H98" s="42" t="s">
        <v>300</v>
      </c>
    </row>
    <row r="99" spans="1:8" ht="157.5">
      <c r="A99" s="48" t="s">
        <v>30</v>
      </c>
      <c r="B99" s="49">
        <v>90</v>
      </c>
      <c r="C99" s="50" t="s">
        <v>200</v>
      </c>
      <c r="D99" s="50" t="s">
        <v>201</v>
      </c>
      <c r="H99" s="42" t="s">
        <v>301</v>
      </c>
    </row>
    <row r="100" spans="1:8" ht="157.5">
      <c r="A100" s="48" t="s">
        <v>30</v>
      </c>
      <c r="B100" s="49">
        <v>91</v>
      </c>
      <c r="C100" s="50" t="s">
        <v>202</v>
      </c>
      <c r="D100" s="50" t="s">
        <v>203</v>
      </c>
      <c r="H100" s="42" t="s">
        <v>302</v>
      </c>
    </row>
    <row r="101" spans="1:8" ht="157.5">
      <c r="A101" s="48" t="s">
        <v>30</v>
      </c>
      <c r="B101" s="49">
        <v>92</v>
      </c>
      <c r="C101" s="50" t="s">
        <v>204</v>
      </c>
      <c r="D101" s="50" t="s">
        <v>205</v>
      </c>
      <c r="H101" s="42" t="s">
        <v>303</v>
      </c>
    </row>
    <row r="102" spans="1:8" ht="63">
      <c r="A102" s="48" t="s">
        <v>30</v>
      </c>
      <c r="B102" s="49">
        <v>93</v>
      </c>
      <c r="C102" s="50" t="s">
        <v>206</v>
      </c>
      <c r="D102" s="50" t="s">
        <v>207</v>
      </c>
      <c r="H102" s="42" t="s">
        <v>304</v>
      </c>
    </row>
    <row r="103" spans="1:8" ht="110.25">
      <c r="A103" s="48" t="s">
        <v>30</v>
      </c>
      <c r="B103" s="49">
        <v>94</v>
      </c>
      <c r="C103" s="50" t="s">
        <v>208</v>
      </c>
      <c r="D103" s="50" t="s">
        <v>209</v>
      </c>
      <c r="H103" s="42" t="s">
        <v>305</v>
      </c>
    </row>
  </sheetData>
  <autoFilter ref="A6:P7" xr:uid="{00000000-0001-0000-0000-000000000000}"/>
  <mergeCells count="16">
    <mergeCell ref="C1:K1"/>
    <mergeCell ref="D5:H5"/>
    <mergeCell ref="I5:J5"/>
    <mergeCell ref="D2:H2"/>
    <mergeCell ref="A3:C3"/>
    <mergeCell ref="D3:H3"/>
    <mergeCell ref="A4:C4"/>
    <mergeCell ref="D4:I4"/>
    <mergeCell ref="B56:B61"/>
    <mergeCell ref="C56:C61"/>
    <mergeCell ref="B41:B45"/>
    <mergeCell ref="C41:C45"/>
    <mergeCell ref="B46:B50"/>
    <mergeCell ref="C46:C50"/>
    <mergeCell ref="B51:B55"/>
    <mergeCell ref="C51:C55"/>
  </mergeCells>
  <phoneticPr fontId="14" type="noConversion"/>
  <conditionalFormatting sqref="C8:C103">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04"/>
  <sheetViews>
    <sheetView tabSelected="1" topLeftCell="A86" zoomScale="60" zoomScaleNormal="60" workbookViewId="0">
      <selection activeCell="M105" sqref="M105"/>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6" customWidth="1"/>
    <col min="14" max="16384" width="9.140625" style="28"/>
  </cols>
  <sheetData>
    <row r="1" spans="1:14">
      <c r="D1" s="91" t="s">
        <v>26</v>
      </c>
      <c r="E1" s="91"/>
      <c r="F1" s="91"/>
      <c r="G1" s="91"/>
      <c r="H1" s="91"/>
      <c r="I1" s="91"/>
      <c r="J1" s="91"/>
      <c r="K1" s="91"/>
      <c r="L1" s="91"/>
    </row>
    <row r="2" spans="1:14">
      <c r="D2" s="92" t="s">
        <v>17</v>
      </c>
      <c r="E2" s="92"/>
      <c r="F2" s="92"/>
      <c r="G2" s="92"/>
      <c r="H2" s="92"/>
      <c r="I2" s="92"/>
      <c r="J2" s="92"/>
      <c r="K2" s="29"/>
    </row>
    <row r="3" spans="1:14">
      <c r="B3" s="93" t="s">
        <v>9</v>
      </c>
      <c r="C3" s="93"/>
      <c r="D3" s="93"/>
      <c r="E3" s="94" t="s">
        <v>29</v>
      </c>
      <c r="F3" s="94"/>
      <c r="G3" s="94"/>
      <c r="H3" s="94"/>
      <c r="I3" s="94"/>
      <c r="K3" s="28" t="s">
        <v>10</v>
      </c>
      <c r="L3" s="28" t="s">
        <v>12</v>
      </c>
    </row>
    <row r="4" spans="1:14" s="32" customFormat="1" ht="31.5">
      <c r="A4" s="30"/>
      <c r="B4" s="95" t="s">
        <v>8</v>
      </c>
      <c r="C4" s="95"/>
      <c r="D4" s="95"/>
      <c r="E4" s="80" t="s">
        <v>34</v>
      </c>
      <c r="F4" s="81"/>
      <c r="G4" s="81"/>
      <c r="H4" s="81"/>
      <c r="I4" s="81"/>
      <c r="J4" s="82"/>
      <c r="K4" s="31" t="s">
        <v>11</v>
      </c>
      <c r="L4" s="31" t="s">
        <v>13</v>
      </c>
      <c r="M4" s="37"/>
    </row>
    <row r="5" spans="1:14" s="33" customFormat="1">
      <c r="A5" s="30"/>
      <c r="E5" s="89"/>
      <c r="F5" s="89"/>
      <c r="G5" s="89"/>
      <c r="H5" s="89"/>
      <c r="I5" s="89"/>
      <c r="J5" s="17"/>
      <c r="K5" s="17"/>
      <c r="L5" s="17"/>
      <c r="M5" s="38"/>
    </row>
    <row r="6" spans="1:14" ht="47.25">
      <c r="A6" s="34"/>
      <c r="B6" s="22" t="s">
        <v>2</v>
      </c>
      <c r="C6" s="24" t="s">
        <v>0</v>
      </c>
      <c r="D6" s="24" t="s">
        <v>1</v>
      </c>
      <c r="E6" s="24" t="s">
        <v>3</v>
      </c>
      <c r="F6" s="24" t="s">
        <v>18</v>
      </c>
      <c r="G6" s="53" t="s">
        <v>19</v>
      </c>
      <c r="H6" s="24" t="s">
        <v>20</v>
      </c>
      <c r="I6" s="24" t="s">
        <v>21</v>
      </c>
      <c r="J6" s="24" t="s">
        <v>22</v>
      </c>
      <c r="K6" s="24" t="s">
        <v>23</v>
      </c>
      <c r="L6" s="24" t="s">
        <v>24</v>
      </c>
      <c r="M6" s="24" t="s">
        <v>32</v>
      </c>
      <c r="N6" s="44"/>
    </row>
    <row r="7" spans="1:14">
      <c r="A7" s="34"/>
      <c r="B7" s="22">
        <v>1</v>
      </c>
      <c r="C7" s="90">
        <v>2</v>
      </c>
      <c r="D7" s="90"/>
      <c r="E7" s="90"/>
      <c r="F7" s="24">
        <v>3</v>
      </c>
      <c r="G7" s="39">
        <v>4</v>
      </c>
      <c r="H7" s="24">
        <v>5</v>
      </c>
      <c r="I7" s="24">
        <v>6</v>
      </c>
      <c r="J7" s="24">
        <v>7</v>
      </c>
      <c r="K7" s="24">
        <v>8</v>
      </c>
      <c r="L7" s="54">
        <v>9</v>
      </c>
      <c r="M7" s="24"/>
      <c r="N7" s="44"/>
    </row>
    <row r="8" spans="1:14" ht="47.25">
      <c r="B8" s="20" t="s">
        <v>30</v>
      </c>
      <c r="C8" s="45">
        <v>1</v>
      </c>
      <c r="D8" s="41" t="s">
        <v>35</v>
      </c>
      <c r="E8" s="41" t="s">
        <v>36</v>
      </c>
      <c r="F8" s="41" t="s">
        <v>306</v>
      </c>
      <c r="G8" s="45">
        <v>4937400</v>
      </c>
      <c r="H8" s="55"/>
      <c r="I8" s="55"/>
      <c r="J8" s="55">
        <f t="shared" ref="J8:J59" si="0">H8*G8</f>
        <v>0</v>
      </c>
      <c r="K8" s="55">
        <f t="shared" ref="K8:K59" si="1">I8*G8</f>
        <v>0</v>
      </c>
      <c r="L8" s="21" t="s">
        <v>33</v>
      </c>
      <c r="M8" s="52">
        <v>1234350</v>
      </c>
    </row>
    <row r="9" spans="1:14" ht="47.25">
      <c r="B9" s="20" t="s">
        <v>30</v>
      </c>
      <c r="C9" s="45">
        <v>2</v>
      </c>
      <c r="D9" s="41" t="s">
        <v>37</v>
      </c>
      <c r="E9" s="41" t="s">
        <v>38</v>
      </c>
      <c r="F9" s="41" t="s">
        <v>306</v>
      </c>
      <c r="G9" s="45">
        <v>7400</v>
      </c>
      <c r="H9" s="55"/>
      <c r="I9" s="55"/>
      <c r="J9" s="55">
        <f t="shared" si="0"/>
        <v>0</v>
      </c>
      <c r="K9" s="55">
        <f t="shared" si="1"/>
        <v>0</v>
      </c>
      <c r="L9" s="21" t="s">
        <v>33</v>
      </c>
      <c r="M9" s="52">
        <v>74000</v>
      </c>
    </row>
    <row r="10" spans="1:14" ht="47.25">
      <c r="B10" s="20" t="s">
        <v>30</v>
      </c>
      <c r="C10" s="45">
        <v>3</v>
      </c>
      <c r="D10" s="41" t="s">
        <v>39</v>
      </c>
      <c r="E10" s="41" t="s">
        <v>40</v>
      </c>
      <c r="F10" s="41" t="s">
        <v>306</v>
      </c>
      <c r="G10" s="45">
        <v>21600</v>
      </c>
      <c r="H10" s="55"/>
      <c r="I10" s="55"/>
      <c r="J10" s="55">
        <f t="shared" si="0"/>
        <v>0</v>
      </c>
      <c r="K10" s="55">
        <f t="shared" si="1"/>
        <v>0</v>
      </c>
      <c r="L10" s="21" t="s">
        <v>33</v>
      </c>
      <c r="M10" s="52">
        <v>79920</v>
      </c>
    </row>
    <row r="11" spans="1:14" ht="47.25">
      <c r="B11" s="20" t="s">
        <v>30</v>
      </c>
      <c r="C11" s="45">
        <v>4</v>
      </c>
      <c r="D11" s="41" t="s">
        <v>41</v>
      </c>
      <c r="E11" s="41" t="s">
        <v>42</v>
      </c>
      <c r="F11" s="41" t="s">
        <v>306</v>
      </c>
      <c r="G11" s="45">
        <v>39200</v>
      </c>
      <c r="H11" s="55"/>
      <c r="I11" s="55"/>
      <c r="J11" s="55">
        <f t="shared" si="0"/>
        <v>0</v>
      </c>
      <c r="K11" s="55">
        <f t="shared" si="1"/>
        <v>0</v>
      </c>
      <c r="L11" s="21" t="s">
        <v>33</v>
      </c>
      <c r="M11" s="52">
        <v>188160</v>
      </c>
    </row>
    <row r="12" spans="1:14" ht="47.25">
      <c r="B12" s="20" t="s">
        <v>30</v>
      </c>
      <c r="C12" s="45">
        <v>5</v>
      </c>
      <c r="D12" s="41" t="s">
        <v>43</v>
      </c>
      <c r="E12" s="41" t="s">
        <v>44</v>
      </c>
      <c r="F12" s="41" t="s">
        <v>306</v>
      </c>
      <c r="G12" s="45">
        <v>164200</v>
      </c>
      <c r="H12" s="55"/>
      <c r="I12" s="55"/>
      <c r="J12" s="55">
        <f t="shared" si="0"/>
        <v>0</v>
      </c>
      <c r="K12" s="55">
        <f t="shared" si="1"/>
        <v>0</v>
      </c>
      <c r="L12" s="21" t="s">
        <v>33</v>
      </c>
      <c r="M12" s="52">
        <v>139570</v>
      </c>
    </row>
    <row r="13" spans="1:14" ht="47.25">
      <c r="B13" s="20" t="s">
        <v>30</v>
      </c>
      <c r="C13" s="45">
        <v>6</v>
      </c>
      <c r="D13" s="41" t="s">
        <v>45</v>
      </c>
      <c r="E13" s="41" t="s">
        <v>46</v>
      </c>
      <c r="F13" s="41" t="s">
        <v>306</v>
      </c>
      <c r="G13" s="45">
        <v>16</v>
      </c>
      <c r="H13" s="55"/>
      <c r="I13" s="55"/>
      <c r="J13" s="55">
        <f t="shared" si="0"/>
        <v>0</v>
      </c>
      <c r="K13" s="55">
        <f t="shared" si="1"/>
        <v>0</v>
      </c>
      <c r="L13" s="21" t="s">
        <v>33</v>
      </c>
      <c r="M13" s="52">
        <v>38000</v>
      </c>
    </row>
    <row r="14" spans="1:14" ht="47.25">
      <c r="B14" s="20" t="s">
        <v>30</v>
      </c>
      <c r="C14" s="45">
        <v>7</v>
      </c>
      <c r="D14" s="41" t="s">
        <v>47</v>
      </c>
      <c r="E14" s="41" t="s">
        <v>48</v>
      </c>
      <c r="F14" s="41" t="s">
        <v>306</v>
      </c>
      <c r="G14" s="45">
        <v>1379900</v>
      </c>
      <c r="H14" s="55"/>
      <c r="I14" s="55"/>
      <c r="J14" s="55">
        <f t="shared" si="0"/>
        <v>0</v>
      </c>
      <c r="K14" s="55">
        <f t="shared" si="1"/>
        <v>0</v>
      </c>
      <c r="L14" s="21" t="s">
        <v>33</v>
      </c>
      <c r="M14" s="52">
        <v>331176</v>
      </c>
    </row>
    <row r="15" spans="1:14" ht="47.25">
      <c r="B15" s="20" t="s">
        <v>30</v>
      </c>
      <c r="C15" s="45">
        <v>8</v>
      </c>
      <c r="D15" s="41" t="s">
        <v>49</v>
      </c>
      <c r="E15" s="41" t="s">
        <v>50</v>
      </c>
      <c r="F15" s="41" t="s">
        <v>306</v>
      </c>
      <c r="G15" s="45">
        <v>37280</v>
      </c>
      <c r="H15" s="55"/>
      <c r="I15" s="55"/>
      <c r="J15" s="55">
        <f t="shared" si="0"/>
        <v>0</v>
      </c>
      <c r="K15" s="55">
        <f t="shared" si="1"/>
        <v>0</v>
      </c>
      <c r="L15" s="21" t="s">
        <v>33</v>
      </c>
      <c r="M15" s="52">
        <v>372800</v>
      </c>
    </row>
    <row r="16" spans="1:14" ht="47.25">
      <c r="B16" s="20" t="s">
        <v>30</v>
      </c>
      <c r="C16" s="45">
        <v>9</v>
      </c>
      <c r="D16" s="41" t="s">
        <v>51</v>
      </c>
      <c r="E16" s="41" t="s">
        <v>52</v>
      </c>
      <c r="F16" s="41" t="s">
        <v>306</v>
      </c>
      <c r="G16" s="45">
        <v>19290</v>
      </c>
      <c r="H16" s="55"/>
      <c r="I16" s="55"/>
      <c r="J16" s="55">
        <f t="shared" si="0"/>
        <v>0</v>
      </c>
      <c r="K16" s="55">
        <f t="shared" si="1"/>
        <v>0</v>
      </c>
      <c r="L16" s="21" t="s">
        <v>33</v>
      </c>
      <c r="M16" s="52">
        <v>153934.19999999998</v>
      </c>
    </row>
    <row r="17" spans="2:13" ht="47.25">
      <c r="B17" s="20" t="s">
        <v>30</v>
      </c>
      <c r="C17" s="45">
        <v>10</v>
      </c>
      <c r="D17" s="41" t="s">
        <v>53</v>
      </c>
      <c r="E17" s="41" t="s">
        <v>54</v>
      </c>
      <c r="F17" s="41" t="s">
        <v>306</v>
      </c>
      <c r="G17" s="45">
        <v>4160</v>
      </c>
      <c r="H17" s="55"/>
      <c r="I17" s="55"/>
      <c r="J17" s="55">
        <f t="shared" si="0"/>
        <v>0</v>
      </c>
      <c r="K17" s="55">
        <f t="shared" si="1"/>
        <v>0</v>
      </c>
      <c r="L17" s="21" t="s">
        <v>33</v>
      </c>
      <c r="M17" s="52">
        <v>48547.199999999997</v>
      </c>
    </row>
    <row r="18" spans="2:13" ht="47.25">
      <c r="B18" s="20" t="s">
        <v>30</v>
      </c>
      <c r="C18" s="45">
        <v>12</v>
      </c>
      <c r="D18" s="41" t="s">
        <v>55</v>
      </c>
      <c r="E18" s="41" t="s">
        <v>56</v>
      </c>
      <c r="F18" s="41" t="s">
        <v>306</v>
      </c>
      <c r="G18" s="45">
        <v>6700</v>
      </c>
      <c r="H18" s="55"/>
      <c r="I18" s="55"/>
      <c r="J18" s="55">
        <f t="shared" si="0"/>
        <v>0</v>
      </c>
      <c r="K18" s="55">
        <f t="shared" si="1"/>
        <v>0</v>
      </c>
      <c r="L18" s="21" t="s">
        <v>33</v>
      </c>
      <c r="M18" s="52">
        <v>723600</v>
      </c>
    </row>
    <row r="19" spans="2:13" ht="47.25">
      <c r="B19" s="20" t="s">
        <v>30</v>
      </c>
      <c r="C19" s="45">
        <v>13</v>
      </c>
      <c r="D19" s="41" t="s">
        <v>57</v>
      </c>
      <c r="E19" s="41" t="s">
        <v>58</v>
      </c>
      <c r="F19" s="41" t="s">
        <v>306</v>
      </c>
      <c r="G19" s="45">
        <v>12720</v>
      </c>
      <c r="H19" s="55"/>
      <c r="I19" s="55"/>
      <c r="J19" s="55">
        <f t="shared" si="0"/>
        <v>0</v>
      </c>
      <c r="K19" s="55">
        <f t="shared" si="1"/>
        <v>0</v>
      </c>
      <c r="L19" s="21" t="s">
        <v>33</v>
      </c>
      <c r="M19" s="52">
        <v>232394.40000000005</v>
      </c>
    </row>
    <row r="20" spans="2:13" ht="47.25">
      <c r="B20" s="20" t="s">
        <v>30</v>
      </c>
      <c r="C20" s="45">
        <v>14</v>
      </c>
      <c r="D20" s="41" t="s">
        <v>59</v>
      </c>
      <c r="E20" s="41" t="s">
        <v>60</v>
      </c>
      <c r="F20" s="41" t="s">
        <v>306</v>
      </c>
      <c r="G20" s="45">
        <v>9030</v>
      </c>
      <c r="H20" s="55"/>
      <c r="I20" s="55"/>
      <c r="J20" s="55">
        <f t="shared" si="0"/>
        <v>0</v>
      </c>
      <c r="K20" s="55">
        <f t="shared" si="1"/>
        <v>0</v>
      </c>
      <c r="L20" s="21" t="s">
        <v>33</v>
      </c>
      <c r="M20" s="52">
        <v>216720</v>
      </c>
    </row>
    <row r="21" spans="2:13" ht="47.25">
      <c r="B21" s="20" t="s">
        <v>30</v>
      </c>
      <c r="C21" s="45">
        <v>15</v>
      </c>
      <c r="D21" s="41" t="s">
        <v>61</v>
      </c>
      <c r="E21" s="41" t="s">
        <v>62</v>
      </c>
      <c r="F21" s="41" t="s">
        <v>306</v>
      </c>
      <c r="G21" s="45">
        <v>34630</v>
      </c>
      <c r="H21" s="55"/>
      <c r="I21" s="55"/>
      <c r="J21" s="55">
        <f t="shared" si="0"/>
        <v>0</v>
      </c>
      <c r="K21" s="55">
        <f t="shared" si="1"/>
        <v>0</v>
      </c>
      <c r="L21" s="21" t="s">
        <v>33</v>
      </c>
      <c r="M21" s="52">
        <v>259725</v>
      </c>
    </row>
    <row r="22" spans="2:13" ht="47.25">
      <c r="B22" s="20" t="s">
        <v>30</v>
      </c>
      <c r="C22" s="45">
        <v>16</v>
      </c>
      <c r="D22" s="41" t="s">
        <v>63</v>
      </c>
      <c r="E22" s="41" t="s">
        <v>64</v>
      </c>
      <c r="F22" s="41" t="s">
        <v>306</v>
      </c>
      <c r="G22" s="45">
        <v>1800</v>
      </c>
      <c r="H22" s="55"/>
      <c r="I22" s="55"/>
      <c r="J22" s="55">
        <f t="shared" si="0"/>
        <v>0</v>
      </c>
      <c r="K22" s="55">
        <f t="shared" si="1"/>
        <v>0</v>
      </c>
      <c r="L22" s="21" t="s">
        <v>33</v>
      </c>
      <c r="M22" s="52">
        <v>78246</v>
      </c>
    </row>
    <row r="23" spans="2:13" ht="47.25">
      <c r="B23" s="20" t="s">
        <v>30</v>
      </c>
      <c r="C23" s="45">
        <v>17</v>
      </c>
      <c r="D23" s="41" t="s">
        <v>65</v>
      </c>
      <c r="E23" s="41" t="s">
        <v>66</v>
      </c>
      <c r="F23" s="41" t="s">
        <v>306</v>
      </c>
      <c r="G23" s="45">
        <v>310</v>
      </c>
      <c r="H23" s="55"/>
      <c r="I23" s="55"/>
      <c r="J23" s="55">
        <f t="shared" si="0"/>
        <v>0</v>
      </c>
      <c r="K23" s="55">
        <f t="shared" si="1"/>
        <v>0</v>
      </c>
      <c r="L23" s="21" t="s">
        <v>33</v>
      </c>
      <c r="M23" s="52">
        <v>8339</v>
      </c>
    </row>
    <row r="24" spans="2:13" ht="47.25">
      <c r="B24" s="20" t="s">
        <v>30</v>
      </c>
      <c r="C24" s="45">
        <v>18</v>
      </c>
      <c r="D24" s="41" t="s">
        <v>67</v>
      </c>
      <c r="E24" s="41" t="s">
        <v>68</v>
      </c>
      <c r="F24" s="41" t="s">
        <v>306</v>
      </c>
      <c r="G24" s="45">
        <v>26490</v>
      </c>
      <c r="H24" s="55"/>
      <c r="I24" s="55"/>
      <c r="J24" s="55">
        <f t="shared" si="0"/>
        <v>0</v>
      </c>
      <c r="K24" s="55">
        <f t="shared" si="1"/>
        <v>0</v>
      </c>
      <c r="L24" s="21" t="s">
        <v>33</v>
      </c>
      <c r="M24" s="52">
        <v>397350</v>
      </c>
    </row>
    <row r="25" spans="2:13" ht="47.25">
      <c r="B25" s="20" t="s">
        <v>30</v>
      </c>
      <c r="C25" s="45">
        <v>19</v>
      </c>
      <c r="D25" s="41" t="s">
        <v>69</v>
      </c>
      <c r="E25" s="41" t="s">
        <v>70</v>
      </c>
      <c r="F25" s="41" t="s">
        <v>306</v>
      </c>
      <c r="G25" s="45">
        <v>227</v>
      </c>
      <c r="H25" s="55"/>
      <c r="I25" s="55"/>
      <c r="J25" s="55">
        <f t="shared" si="0"/>
        <v>0</v>
      </c>
      <c r="K25" s="55">
        <f t="shared" si="1"/>
        <v>0</v>
      </c>
      <c r="L25" s="21" t="s">
        <v>33</v>
      </c>
      <c r="M25" s="52">
        <v>24593.18</v>
      </c>
    </row>
    <row r="26" spans="2:13" ht="47.25">
      <c r="B26" s="20" t="s">
        <v>30</v>
      </c>
      <c r="C26" s="45">
        <v>20</v>
      </c>
      <c r="D26" s="41" t="s">
        <v>71</v>
      </c>
      <c r="E26" s="41" t="s">
        <v>72</v>
      </c>
      <c r="F26" s="41" t="s">
        <v>306</v>
      </c>
      <c r="G26" s="45">
        <v>1938</v>
      </c>
      <c r="H26" s="55"/>
      <c r="I26" s="55"/>
      <c r="J26" s="55">
        <f t="shared" si="0"/>
        <v>0</v>
      </c>
      <c r="K26" s="55">
        <f t="shared" si="1"/>
        <v>0</v>
      </c>
      <c r="L26" s="21" t="s">
        <v>33</v>
      </c>
      <c r="M26" s="52">
        <v>129206.46</v>
      </c>
    </row>
    <row r="27" spans="2:13" ht="47.25">
      <c r="B27" s="20" t="s">
        <v>30</v>
      </c>
      <c r="C27" s="45">
        <v>21</v>
      </c>
      <c r="D27" s="41" t="s">
        <v>73</v>
      </c>
      <c r="E27" s="41" t="s">
        <v>74</v>
      </c>
      <c r="F27" s="41" t="s">
        <v>307</v>
      </c>
      <c r="G27" s="45">
        <v>410200</v>
      </c>
      <c r="H27" s="55"/>
      <c r="I27" s="55"/>
      <c r="J27" s="55">
        <f t="shared" si="0"/>
        <v>0</v>
      </c>
      <c r="K27" s="55">
        <f t="shared" si="1"/>
        <v>0</v>
      </c>
      <c r="L27" s="21" t="s">
        <v>33</v>
      </c>
      <c r="M27" s="52">
        <v>1751553.9999999998</v>
      </c>
    </row>
    <row r="28" spans="2:13" ht="47.25">
      <c r="B28" s="20" t="s">
        <v>30</v>
      </c>
      <c r="C28" s="45">
        <v>22</v>
      </c>
      <c r="D28" s="41" t="s">
        <v>75</v>
      </c>
      <c r="E28" s="41" t="s">
        <v>76</v>
      </c>
      <c r="F28" s="41" t="s">
        <v>306</v>
      </c>
      <c r="G28" s="45">
        <v>62160</v>
      </c>
      <c r="H28" s="55"/>
      <c r="I28" s="55"/>
      <c r="J28" s="55">
        <f t="shared" si="0"/>
        <v>0</v>
      </c>
      <c r="K28" s="55">
        <f t="shared" si="1"/>
        <v>0</v>
      </c>
      <c r="L28" s="21" t="s">
        <v>33</v>
      </c>
      <c r="M28" s="52">
        <v>265423.19999999995</v>
      </c>
    </row>
    <row r="29" spans="2:13" ht="47.25">
      <c r="B29" s="20" t="s">
        <v>30</v>
      </c>
      <c r="C29" s="45">
        <v>23</v>
      </c>
      <c r="D29" s="41" t="s">
        <v>77</v>
      </c>
      <c r="E29" s="41" t="s">
        <v>78</v>
      </c>
      <c r="F29" s="41" t="s">
        <v>306</v>
      </c>
      <c r="G29" s="45">
        <v>12012</v>
      </c>
      <c r="H29" s="55"/>
      <c r="I29" s="55"/>
      <c r="J29" s="55">
        <f t="shared" si="0"/>
        <v>0</v>
      </c>
      <c r="K29" s="55">
        <f t="shared" si="1"/>
        <v>0</v>
      </c>
      <c r="L29" s="21" t="s">
        <v>33</v>
      </c>
      <c r="M29" s="52">
        <v>100180.08</v>
      </c>
    </row>
    <row r="30" spans="2:13" ht="47.25">
      <c r="B30" s="20" t="s">
        <v>30</v>
      </c>
      <c r="C30" s="45">
        <v>24</v>
      </c>
      <c r="D30" s="41" t="s">
        <v>79</v>
      </c>
      <c r="E30" s="41" t="s">
        <v>80</v>
      </c>
      <c r="F30" s="41" t="s">
        <v>306</v>
      </c>
      <c r="G30" s="45">
        <v>54510</v>
      </c>
      <c r="H30" s="55"/>
      <c r="I30" s="55"/>
      <c r="J30" s="55">
        <f t="shared" si="0"/>
        <v>0</v>
      </c>
      <c r="K30" s="55">
        <f t="shared" si="1"/>
        <v>0</v>
      </c>
      <c r="L30" s="21" t="s">
        <v>33</v>
      </c>
      <c r="M30" s="52">
        <v>289993.19999999995</v>
      </c>
    </row>
    <row r="31" spans="2:13" ht="47.25">
      <c r="B31" s="20" t="s">
        <v>30</v>
      </c>
      <c r="C31" s="45">
        <v>25</v>
      </c>
      <c r="D31" s="41" t="s">
        <v>81</v>
      </c>
      <c r="E31" s="41" t="s">
        <v>82</v>
      </c>
      <c r="F31" s="41" t="s">
        <v>306</v>
      </c>
      <c r="G31" s="45">
        <v>15980</v>
      </c>
      <c r="H31" s="55"/>
      <c r="I31" s="55"/>
      <c r="J31" s="55">
        <f t="shared" si="0"/>
        <v>0</v>
      </c>
      <c r="K31" s="55">
        <f t="shared" si="1"/>
        <v>0</v>
      </c>
      <c r="L31" s="21" t="s">
        <v>33</v>
      </c>
      <c r="M31" s="52">
        <v>174661.4</v>
      </c>
    </row>
    <row r="32" spans="2:13" ht="47.25">
      <c r="B32" s="20" t="s">
        <v>30</v>
      </c>
      <c r="C32" s="45">
        <v>26</v>
      </c>
      <c r="D32" s="41" t="s">
        <v>83</v>
      </c>
      <c r="E32" s="41" t="s">
        <v>84</v>
      </c>
      <c r="F32" s="41" t="s">
        <v>306</v>
      </c>
      <c r="G32" s="45">
        <v>216890</v>
      </c>
      <c r="H32" s="55"/>
      <c r="I32" s="55"/>
      <c r="J32" s="55">
        <f t="shared" si="0"/>
        <v>0</v>
      </c>
      <c r="K32" s="55">
        <f t="shared" si="1"/>
        <v>0</v>
      </c>
      <c r="L32" s="21" t="s">
        <v>33</v>
      </c>
      <c r="M32" s="52">
        <v>184356.5</v>
      </c>
    </row>
    <row r="33" spans="2:13" ht="47.25">
      <c r="B33" s="20" t="s">
        <v>30</v>
      </c>
      <c r="C33" s="45">
        <v>27</v>
      </c>
      <c r="D33" s="41" t="s">
        <v>85</v>
      </c>
      <c r="E33" s="41" t="s">
        <v>86</v>
      </c>
      <c r="F33" s="41" t="s">
        <v>306</v>
      </c>
      <c r="G33" s="45">
        <v>26190</v>
      </c>
      <c r="H33" s="55"/>
      <c r="I33" s="55"/>
      <c r="J33" s="55">
        <f t="shared" si="0"/>
        <v>0</v>
      </c>
      <c r="K33" s="55">
        <f t="shared" si="1"/>
        <v>0</v>
      </c>
      <c r="L33" s="21" t="s">
        <v>33</v>
      </c>
      <c r="M33" s="52">
        <v>83022.3</v>
      </c>
    </row>
    <row r="34" spans="2:13" ht="47.25">
      <c r="B34" s="20" t="s">
        <v>30</v>
      </c>
      <c r="C34" s="45">
        <v>29</v>
      </c>
      <c r="D34" s="41" t="s">
        <v>87</v>
      </c>
      <c r="E34" s="41" t="s">
        <v>88</v>
      </c>
      <c r="F34" s="41" t="s">
        <v>306</v>
      </c>
      <c r="G34" s="45">
        <v>332</v>
      </c>
      <c r="H34" s="55"/>
      <c r="I34" s="55"/>
      <c r="J34" s="55">
        <f t="shared" si="0"/>
        <v>0</v>
      </c>
      <c r="K34" s="55">
        <f t="shared" si="1"/>
        <v>0</v>
      </c>
      <c r="L34" s="21" t="s">
        <v>33</v>
      </c>
      <c r="M34" s="52">
        <v>85108.199999999983</v>
      </c>
    </row>
    <row r="35" spans="2:13" ht="47.25">
      <c r="B35" s="20" t="s">
        <v>30</v>
      </c>
      <c r="C35" s="45">
        <v>30</v>
      </c>
      <c r="D35" s="41" t="s">
        <v>89</v>
      </c>
      <c r="E35" s="41" t="s">
        <v>90</v>
      </c>
      <c r="F35" s="41" t="s">
        <v>306</v>
      </c>
      <c r="G35" s="45">
        <v>4545</v>
      </c>
      <c r="H35" s="55"/>
      <c r="I35" s="55"/>
      <c r="J35" s="55">
        <f t="shared" si="0"/>
        <v>0</v>
      </c>
      <c r="K35" s="55">
        <f t="shared" si="1"/>
        <v>0</v>
      </c>
      <c r="L35" s="21" t="s">
        <v>33</v>
      </c>
      <c r="M35" s="52">
        <v>83491.650000000009</v>
      </c>
    </row>
    <row r="36" spans="2:13" ht="47.25">
      <c r="B36" s="20" t="s">
        <v>30</v>
      </c>
      <c r="C36" s="45">
        <v>31</v>
      </c>
      <c r="D36" s="41" t="s">
        <v>91</v>
      </c>
      <c r="E36" s="41" t="s">
        <v>92</v>
      </c>
      <c r="F36" s="41" t="s">
        <v>306</v>
      </c>
      <c r="G36" s="45">
        <v>4140</v>
      </c>
      <c r="H36" s="55"/>
      <c r="I36" s="55"/>
      <c r="J36" s="55">
        <f t="shared" si="0"/>
        <v>0</v>
      </c>
      <c r="K36" s="55">
        <f t="shared" si="1"/>
        <v>0</v>
      </c>
      <c r="L36" s="21" t="s">
        <v>33</v>
      </c>
      <c r="M36" s="52">
        <v>186300</v>
      </c>
    </row>
    <row r="37" spans="2:13" ht="47.25">
      <c r="B37" s="20" t="s">
        <v>30</v>
      </c>
      <c r="C37" s="45">
        <v>32</v>
      </c>
      <c r="D37" s="41" t="s">
        <v>93</v>
      </c>
      <c r="E37" s="41" t="s">
        <v>94</v>
      </c>
      <c r="F37" s="41" t="s">
        <v>306</v>
      </c>
      <c r="G37" s="45">
        <v>1680</v>
      </c>
      <c r="H37" s="55"/>
      <c r="I37" s="55"/>
      <c r="J37" s="55">
        <f t="shared" si="0"/>
        <v>0</v>
      </c>
      <c r="K37" s="55">
        <f t="shared" si="1"/>
        <v>0</v>
      </c>
      <c r="L37" s="21" t="s">
        <v>33</v>
      </c>
      <c r="M37" s="52">
        <v>76070.400000000009</v>
      </c>
    </row>
    <row r="38" spans="2:13" ht="47.25">
      <c r="B38" s="20" t="s">
        <v>30</v>
      </c>
      <c r="C38" s="45">
        <v>35</v>
      </c>
      <c r="D38" s="41" t="s">
        <v>95</v>
      </c>
      <c r="E38" s="41" t="s">
        <v>96</v>
      </c>
      <c r="F38" s="41" t="s">
        <v>306</v>
      </c>
      <c r="G38" s="45">
        <v>5</v>
      </c>
      <c r="H38" s="55"/>
      <c r="I38" s="55"/>
      <c r="J38" s="55">
        <f t="shared" si="0"/>
        <v>0</v>
      </c>
      <c r="K38" s="55">
        <f t="shared" si="1"/>
        <v>0</v>
      </c>
      <c r="L38" s="21" t="s">
        <v>33</v>
      </c>
      <c r="M38" s="52">
        <v>120000</v>
      </c>
    </row>
    <row r="39" spans="2:13" ht="47.25">
      <c r="B39" s="20" t="s">
        <v>30</v>
      </c>
      <c r="C39" s="45">
        <v>37</v>
      </c>
      <c r="D39" s="41" t="s">
        <v>97</v>
      </c>
      <c r="E39" s="41" t="s">
        <v>98</v>
      </c>
      <c r="F39" s="41" t="s">
        <v>306</v>
      </c>
      <c r="G39" s="45">
        <v>5</v>
      </c>
      <c r="H39" s="55"/>
      <c r="I39" s="55"/>
      <c r="J39" s="55">
        <f t="shared" si="0"/>
        <v>0</v>
      </c>
      <c r="K39" s="55">
        <f t="shared" si="1"/>
        <v>0</v>
      </c>
      <c r="L39" s="21" t="s">
        <v>33</v>
      </c>
      <c r="M39" s="52">
        <v>120000</v>
      </c>
    </row>
    <row r="40" spans="2:13" ht="47.25">
      <c r="B40" s="20" t="s">
        <v>30</v>
      </c>
      <c r="C40" s="45">
        <v>38</v>
      </c>
      <c r="D40" s="41" t="s">
        <v>99</v>
      </c>
      <c r="E40" s="41" t="s">
        <v>100</v>
      </c>
      <c r="F40" s="41" t="s">
        <v>306</v>
      </c>
      <c r="G40" s="45">
        <v>14</v>
      </c>
      <c r="H40" s="55"/>
      <c r="I40" s="55"/>
      <c r="J40" s="55">
        <f t="shared" si="0"/>
        <v>0</v>
      </c>
      <c r="K40" s="55">
        <f t="shared" si="1"/>
        <v>0</v>
      </c>
      <c r="L40" s="21" t="s">
        <v>33</v>
      </c>
      <c r="M40" s="52">
        <v>33600</v>
      </c>
    </row>
    <row r="41" spans="2:13" ht="47.25">
      <c r="B41" s="20" t="s">
        <v>30</v>
      </c>
      <c r="C41" s="83">
        <v>39</v>
      </c>
      <c r="D41" s="86" t="s">
        <v>101</v>
      </c>
      <c r="E41" s="41" t="s">
        <v>102</v>
      </c>
      <c r="F41" s="86" t="s">
        <v>306</v>
      </c>
      <c r="G41" s="45">
        <v>5280</v>
      </c>
      <c r="H41" s="55"/>
      <c r="I41" s="55"/>
      <c r="J41" s="55">
        <f t="shared" si="0"/>
        <v>0</v>
      </c>
      <c r="K41" s="55">
        <f t="shared" si="1"/>
        <v>0</v>
      </c>
      <c r="L41" s="21" t="s">
        <v>33</v>
      </c>
      <c r="M41" s="52">
        <v>114991.75874371096</v>
      </c>
    </row>
    <row r="42" spans="2:13" ht="47.25">
      <c r="B42" s="20" t="s">
        <v>30</v>
      </c>
      <c r="C42" s="84"/>
      <c r="D42" s="87"/>
      <c r="E42" s="41" t="s">
        <v>103</v>
      </c>
      <c r="F42" s="87"/>
      <c r="G42" s="45">
        <v>2930</v>
      </c>
      <c r="H42" s="55"/>
      <c r="I42" s="55"/>
      <c r="J42" s="55">
        <f t="shared" si="0"/>
        <v>0</v>
      </c>
      <c r="K42" s="55">
        <f t="shared" si="1"/>
        <v>0</v>
      </c>
      <c r="L42" s="21" t="s">
        <v>33</v>
      </c>
      <c r="M42" s="52">
        <v>63811.714605885056</v>
      </c>
    </row>
    <row r="43" spans="2:13" ht="47.25">
      <c r="B43" s="20" t="s">
        <v>30</v>
      </c>
      <c r="C43" s="84"/>
      <c r="D43" s="87"/>
      <c r="E43" s="41" t="s">
        <v>104</v>
      </c>
      <c r="F43" s="87"/>
      <c r="G43" s="45">
        <v>860</v>
      </c>
      <c r="H43" s="55"/>
      <c r="I43" s="55"/>
      <c r="J43" s="55">
        <f t="shared" si="0"/>
        <v>0</v>
      </c>
      <c r="K43" s="55">
        <f t="shared" si="1"/>
        <v>0</v>
      </c>
      <c r="L43" s="21" t="s">
        <v>33</v>
      </c>
      <c r="M43" s="52">
        <v>18729.718280225647</v>
      </c>
    </row>
    <row r="44" spans="2:13" ht="47.25">
      <c r="B44" s="20" t="s">
        <v>30</v>
      </c>
      <c r="C44" s="84"/>
      <c r="D44" s="87"/>
      <c r="E44" s="41" t="s">
        <v>105</v>
      </c>
      <c r="F44" s="87"/>
      <c r="G44" s="45">
        <v>12450</v>
      </c>
      <c r="H44" s="55"/>
      <c r="I44" s="55"/>
      <c r="J44" s="55">
        <f t="shared" si="0"/>
        <v>0</v>
      </c>
      <c r="K44" s="55">
        <f t="shared" si="1"/>
        <v>0</v>
      </c>
      <c r="L44" s="21" t="s">
        <v>33</v>
      </c>
      <c r="M44" s="52">
        <v>271145.3402195457</v>
      </c>
    </row>
    <row r="45" spans="2:13" ht="47.25">
      <c r="B45" s="20" t="s">
        <v>30</v>
      </c>
      <c r="C45" s="85"/>
      <c r="D45" s="88"/>
      <c r="E45" s="41" t="s">
        <v>106</v>
      </c>
      <c r="F45" s="88"/>
      <c r="G45" s="45">
        <v>7920</v>
      </c>
      <c r="H45" s="55"/>
      <c r="I45" s="55"/>
      <c r="J45" s="55">
        <f t="shared" si="0"/>
        <v>0</v>
      </c>
      <c r="K45" s="55">
        <f t="shared" si="1"/>
        <v>0</v>
      </c>
      <c r="L45" s="21" t="s">
        <v>33</v>
      </c>
      <c r="M45" s="52">
        <v>172487.63811556643</v>
      </c>
    </row>
    <row r="46" spans="2:13" ht="47.25">
      <c r="B46" s="20" t="s">
        <v>30</v>
      </c>
      <c r="C46" s="83">
        <v>40</v>
      </c>
      <c r="D46" s="86" t="s">
        <v>107</v>
      </c>
      <c r="E46" s="41" t="s">
        <v>108</v>
      </c>
      <c r="F46" s="86" t="s">
        <v>306</v>
      </c>
      <c r="G46" s="45">
        <v>12955</v>
      </c>
      <c r="H46" s="55"/>
      <c r="I46" s="55"/>
      <c r="J46" s="55">
        <f t="shared" si="0"/>
        <v>0</v>
      </c>
      <c r="K46" s="55">
        <f t="shared" si="1"/>
        <v>0</v>
      </c>
      <c r="L46" s="21" t="s">
        <v>33</v>
      </c>
      <c r="M46" s="52">
        <v>225416.99999999997</v>
      </c>
    </row>
    <row r="47" spans="2:13" ht="47.25">
      <c r="B47" s="20" t="s">
        <v>30</v>
      </c>
      <c r="C47" s="84"/>
      <c r="D47" s="87"/>
      <c r="E47" s="41" t="s">
        <v>109</v>
      </c>
      <c r="F47" s="87"/>
      <c r="G47" s="45">
        <v>4425</v>
      </c>
      <c r="H47" s="55"/>
      <c r="I47" s="55"/>
      <c r="J47" s="55">
        <f t="shared" si="0"/>
        <v>0</v>
      </c>
      <c r="K47" s="55">
        <f t="shared" si="1"/>
        <v>0</v>
      </c>
      <c r="L47" s="21" t="s">
        <v>33</v>
      </c>
      <c r="M47" s="52">
        <v>76995</v>
      </c>
    </row>
    <row r="48" spans="2:13" ht="47.25">
      <c r="B48" s="20" t="s">
        <v>30</v>
      </c>
      <c r="C48" s="84"/>
      <c r="D48" s="87"/>
      <c r="E48" s="41" t="s">
        <v>110</v>
      </c>
      <c r="F48" s="87"/>
      <c r="G48" s="45">
        <v>500</v>
      </c>
      <c r="H48" s="55"/>
      <c r="I48" s="55"/>
      <c r="J48" s="55">
        <f t="shared" si="0"/>
        <v>0</v>
      </c>
      <c r="K48" s="55">
        <f t="shared" si="1"/>
        <v>0</v>
      </c>
      <c r="L48" s="21" t="s">
        <v>33</v>
      </c>
      <c r="M48" s="52">
        <v>8700</v>
      </c>
    </row>
    <row r="49" spans="2:13" ht="47.25">
      <c r="B49" s="20" t="s">
        <v>30</v>
      </c>
      <c r="C49" s="84"/>
      <c r="D49" s="87"/>
      <c r="E49" s="41" t="s">
        <v>111</v>
      </c>
      <c r="F49" s="87"/>
      <c r="G49" s="45">
        <v>9980</v>
      </c>
      <c r="H49" s="55"/>
      <c r="I49" s="55"/>
      <c r="J49" s="55">
        <f t="shared" si="0"/>
        <v>0</v>
      </c>
      <c r="K49" s="55">
        <f t="shared" si="1"/>
        <v>0</v>
      </c>
      <c r="L49" s="21" t="s">
        <v>33</v>
      </c>
      <c r="M49" s="52">
        <v>173652</v>
      </c>
    </row>
    <row r="50" spans="2:13" ht="47.25">
      <c r="B50" s="20" t="s">
        <v>30</v>
      </c>
      <c r="C50" s="85"/>
      <c r="D50" s="88"/>
      <c r="E50" s="41" t="s">
        <v>112</v>
      </c>
      <c r="F50" s="88"/>
      <c r="G50" s="45">
        <v>63232</v>
      </c>
      <c r="H50" s="55"/>
      <c r="I50" s="55"/>
      <c r="J50" s="55">
        <f t="shared" si="0"/>
        <v>0</v>
      </c>
      <c r="K50" s="55">
        <f t="shared" si="1"/>
        <v>0</v>
      </c>
      <c r="L50" s="21" t="s">
        <v>33</v>
      </c>
      <c r="M50" s="52">
        <v>1100236.7999999998</v>
      </c>
    </row>
    <row r="51" spans="2:13" ht="47.25">
      <c r="B51" s="20" t="s">
        <v>30</v>
      </c>
      <c r="C51" s="83">
        <v>41</v>
      </c>
      <c r="D51" s="86" t="s">
        <v>113</v>
      </c>
      <c r="E51" s="41" t="s">
        <v>114</v>
      </c>
      <c r="F51" s="86" t="s">
        <v>306</v>
      </c>
      <c r="G51" s="45">
        <v>4800</v>
      </c>
      <c r="H51" s="55"/>
      <c r="I51" s="55"/>
      <c r="J51" s="55">
        <f t="shared" si="0"/>
        <v>0</v>
      </c>
      <c r="K51" s="55">
        <f t="shared" si="1"/>
        <v>0</v>
      </c>
      <c r="L51" s="21" t="s">
        <v>33</v>
      </c>
      <c r="M51" s="52">
        <v>70960.764874604691</v>
      </c>
    </row>
    <row r="52" spans="2:13" ht="47.25">
      <c r="B52" s="20" t="s">
        <v>30</v>
      </c>
      <c r="C52" s="84"/>
      <c r="D52" s="87"/>
      <c r="E52" s="41" t="s">
        <v>115</v>
      </c>
      <c r="F52" s="87"/>
      <c r="G52" s="45">
        <v>51540</v>
      </c>
      <c r="H52" s="55"/>
      <c r="I52" s="55"/>
      <c r="J52" s="55">
        <f t="shared" si="0"/>
        <v>0</v>
      </c>
      <c r="K52" s="55">
        <f t="shared" si="1"/>
        <v>0</v>
      </c>
      <c r="L52" s="21" t="s">
        <v>33</v>
      </c>
      <c r="M52" s="52">
        <v>761941.21284106781</v>
      </c>
    </row>
    <row r="53" spans="2:13" ht="47.25">
      <c r="B53" s="20" t="s">
        <v>30</v>
      </c>
      <c r="C53" s="84"/>
      <c r="D53" s="87"/>
      <c r="E53" s="41" t="s">
        <v>116</v>
      </c>
      <c r="F53" s="87"/>
      <c r="G53" s="45">
        <v>47730</v>
      </c>
      <c r="H53" s="55"/>
      <c r="I53" s="55"/>
      <c r="J53" s="55">
        <f t="shared" si="0"/>
        <v>0</v>
      </c>
      <c r="K53" s="55">
        <f t="shared" si="1"/>
        <v>0</v>
      </c>
      <c r="L53" s="21" t="s">
        <v>33</v>
      </c>
      <c r="M53" s="52">
        <v>705616.10572185041</v>
      </c>
    </row>
    <row r="54" spans="2:13" ht="47.25">
      <c r="B54" s="20" t="s">
        <v>30</v>
      </c>
      <c r="C54" s="84"/>
      <c r="D54" s="87"/>
      <c r="E54" s="41" t="s">
        <v>117</v>
      </c>
      <c r="F54" s="87"/>
      <c r="G54" s="45">
        <v>17870</v>
      </c>
      <c r="H54" s="55"/>
      <c r="I54" s="55"/>
      <c r="J54" s="55">
        <f t="shared" si="0"/>
        <v>0</v>
      </c>
      <c r="K54" s="55">
        <f t="shared" si="1"/>
        <v>0</v>
      </c>
      <c r="L54" s="21" t="s">
        <v>33</v>
      </c>
      <c r="M54" s="52">
        <v>264181.01423108036</v>
      </c>
    </row>
    <row r="55" spans="2:13" ht="47.25">
      <c r="B55" s="20" t="s">
        <v>30</v>
      </c>
      <c r="C55" s="85"/>
      <c r="D55" s="88"/>
      <c r="E55" s="41" t="s">
        <v>118</v>
      </c>
      <c r="F55" s="88"/>
      <c r="G55" s="45">
        <v>22625</v>
      </c>
      <c r="H55" s="55"/>
      <c r="I55" s="55"/>
      <c r="J55" s="55">
        <f t="shared" si="0"/>
        <v>0</v>
      </c>
      <c r="K55" s="55">
        <f t="shared" si="1"/>
        <v>0</v>
      </c>
      <c r="L55" s="21" t="s">
        <v>33</v>
      </c>
      <c r="M55" s="52">
        <v>334476.52193498565</v>
      </c>
    </row>
    <row r="56" spans="2:13" ht="47.25">
      <c r="B56" s="20" t="s">
        <v>30</v>
      </c>
      <c r="C56" s="83">
        <v>42</v>
      </c>
      <c r="D56" s="86" t="s">
        <v>119</v>
      </c>
      <c r="E56" s="41" t="s">
        <v>120</v>
      </c>
      <c r="F56" s="86" t="s">
        <v>306</v>
      </c>
      <c r="G56" s="45">
        <v>65520</v>
      </c>
      <c r="H56" s="55"/>
      <c r="I56" s="55"/>
      <c r="J56" s="55">
        <f t="shared" si="0"/>
        <v>0</v>
      </c>
      <c r="K56" s="55">
        <f t="shared" si="1"/>
        <v>0</v>
      </c>
      <c r="L56" s="21" t="s">
        <v>33</v>
      </c>
      <c r="M56" s="52">
        <v>376084.8</v>
      </c>
    </row>
    <row r="57" spans="2:13" ht="47.25">
      <c r="B57" s="20" t="s">
        <v>30</v>
      </c>
      <c r="C57" s="84"/>
      <c r="D57" s="87"/>
      <c r="E57" s="41" t="s">
        <v>121</v>
      </c>
      <c r="F57" s="87"/>
      <c r="G57" s="45">
        <v>32830</v>
      </c>
      <c r="H57" s="55"/>
      <c r="I57" s="55"/>
      <c r="J57" s="55">
        <f t="shared" si="0"/>
        <v>0</v>
      </c>
      <c r="K57" s="55">
        <f t="shared" si="1"/>
        <v>0</v>
      </c>
      <c r="L57" s="21" t="s">
        <v>33</v>
      </c>
      <c r="M57" s="52">
        <v>188444.2</v>
      </c>
    </row>
    <row r="58" spans="2:13" ht="47.25">
      <c r="B58" s="20" t="s">
        <v>30</v>
      </c>
      <c r="C58" s="84"/>
      <c r="D58" s="87"/>
      <c r="E58" s="41" t="s">
        <v>122</v>
      </c>
      <c r="F58" s="87"/>
      <c r="G58" s="45">
        <v>5820</v>
      </c>
      <c r="H58" s="55"/>
      <c r="I58" s="55"/>
      <c r="J58" s="55">
        <f t="shared" si="0"/>
        <v>0</v>
      </c>
      <c r="K58" s="55">
        <f t="shared" si="1"/>
        <v>0</v>
      </c>
      <c r="L58" s="21" t="s">
        <v>33</v>
      </c>
      <c r="M58" s="52">
        <v>33406.800000000003</v>
      </c>
    </row>
    <row r="59" spans="2:13" ht="47.25">
      <c r="B59" s="20" t="s">
        <v>30</v>
      </c>
      <c r="C59" s="84"/>
      <c r="D59" s="87"/>
      <c r="E59" s="41" t="s">
        <v>123</v>
      </c>
      <c r="F59" s="87"/>
      <c r="G59" s="45">
        <v>164990</v>
      </c>
      <c r="H59" s="55"/>
      <c r="I59" s="55"/>
      <c r="J59" s="55">
        <f t="shared" si="0"/>
        <v>0</v>
      </c>
      <c r="K59" s="55">
        <f t="shared" si="1"/>
        <v>0</v>
      </c>
      <c r="L59" s="21" t="s">
        <v>33</v>
      </c>
      <c r="M59" s="52">
        <v>947042.60000000009</v>
      </c>
    </row>
    <row r="60" spans="2:13" s="43" customFormat="1" ht="47.25">
      <c r="B60" s="20" t="s">
        <v>30</v>
      </c>
      <c r="C60" s="84"/>
      <c r="D60" s="87"/>
      <c r="E60" s="41" t="s">
        <v>124</v>
      </c>
      <c r="F60" s="87"/>
      <c r="G60" s="45">
        <v>128020</v>
      </c>
      <c r="H60" s="55"/>
      <c r="I60" s="55"/>
      <c r="J60" s="55">
        <f t="shared" ref="J60:J85" si="2">H60*G60</f>
        <v>0</v>
      </c>
      <c r="K60" s="55">
        <f t="shared" ref="K60:K85" si="3">I60*G60</f>
        <v>0</v>
      </c>
      <c r="L60" s="21" t="s">
        <v>33</v>
      </c>
      <c r="M60" s="52">
        <v>734834.8</v>
      </c>
    </row>
    <row r="61" spans="2:13" s="43" customFormat="1" ht="47.25">
      <c r="B61" s="20" t="s">
        <v>30</v>
      </c>
      <c r="C61" s="85"/>
      <c r="D61" s="88"/>
      <c r="E61" s="41" t="s">
        <v>125</v>
      </c>
      <c r="F61" s="88"/>
      <c r="G61" s="45">
        <v>17560</v>
      </c>
      <c r="H61" s="55"/>
      <c r="I61" s="55"/>
      <c r="J61" s="55">
        <f t="shared" si="2"/>
        <v>0</v>
      </c>
      <c r="K61" s="55">
        <f t="shared" si="3"/>
        <v>0</v>
      </c>
      <c r="L61" s="21" t="s">
        <v>33</v>
      </c>
      <c r="M61" s="52">
        <v>100794.40000000001</v>
      </c>
    </row>
    <row r="62" spans="2:13" s="43" customFormat="1" ht="47.25">
      <c r="B62" s="20" t="s">
        <v>30</v>
      </c>
      <c r="C62" s="45">
        <v>43</v>
      </c>
      <c r="D62" s="41" t="s">
        <v>126</v>
      </c>
      <c r="E62" s="41" t="s">
        <v>127</v>
      </c>
      <c r="F62" s="41" t="s">
        <v>306</v>
      </c>
      <c r="G62" s="45">
        <v>16370</v>
      </c>
      <c r="H62" s="55"/>
      <c r="I62" s="55"/>
      <c r="J62" s="55">
        <f t="shared" si="2"/>
        <v>0</v>
      </c>
      <c r="K62" s="55">
        <f t="shared" si="3"/>
        <v>0</v>
      </c>
      <c r="L62" s="21" t="s">
        <v>33</v>
      </c>
      <c r="M62" s="52">
        <v>127031.20000000001</v>
      </c>
    </row>
    <row r="63" spans="2:13" s="43" customFormat="1" ht="47.25">
      <c r="B63" s="20" t="s">
        <v>30</v>
      </c>
      <c r="C63" s="45">
        <v>45</v>
      </c>
      <c r="D63" s="41" t="s">
        <v>128</v>
      </c>
      <c r="E63" s="41" t="s">
        <v>129</v>
      </c>
      <c r="F63" s="41" t="s">
        <v>306</v>
      </c>
      <c r="G63" s="45">
        <v>1</v>
      </c>
      <c r="H63" s="55"/>
      <c r="I63" s="55"/>
      <c r="J63" s="55">
        <f t="shared" si="2"/>
        <v>0</v>
      </c>
      <c r="K63" s="55">
        <f t="shared" si="3"/>
        <v>0</v>
      </c>
      <c r="L63" s="21" t="s">
        <v>33</v>
      </c>
      <c r="M63" s="52">
        <v>5000</v>
      </c>
    </row>
    <row r="64" spans="2:13" s="43" customFormat="1" ht="47.25">
      <c r="B64" s="20" t="s">
        <v>30</v>
      </c>
      <c r="C64" s="45">
        <v>48</v>
      </c>
      <c r="D64" s="41" t="s">
        <v>130</v>
      </c>
      <c r="E64" s="41" t="s">
        <v>131</v>
      </c>
      <c r="F64" s="41" t="s">
        <v>306</v>
      </c>
      <c r="G64" s="45">
        <v>600</v>
      </c>
      <c r="H64" s="55"/>
      <c r="I64" s="55"/>
      <c r="J64" s="55">
        <f t="shared" si="2"/>
        <v>0</v>
      </c>
      <c r="K64" s="55">
        <f t="shared" si="3"/>
        <v>0</v>
      </c>
      <c r="L64" s="21" t="s">
        <v>33</v>
      </c>
      <c r="M64" s="52">
        <v>5004</v>
      </c>
    </row>
    <row r="65" spans="2:13" s="43" customFormat="1" ht="47.25">
      <c r="B65" s="20" t="s">
        <v>30</v>
      </c>
      <c r="C65" s="45">
        <v>49</v>
      </c>
      <c r="D65" s="41" t="s">
        <v>132</v>
      </c>
      <c r="E65" s="41" t="s">
        <v>133</v>
      </c>
      <c r="F65" s="41" t="s">
        <v>306</v>
      </c>
      <c r="G65" s="45">
        <v>91100</v>
      </c>
      <c r="H65" s="55"/>
      <c r="I65" s="55"/>
      <c r="J65" s="55">
        <f t="shared" si="2"/>
        <v>0</v>
      </c>
      <c r="K65" s="55">
        <f t="shared" si="3"/>
        <v>0</v>
      </c>
      <c r="L65" s="21" t="s">
        <v>33</v>
      </c>
      <c r="M65" s="52">
        <v>29152</v>
      </c>
    </row>
    <row r="66" spans="2:13" s="43" customFormat="1" ht="47.25">
      <c r="B66" s="20" t="s">
        <v>30</v>
      </c>
      <c r="C66" s="45">
        <v>50</v>
      </c>
      <c r="D66" s="41" t="s">
        <v>134</v>
      </c>
      <c r="E66" s="41" t="s">
        <v>135</v>
      </c>
      <c r="F66" s="41" t="s">
        <v>306</v>
      </c>
      <c r="G66" s="45">
        <v>14300</v>
      </c>
      <c r="H66" s="55"/>
      <c r="I66" s="55"/>
      <c r="J66" s="55">
        <f t="shared" si="2"/>
        <v>0</v>
      </c>
      <c r="K66" s="55">
        <f t="shared" si="3"/>
        <v>0</v>
      </c>
      <c r="L66" s="21" t="s">
        <v>33</v>
      </c>
      <c r="M66" s="52">
        <v>10582</v>
      </c>
    </row>
    <row r="67" spans="2:13" s="43" customFormat="1" ht="47.25">
      <c r="B67" s="20" t="s">
        <v>30</v>
      </c>
      <c r="C67" s="45">
        <v>52</v>
      </c>
      <c r="D67" s="41" t="s">
        <v>136</v>
      </c>
      <c r="E67" s="41" t="s">
        <v>137</v>
      </c>
      <c r="F67" s="41" t="s">
        <v>306</v>
      </c>
      <c r="G67" s="45">
        <v>1488</v>
      </c>
      <c r="H67" s="55"/>
      <c r="I67" s="55"/>
      <c r="J67" s="55">
        <f t="shared" si="2"/>
        <v>0</v>
      </c>
      <c r="K67" s="55">
        <f t="shared" si="3"/>
        <v>0</v>
      </c>
      <c r="L67" s="21" t="s">
        <v>33</v>
      </c>
      <c r="M67" s="52">
        <v>33985.919999999998</v>
      </c>
    </row>
    <row r="68" spans="2:13" s="43" customFormat="1" ht="47.25">
      <c r="B68" s="20" t="s">
        <v>30</v>
      </c>
      <c r="C68" s="45">
        <v>53</v>
      </c>
      <c r="D68" s="41" t="s">
        <v>138</v>
      </c>
      <c r="E68" s="41" t="s">
        <v>139</v>
      </c>
      <c r="F68" s="41" t="s">
        <v>306</v>
      </c>
      <c r="G68" s="45">
        <v>10</v>
      </c>
      <c r="H68" s="55"/>
      <c r="I68" s="55"/>
      <c r="J68" s="55">
        <f t="shared" si="2"/>
        <v>0</v>
      </c>
      <c r="K68" s="55">
        <f t="shared" si="3"/>
        <v>0</v>
      </c>
      <c r="L68" s="21" t="s">
        <v>33</v>
      </c>
      <c r="M68" s="52">
        <v>45333.3</v>
      </c>
    </row>
    <row r="69" spans="2:13" s="43" customFormat="1" ht="47.25">
      <c r="B69" s="20" t="s">
        <v>30</v>
      </c>
      <c r="C69" s="45">
        <v>55</v>
      </c>
      <c r="D69" s="41" t="s">
        <v>140</v>
      </c>
      <c r="E69" s="41" t="s">
        <v>141</v>
      </c>
      <c r="F69" s="41" t="s">
        <v>306</v>
      </c>
      <c r="G69" s="45">
        <v>27185</v>
      </c>
      <c r="H69" s="55"/>
      <c r="I69" s="55"/>
      <c r="J69" s="55">
        <f t="shared" si="2"/>
        <v>0</v>
      </c>
      <c r="K69" s="55">
        <f t="shared" si="3"/>
        <v>0</v>
      </c>
      <c r="L69" s="21" t="s">
        <v>33</v>
      </c>
      <c r="M69" s="52">
        <v>396629.15</v>
      </c>
    </row>
    <row r="70" spans="2:13" s="43" customFormat="1" ht="47.25">
      <c r="B70" s="20" t="s">
        <v>30</v>
      </c>
      <c r="C70" s="45">
        <v>56</v>
      </c>
      <c r="D70" s="41" t="s">
        <v>142</v>
      </c>
      <c r="E70" s="41" t="s">
        <v>143</v>
      </c>
      <c r="F70" s="41" t="s">
        <v>306</v>
      </c>
      <c r="G70" s="45">
        <v>375</v>
      </c>
      <c r="H70" s="55"/>
      <c r="I70" s="55"/>
      <c r="J70" s="55">
        <f t="shared" si="2"/>
        <v>0</v>
      </c>
      <c r="K70" s="55">
        <f t="shared" si="3"/>
        <v>0</v>
      </c>
      <c r="L70" s="21" t="s">
        <v>33</v>
      </c>
      <c r="M70" s="52">
        <v>318750</v>
      </c>
    </row>
    <row r="71" spans="2:13" s="43" customFormat="1" ht="47.25">
      <c r="B71" s="20" t="s">
        <v>30</v>
      </c>
      <c r="C71" s="45">
        <v>57</v>
      </c>
      <c r="D71" s="41" t="s">
        <v>144</v>
      </c>
      <c r="E71" s="41" t="s">
        <v>145</v>
      </c>
      <c r="F71" s="41" t="s">
        <v>306</v>
      </c>
      <c r="G71" s="45">
        <v>750</v>
      </c>
      <c r="H71" s="55"/>
      <c r="I71" s="55"/>
      <c r="J71" s="55">
        <f t="shared" si="2"/>
        <v>0</v>
      </c>
      <c r="K71" s="55">
        <f t="shared" si="3"/>
        <v>0</v>
      </c>
      <c r="L71" s="21" t="s">
        <v>33</v>
      </c>
      <c r="M71" s="52">
        <v>1297500</v>
      </c>
    </row>
    <row r="72" spans="2:13" s="43" customFormat="1" ht="47.25">
      <c r="B72" s="20" t="s">
        <v>30</v>
      </c>
      <c r="C72" s="45">
        <v>58</v>
      </c>
      <c r="D72" s="41" t="s">
        <v>146</v>
      </c>
      <c r="E72" s="41" t="s">
        <v>147</v>
      </c>
      <c r="F72" s="41" t="s">
        <v>306</v>
      </c>
      <c r="G72" s="45">
        <v>650</v>
      </c>
      <c r="H72" s="55"/>
      <c r="I72" s="55"/>
      <c r="J72" s="55">
        <f t="shared" si="2"/>
        <v>0</v>
      </c>
      <c r="K72" s="55">
        <f t="shared" si="3"/>
        <v>0</v>
      </c>
      <c r="L72" s="21" t="s">
        <v>33</v>
      </c>
      <c r="M72" s="52">
        <v>1298700</v>
      </c>
    </row>
    <row r="73" spans="2:13" s="43" customFormat="1" ht="47.25">
      <c r="B73" s="20" t="s">
        <v>30</v>
      </c>
      <c r="C73" s="45">
        <v>59</v>
      </c>
      <c r="D73" s="41" t="s">
        <v>148</v>
      </c>
      <c r="E73" s="41" t="s">
        <v>149</v>
      </c>
      <c r="F73" s="41" t="s">
        <v>306</v>
      </c>
      <c r="G73" s="45">
        <v>30</v>
      </c>
      <c r="H73" s="55"/>
      <c r="I73" s="55"/>
      <c r="J73" s="55">
        <f t="shared" si="2"/>
        <v>0</v>
      </c>
      <c r="K73" s="55">
        <f t="shared" si="3"/>
        <v>0</v>
      </c>
      <c r="L73" s="21" t="s">
        <v>33</v>
      </c>
      <c r="M73" s="52">
        <v>45000</v>
      </c>
    </row>
    <row r="74" spans="2:13" s="43" customFormat="1" ht="75">
      <c r="B74" s="20" t="s">
        <v>30</v>
      </c>
      <c r="C74" s="45">
        <v>61</v>
      </c>
      <c r="D74" s="41" t="s">
        <v>150</v>
      </c>
      <c r="E74" s="41" t="s">
        <v>151</v>
      </c>
      <c r="F74" s="41" t="s">
        <v>306</v>
      </c>
      <c r="G74" s="45">
        <v>810</v>
      </c>
      <c r="H74" s="55"/>
      <c r="I74" s="55"/>
      <c r="J74" s="55">
        <f t="shared" si="2"/>
        <v>0</v>
      </c>
      <c r="K74" s="55">
        <f t="shared" si="3"/>
        <v>0</v>
      </c>
      <c r="L74" s="21" t="s">
        <v>33</v>
      </c>
      <c r="M74" s="52">
        <v>133650</v>
      </c>
    </row>
    <row r="75" spans="2:13" s="43" customFormat="1" ht="47.25">
      <c r="B75" s="20" t="s">
        <v>30</v>
      </c>
      <c r="C75" s="45">
        <v>62</v>
      </c>
      <c r="D75" s="41" t="s">
        <v>152</v>
      </c>
      <c r="E75" s="41" t="s">
        <v>153</v>
      </c>
      <c r="F75" s="41" t="s">
        <v>306</v>
      </c>
      <c r="G75" s="45">
        <v>13049</v>
      </c>
      <c r="H75" s="55"/>
      <c r="I75" s="55"/>
      <c r="J75" s="55">
        <f t="shared" si="2"/>
        <v>0</v>
      </c>
      <c r="K75" s="55">
        <f t="shared" si="3"/>
        <v>0</v>
      </c>
      <c r="L75" s="21" t="s">
        <v>33</v>
      </c>
      <c r="M75" s="52">
        <v>862538.89999999991</v>
      </c>
    </row>
    <row r="76" spans="2:13" s="43" customFormat="1" ht="47.25">
      <c r="B76" s="20" t="s">
        <v>30</v>
      </c>
      <c r="C76" s="45">
        <v>63</v>
      </c>
      <c r="D76" s="41" t="s">
        <v>154</v>
      </c>
      <c r="E76" s="41" t="s">
        <v>155</v>
      </c>
      <c r="F76" s="41" t="s">
        <v>306</v>
      </c>
      <c r="G76" s="45">
        <v>150</v>
      </c>
      <c r="H76" s="55"/>
      <c r="I76" s="55"/>
      <c r="J76" s="55">
        <f t="shared" si="2"/>
        <v>0</v>
      </c>
      <c r="K76" s="55">
        <f t="shared" si="3"/>
        <v>0</v>
      </c>
      <c r="L76" s="21" t="s">
        <v>33</v>
      </c>
      <c r="M76" s="52">
        <v>405000</v>
      </c>
    </row>
    <row r="77" spans="2:13" s="43" customFormat="1" ht="47.25">
      <c r="B77" s="20" t="s">
        <v>30</v>
      </c>
      <c r="C77" s="45">
        <v>64</v>
      </c>
      <c r="D77" s="41" t="s">
        <v>156</v>
      </c>
      <c r="E77" s="41" t="s">
        <v>157</v>
      </c>
      <c r="F77" s="41" t="s">
        <v>306</v>
      </c>
      <c r="G77" s="45">
        <v>480</v>
      </c>
      <c r="H77" s="55"/>
      <c r="I77" s="55"/>
      <c r="J77" s="55">
        <f t="shared" si="2"/>
        <v>0</v>
      </c>
      <c r="K77" s="55">
        <f t="shared" si="3"/>
        <v>0</v>
      </c>
      <c r="L77" s="21" t="s">
        <v>33</v>
      </c>
      <c r="M77" s="52">
        <v>1200000</v>
      </c>
    </row>
    <row r="78" spans="2:13" s="43" customFormat="1" ht="60">
      <c r="B78" s="20" t="s">
        <v>30</v>
      </c>
      <c r="C78" s="45">
        <v>65</v>
      </c>
      <c r="D78" s="41" t="s">
        <v>158</v>
      </c>
      <c r="E78" s="41" t="s">
        <v>159</v>
      </c>
      <c r="F78" s="41" t="s">
        <v>306</v>
      </c>
      <c r="G78" s="45">
        <v>5880</v>
      </c>
      <c r="H78" s="55"/>
      <c r="I78" s="55"/>
      <c r="J78" s="55">
        <f t="shared" si="2"/>
        <v>0</v>
      </c>
      <c r="K78" s="55">
        <f t="shared" si="3"/>
        <v>0</v>
      </c>
      <c r="L78" s="21" t="s">
        <v>33</v>
      </c>
      <c r="M78" s="52">
        <v>735000</v>
      </c>
    </row>
    <row r="79" spans="2:13" s="43" customFormat="1" ht="47.25">
      <c r="B79" s="20" t="s">
        <v>30</v>
      </c>
      <c r="C79" s="45">
        <v>66</v>
      </c>
      <c r="D79" s="41" t="s">
        <v>160</v>
      </c>
      <c r="E79" s="41" t="s">
        <v>161</v>
      </c>
      <c r="F79" s="41" t="s">
        <v>306</v>
      </c>
      <c r="G79" s="45">
        <v>115</v>
      </c>
      <c r="H79" s="55"/>
      <c r="I79" s="55"/>
      <c r="J79" s="55">
        <f t="shared" si="2"/>
        <v>0</v>
      </c>
      <c r="K79" s="55">
        <f t="shared" si="3"/>
        <v>0</v>
      </c>
      <c r="L79" s="21" t="s">
        <v>33</v>
      </c>
      <c r="M79" s="52">
        <v>264500</v>
      </c>
    </row>
    <row r="80" spans="2:13" s="43" customFormat="1" ht="47.25">
      <c r="B80" s="20" t="s">
        <v>30</v>
      </c>
      <c r="C80" s="45">
        <v>67</v>
      </c>
      <c r="D80" s="41" t="s">
        <v>162</v>
      </c>
      <c r="E80" s="41" t="s">
        <v>163</v>
      </c>
      <c r="F80" s="41" t="s">
        <v>306</v>
      </c>
      <c r="G80" s="45">
        <v>930</v>
      </c>
      <c r="H80" s="55"/>
      <c r="I80" s="55"/>
      <c r="J80" s="55">
        <f t="shared" si="2"/>
        <v>0</v>
      </c>
      <c r="K80" s="55">
        <f t="shared" si="3"/>
        <v>0</v>
      </c>
      <c r="L80" s="21" t="s">
        <v>33</v>
      </c>
      <c r="M80" s="52">
        <v>74437.200000000012</v>
      </c>
    </row>
    <row r="81" spans="2:13" s="43" customFormat="1" ht="47.25">
      <c r="B81" s="20" t="s">
        <v>30</v>
      </c>
      <c r="C81" s="45">
        <v>68</v>
      </c>
      <c r="D81" s="41" t="s">
        <v>164</v>
      </c>
      <c r="E81" s="41" t="s">
        <v>165</v>
      </c>
      <c r="F81" s="41" t="s">
        <v>306</v>
      </c>
      <c r="G81" s="45">
        <v>705</v>
      </c>
      <c r="H81" s="55"/>
      <c r="I81" s="55"/>
      <c r="J81" s="55">
        <f t="shared" si="2"/>
        <v>0</v>
      </c>
      <c r="K81" s="55">
        <f t="shared" si="3"/>
        <v>0</v>
      </c>
      <c r="L81" s="21" t="s">
        <v>33</v>
      </c>
      <c r="M81" s="52">
        <v>51634.2</v>
      </c>
    </row>
    <row r="82" spans="2:13" s="43" customFormat="1" ht="47.25">
      <c r="B82" s="20" t="s">
        <v>30</v>
      </c>
      <c r="C82" s="45">
        <v>70</v>
      </c>
      <c r="D82" s="41" t="s">
        <v>166</v>
      </c>
      <c r="E82" s="41" t="s">
        <v>167</v>
      </c>
      <c r="F82" s="41" t="s">
        <v>306</v>
      </c>
      <c r="G82" s="45">
        <v>1910</v>
      </c>
      <c r="H82" s="55"/>
      <c r="I82" s="55"/>
      <c r="J82" s="55">
        <f t="shared" si="2"/>
        <v>0</v>
      </c>
      <c r="K82" s="55">
        <f t="shared" si="3"/>
        <v>0</v>
      </c>
      <c r="L82" s="21" t="s">
        <v>33</v>
      </c>
      <c r="M82" s="52">
        <v>159007.5</v>
      </c>
    </row>
    <row r="83" spans="2:13" s="43" customFormat="1" ht="47.25">
      <c r="B83" s="20" t="s">
        <v>30</v>
      </c>
      <c r="C83" s="45">
        <v>71</v>
      </c>
      <c r="D83" s="41" t="s">
        <v>168</v>
      </c>
      <c r="E83" s="41" t="s">
        <v>169</v>
      </c>
      <c r="F83" s="41" t="s">
        <v>306</v>
      </c>
      <c r="G83" s="45">
        <v>5295</v>
      </c>
      <c r="H83" s="55"/>
      <c r="I83" s="55"/>
      <c r="J83" s="55">
        <f t="shared" si="2"/>
        <v>0</v>
      </c>
      <c r="K83" s="55">
        <f t="shared" si="3"/>
        <v>0</v>
      </c>
      <c r="L83" s="21" t="s">
        <v>33</v>
      </c>
      <c r="M83" s="52">
        <v>727744.79999999993</v>
      </c>
    </row>
    <row r="84" spans="2:13" s="43" customFormat="1" ht="60">
      <c r="B84" s="20" t="s">
        <v>30</v>
      </c>
      <c r="C84" s="45">
        <v>72</v>
      </c>
      <c r="D84" s="41" t="s">
        <v>170</v>
      </c>
      <c r="E84" s="41" t="s">
        <v>171</v>
      </c>
      <c r="F84" s="41" t="s">
        <v>306</v>
      </c>
      <c r="G84" s="45">
        <v>5220</v>
      </c>
      <c r="H84" s="55"/>
      <c r="I84" s="55"/>
      <c r="J84" s="55">
        <f t="shared" si="2"/>
        <v>0</v>
      </c>
      <c r="K84" s="55">
        <f t="shared" si="3"/>
        <v>0</v>
      </c>
      <c r="L84" s="21" t="s">
        <v>33</v>
      </c>
      <c r="M84" s="52">
        <v>803880</v>
      </c>
    </row>
    <row r="85" spans="2:13" s="43" customFormat="1" ht="47.25">
      <c r="B85" s="20" t="s">
        <v>30</v>
      </c>
      <c r="C85" s="45">
        <v>73</v>
      </c>
      <c r="D85" s="41" t="s">
        <v>172</v>
      </c>
      <c r="E85" s="41" t="s">
        <v>173</v>
      </c>
      <c r="F85" s="41" t="s">
        <v>306</v>
      </c>
      <c r="G85" s="45">
        <v>35519</v>
      </c>
      <c r="H85" s="55"/>
      <c r="I85" s="55"/>
      <c r="J85" s="55">
        <f t="shared" si="2"/>
        <v>0</v>
      </c>
      <c r="K85" s="55">
        <f t="shared" si="3"/>
        <v>0</v>
      </c>
      <c r="L85" s="21" t="s">
        <v>33</v>
      </c>
      <c r="M85" s="52">
        <v>3876898.85</v>
      </c>
    </row>
    <row r="86" spans="2:13" ht="47.25">
      <c r="B86" s="20" t="s">
        <v>30</v>
      </c>
      <c r="C86" s="45">
        <v>74</v>
      </c>
      <c r="D86" s="41" t="s">
        <v>174</v>
      </c>
      <c r="E86" s="41" t="s">
        <v>175</v>
      </c>
      <c r="F86" s="41" t="s">
        <v>306</v>
      </c>
      <c r="G86" s="45">
        <v>175</v>
      </c>
      <c r="H86" s="55"/>
      <c r="I86" s="55"/>
      <c r="J86" s="55">
        <f t="shared" ref="J86:J103" si="4">H86*G86</f>
        <v>0</v>
      </c>
      <c r="K86" s="55">
        <f t="shared" ref="K86:K103" si="5">I86*G86</f>
        <v>0</v>
      </c>
      <c r="L86" s="21" t="s">
        <v>33</v>
      </c>
      <c r="M86" s="52">
        <v>192500</v>
      </c>
    </row>
    <row r="87" spans="2:13" ht="47.25">
      <c r="B87" s="20" t="s">
        <v>30</v>
      </c>
      <c r="C87" s="45">
        <v>75</v>
      </c>
      <c r="D87" s="41" t="s">
        <v>176</v>
      </c>
      <c r="E87" s="41" t="s">
        <v>177</v>
      </c>
      <c r="F87" s="41" t="s">
        <v>306</v>
      </c>
      <c r="G87" s="45">
        <v>3620</v>
      </c>
      <c r="H87" s="55"/>
      <c r="I87" s="55"/>
      <c r="J87" s="55">
        <f t="shared" si="4"/>
        <v>0</v>
      </c>
      <c r="K87" s="55">
        <f t="shared" si="5"/>
        <v>0</v>
      </c>
      <c r="L87" s="21" t="s">
        <v>33</v>
      </c>
      <c r="M87" s="52">
        <v>7923781.7999999998</v>
      </c>
    </row>
    <row r="88" spans="2:13" ht="47.25">
      <c r="B88" s="20" t="s">
        <v>30</v>
      </c>
      <c r="C88" s="45">
        <v>78</v>
      </c>
      <c r="D88" s="41" t="s">
        <v>178</v>
      </c>
      <c r="E88" s="41" t="s">
        <v>179</v>
      </c>
      <c r="F88" s="41" t="s">
        <v>306</v>
      </c>
      <c r="G88" s="45">
        <v>500</v>
      </c>
      <c r="H88" s="55"/>
      <c r="I88" s="55"/>
      <c r="J88" s="55">
        <f t="shared" si="4"/>
        <v>0</v>
      </c>
      <c r="K88" s="55">
        <f t="shared" si="5"/>
        <v>0</v>
      </c>
      <c r="L88" s="21" t="s">
        <v>33</v>
      </c>
      <c r="M88" s="52">
        <v>750000</v>
      </c>
    </row>
    <row r="89" spans="2:13" ht="47.25">
      <c r="B89" s="20" t="s">
        <v>30</v>
      </c>
      <c r="C89" s="45">
        <v>80</v>
      </c>
      <c r="D89" s="41" t="s">
        <v>180</v>
      </c>
      <c r="E89" s="41" t="s">
        <v>181</v>
      </c>
      <c r="F89" s="41" t="s">
        <v>306</v>
      </c>
      <c r="G89" s="45">
        <v>1355</v>
      </c>
      <c r="H89" s="55"/>
      <c r="I89" s="55"/>
      <c r="J89" s="55">
        <f t="shared" si="4"/>
        <v>0</v>
      </c>
      <c r="K89" s="55">
        <f t="shared" si="5"/>
        <v>0</v>
      </c>
      <c r="L89" s="21" t="s">
        <v>33</v>
      </c>
      <c r="M89" s="52">
        <v>1626000</v>
      </c>
    </row>
    <row r="90" spans="2:13" ht="47.25">
      <c r="B90" s="20" t="s">
        <v>30</v>
      </c>
      <c r="C90" s="45">
        <v>81</v>
      </c>
      <c r="D90" s="41" t="s">
        <v>182</v>
      </c>
      <c r="E90" s="41" t="s">
        <v>183</v>
      </c>
      <c r="F90" s="41" t="s">
        <v>306</v>
      </c>
      <c r="G90" s="45">
        <v>3892</v>
      </c>
      <c r="H90" s="55"/>
      <c r="I90" s="55"/>
      <c r="J90" s="55">
        <f t="shared" si="4"/>
        <v>0</v>
      </c>
      <c r="K90" s="55">
        <f t="shared" si="5"/>
        <v>0</v>
      </c>
      <c r="L90" s="21" t="s">
        <v>33</v>
      </c>
      <c r="M90" s="52">
        <v>337202.88</v>
      </c>
    </row>
    <row r="91" spans="2:13" ht="47.25">
      <c r="B91" s="20" t="s">
        <v>30</v>
      </c>
      <c r="C91" s="45">
        <v>82</v>
      </c>
      <c r="D91" s="41" t="s">
        <v>184</v>
      </c>
      <c r="E91" s="41" t="s">
        <v>185</v>
      </c>
      <c r="F91" s="41" t="s">
        <v>306</v>
      </c>
      <c r="G91" s="45">
        <v>4400</v>
      </c>
      <c r="H91" s="55"/>
      <c r="I91" s="55"/>
      <c r="J91" s="55">
        <f t="shared" si="4"/>
        <v>0</v>
      </c>
      <c r="K91" s="55">
        <f t="shared" si="5"/>
        <v>0</v>
      </c>
      <c r="L91" s="21" t="s">
        <v>33</v>
      </c>
      <c r="M91" s="52">
        <v>605000</v>
      </c>
    </row>
    <row r="92" spans="2:13" ht="47.25">
      <c r="B92" s="20" t="s">
        <v>30</v>
      </c>
      <c r="C92" s="45">
        <v>83</v>
      </c>
      <c r="D92" s="41" t="s">
        <v>186</v>
      </c>
      <c r="E92" s="41" t="s">
        <v>187</v>
      </c>
      <c r="F92" s="41" t="s">
        <v>306</v>
      </c>
      <c r="G92" s="45">
        <v>500</v>
      </c>
      <c r="H92" s="55"/>
      <c r="I92" s="55"/>
      <c r="J92" s="55">
        <f t="shared" si="4"/>
        <v>0</v>
      </c>
      <c r="K92" s="55">
        <f t="shared" si="5"/>
        <v>0</v>
      </c>
      <c r="L92" s="21" t="s">
        <v>33</v>
      </c>
      <c r="M92" s="52">
        <v>58335</v>
      </c>
    </row>
    <row r="93" spans="2:13" ht="47.25">
      <c r="B93" s="20" t="s">
        <v>30</v>
      </c>
      <c r="C93" s="45">
        <v>84</v>
      </c>
      <c r="D93" s="41" t="s">
        <v>188</v>
      </c>
      <c r="E93" s="41" t="s">
        <v>189</v>
      </c>
      <c r="F93" s="41" t="s">
        <v>306</v>
      </c>
      <c r="G93" s="45">
        <v>600</v>
      </c>
      <c r="H93" s="55"/>
      <c r="I93" s="55"/>
      <c r="J93" s="55">
        <f t="shared" si="4"/>
        <v>0</v>
      </c>
      <c r="K93" s="55">
        <f t="shared" si="5"/>
        <v>0</v>
      </c>
      <c r="L93" s="21" t="s">
        <v>33</v>
      </c>
      <c r="M93" s="52">
        <v>1260000</v>
      </c>
    </row>
    <row r="94" spans="2:13" ht="47.25">
      <c r="B94" s="20" t="s">
        <v>30</v>
      </c>
      <c r="C94" s="45">
        <v>85</v>
      </c>
      <c r="D94" s="41" t="s">
        <v>190</v>
      </c>
      <c r="E94" s="41" t="s">
        <v>191</v>
      </c>
      <c r="F94" s="41" t="s">
        <v>306</v>
      </c>
      <c r="G94" s="45">
        <v>50</v>
      </c>
      <c r="H94" s="55"/>
      <c r="I94" s="55"/>
      <c r="J94" s="55">
        <f t="shared" si="4"/>
        <v>0</v>
      </c>
      <c r="K94" s="55">
        <f t="shared" si="5"/>
        <v>0</v>
      </c>
      <c r="L94" s="21" t="s">
        <v>33</v>
      </c>
      <c r="M94" s="52">
        <v>70833.5</v>
      </c>
    </row>
    <row r="95" spans="2:13" ht="60">
      <c r="B95" s="20" t="s">
        <v>30</v>
      </c>
      <c r="C95" s="45">
        <v>86</v>
      </c>
      <c r="D95" s="41" t="s">
        <v>192</v>
      </c>
      <c r="E95" s="41" t="s">
        <v>193</v>
      </c>
      <c r="F95" s="41" t="s">
        <v>306</v>
      </c>
      <c r="G95" s="45">
        <v>300</v>
      </c>
      <c r="H95" s="55"/>
      <c r="I95" s="55"/>
      <c r="J95" s="55">
        <f t="shared" si="4"/>
        <v>0</v>
      </c>
      <c r="K95" s="55">
        <f t="shared" si="5"/>
        <v>0</v>
      </c>
      <c r="L95" s="21" t="s">
        <v>33</v>
      </c>
      <c r="M95" s="52">
        <v>384000</v>
      </c>
    </row>
    <row r="96" spans="2:13" ht="47.25">
      <c r="B96" s="20" t="s">
        <v>30</v>
      </c>
      <c r="C96" s="45">
        <v>87</v>
      </c>
      <c r="D96" s="41" t="s">
        <v>194</v>
      </c>
      <c r="E96" s="41" t="s">
        <v>195</v>
      </c>
      <c r="F96" s="41" t="s">
        <v>306</v>
      </c>
      <c r="G96" s="45">
        <v>650</v>
      </c>
      <c r="H96" s="55"/>
      <c r="I96" s="55"/>
      <c r="J96" s="55">
        <f t="shared" si="4"/>
        <v>0</v>
      </c>
      <c r="K96" s="55">
        <f t="shared" si="5"/>
        <v>0</v>
      </c>
      <c r="L96" s="21" t="s">
        <v>33</v>
      </c>
      <c r="M96" s="52">
        <v>1092000</v>
      </c>
    </row>
    <row r="97" spans="2:13" ht="47.25">
      <c r="B97" s="20" t="s">
        <v>30</v>
      </c>
      <c r="C97" s="45">
        <v>88</v>
      </c>
      <c r="D97" s="41" t="s">
        <v>196</v>
      </c>
      <c r="E97" s="41" t="s">
        <v>197</v>
      </c>
      <c r="F97" s="41" t="s">
        <v>306</v>
      </c>
      <c r="G97" s="45">
        <v>200</v>
      </c>
      <c r="H97" s="55"/>
      <c r="I97" s="55"/>
      <c r="J97" s="55">
        <f t="shared" si="4"/>
        <v>0</v>
      </c>
      <c r="K97" s="55">
        <f t="shared" si="5"/>
        <v>0</v>
      </c>
      <c r="L97" s="21" t="s">
        <v>33</v>
      </c>
      <c r="M97" s="52">
        <v>84000</v>
      </c>
    </row>
    <row r="98" spans="2:13" ht="47.25">
      <c r="B98" s="20" t="s">
        <v>30</v>
      </c>
      <c r="C98" s="45">
        <v>89</v>
      </c>
      <c r="D98" s="41" t="s">
        <v>198</v>
      </c>
      <c r="E98" s="41" t="s">
        <v>199</v>
      </c>
      <c r="F98" s="41" t="s">
        <v>306</v>
      </c>
      <c r="G98" s="45">
        <v>150</v>
      </c>
      <c r="H98" s="55"/>
      <c r="I98" s="55"/>
      <c r="J98" s="55">
        <f t="shared" si="4"/>
        <v>0</v>
      </c>
      <c r="K98" s="55">
        <f t="shared" si="5"/>
        <v>0</v>
      </c>
      <c r="L98" s="21" t="s">
        <v>33</v>
      </c>
      <c r="M98" s="52">
        <v>62500.5</v>
      </c>
    </row>
    <row r="99" spans="2:13" ht="47.25">
      <c r="B99" s="20" t="s">
        <v>30</v>
      </c>
      <c r="C99" s="45">
        <v>90</v>
      </c>
      <c r="D99" s="41" t="s">
        <v>200</v>
      </c>
      <c r="E99" s="41" t="s">
        <v>201</v>
      </c>
      <c r="F99" s="41" t="s">
        <v>306</v>
      </c>
      <c r="G99" s="45">
        <v>7</v>
      </c>
      <c r="H99" s="55"/>
      <c r="I99" s="55"/>
      <c r="J99" s="55">
        <f t="shared" si="4"/>
        <v>0</v>
      </c>
      <c r="K99" s="55">
        <f t="shared" si="5"/>
        <v>0</v>
      </c>
      <c r="L99" s="21" t="s">
        <v>33</v>
      </c>
      <c r="M99" s="52">
        <v>116666.68999999999</v>
      </c>
    </row>
    <row r="100" spans="2:13" ht="47.25">
      <c r="B100" s="20" t="s">
        <v>30</v>
      </c>
      <c r="C100" s="45">
        <v>91</v>
      </c>
      <c r="D100" s="41" t="s">
        <v>202</v>
      </c>
      <c r="E100" s="41" t="s">
        <v>203</v>
      </c>
      <c r="F100" s="41" t="s">
        <v>306</v>
      </c>
      <c r="G100" s="45">
        <v>6</v>
      </c>
      <c r="H100" s="55"/>
      <c r="I100" s="55"/>
      <c r="J100" s="55">
        <f t="shared" si="4"/>
        <v>0</v>
      </c>
      <c r="K100" s="55">
        <f t="shared" si="5"/>
        <v>0</v>
      </c>
      <c r="L100" s="21" t="s">
        <v>33</v>
      </c>
      <c r="M100" s="52">
        <v>100000.01999999999</v>
      </c>
    </row>
    <row r="101" spans="2:13" ht="47.25">
      <c r="B101" s="20" t="s">
        <v>30</v>
      </c>
      <c r="C101" s="45">
        <v>92</v>
      </c>
      <c r="D101" s="41" t="s">
        <v>204</v>
      </c>
      <c r="E101" s="41" t="s">
        <v>205</v>
      </c>
      <c r="F101" s="41" t="s">
        <v>306</v>
      </c>
      <c r="G101" s="45">
        <v>8</v>
      </c>
      <c r="H101" s="55"/>
      <c r="I101" s="55"/>
      <c r="J101" s="55">
        <f t="shared" si="4"/>
        <v>0</v>
      </c>
      <c r="K101" s="55">
        <f t="shared" si="5"/>
        <v>0</v>
      </c>
      <c r="L101" s="21" t="s">
        <v>33</v>
      </c>
      <c r="M101" s="52">
        <v>133333.35999999999</v>
      </c>
    </row>
    <row r="102" spans="2:13" ht="47.25">
      <c r="B102" s="20" t="s">
        <v>30</v>
      </c>
      <c r="C102" s="45">
        <v>93</v>
      </c>
      <c r="D102" s="41" t="s">
        <v>206</v>
      </c>
      <c r="E102" s="41" t="s">
        <v>207</v>
      </c>
      <c r="F102" s="41" t="s">
        <v>306</v>
      </c>
      <c r="G102" s="45">
        <v>67355</v>
      </c>
      <c r="H102" s="55"/>
      <c r="I102" s="55"/>
      <c r="J102" s="55">
        <f t="shared" si="4"/>
        <v>0</v>
      </c>
      <c r="K102" s="55">
        <f t="shared" si="5"/>
        <v>0</v>
      </c>
      <c r="L102" s="21" t="s">
        <v>33</v>
      </c>
      <c r="M102" s="52">
        <v>82846.649999999994</v>
      </c>
    </row>
    <row r="103" spans="2:13" ht="47.25">
      <c r="B103" s="20" t="s">
        <v>30</v>
      </c>
      <c r="C103" s="45">
        <v>94</v>
      </c>
      <c r="D103" s="41" t="s">
        <v>208</v>
      </c>
      <c r="E103" s="41" t="s">
        <v>209</v>
      </c>
      <c r="F103" s="41" t="s">
        <v>306</v>
      </c>
      <c r="G103" s="45">
        <v>3</v>
      </c>
      <c r="H103" s="55"/>
      <c r="I103" s="55"/>
      <c r="J103" s="55">
        <f t="shared" si="4"/>
        <v>0</v>
      </c>
      <c r="K103" s="55">
        <f t="shared" si="5"/>
        <v>0</v>
      </c>
      <c r="L103" s="21" t="s">
        <v>33</v>
      </c>
      <c r="M103" s="52">
        <v>108000</v>
      </c>
    </row>
    <row r="104" spans="2:13" ht="28.5" customHeight="1">
      <c r="J104" s="28">
        <f>SUM(J8:J103)</f>
        <v>0</v>
      </c>
      <c r="K104" s="44">
        <f t="shared" ref="K104:M104" si="6">SUM(K8:K103)</f>
        <v>0</v>
      </c>
      <c r="L104" s="44"/>
      <c r="M104" s="97">
        <f>SUM(M8:M103)</f>
        <v>42922301.979568526</v>
      </c>
    </row>
  </sheetData>
  <mergeCells count="20">
    <mergeCell ref="E5:I5"/>
    <mergeCell ref="C7:E7"/>
    <mergeCell ref="D1:L1"/>
    <mergeCell ref="D2:J2"/>
    <mergeCell ref="B3:D3"/>
    <mergeCell ref="E3:I3"/>
    <mergeCell ref="B4:D4"/>
    <mergeCell ref="E4:J4"/>
    <mergeCell ref="C56:C61"/>
    <mergeCell ref="D56:D61"/>
    <mergeCell ref="F41:F45"/>
    <mergeCell ref="F46:F50"/>
    <mergeCell ref="F51:F55"/>
    <mergeCell ref="F56:F61"/>
    <mergeCell ref="C41:C45"/>
    <mergeCell ref="D41:D45"/>
    <mergeCell ref="C46:C50"/>
    <mergeCell ref="D46:D50"/>
    <mergeCell ref="C51:C55"/>
    <mergeCell ref="D51:D55"/>
  </mergeCells>
  <phoneticPr fontId="14" type="noConversion"/>
  <conditionalFormatting sqref="D8:D103">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96" t="s">
        <v>25</v>
      </c>
      <c r="I12" s="9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2026-06-18T07:28:25Z</dcterms:modified>
</cp:coreProperties>
</file>