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21264649 Reagenți Imunologici 2025\Modificare 09.08.2024\"/>
    </mc:Choice>
  </mc:AlternateContent>
  <xr:revisionPtr revIDLastSave="0" documentId="13_ncr:1_{78174F06-DC66-4773-A2A2-85C6D9C89192}"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1" i="5" l="1"/>
  <c r="K141" i="5"/>
  <c r="J141"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K8" i="5"/>
  <c r="J8" i="5"/>
  <c r="K12" i="7" l="1"/>
  <c r="J12" i="7"/>
</calcChain>
</file>

<file path=xl/sharedStrings.xml><?xml version="1.0" encoding="utf-8"?>
<sst xmlns="http://schemas.openxmlformats.org/spreadsheetml/2006/main" count="1270" uniqueCount="264">
  <si>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</si>
  <si>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</si>
  <si>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</si>
  <si>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</si>
  <si>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</si>
  <si>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</si>
  <si>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</si>
  <si>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</si>
  <si>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</si>
  <si>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</si>
  <si>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</si>
  <si>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</si>
  <si>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</si>
  <si>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</si>
  <si>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</si>
  <si>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</si>
  <si>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</si>
  <si>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</si>
  <si>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</si>
  <si>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</si>
  <si>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</si>
  <si>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</si>
  <si>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</si>
  <si>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</si>
  <si>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</si>
  <si>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</si>
  <si>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</si>
  <si>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</si>
  <si>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</si>
  <si>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</si>
  <si>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</si>
  <si>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</si>
  <si>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</si>
  <si>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SUMA TOTALĂ</t>
  </si>
  <si>
    <t>ml</t>
  </si>
  <si>
    <t>test</t>
  </si>
  <si>
    <t>33600000-6</t>
  </si>
  <si>
    <t>Achiziționarea centralizată a Reagenților pentru Investigații Imunologice conform necesităților IMSP - beneficiari pentru anul 2025</t>
  </si>
  <si>
    <t xml:space="preserve"> Anticorpi IgE specific anti-amoxacillin </t>
  </si>
  <si>
    <t xml:space="preserve"> Anticorpi IgE specific anti-articain</t>
  </si>
  <si>
    <t xml:space="preserve"> Anticorpi IgE specific anti-bupivacain</t>
  </si>
  <si>
    <t xml:space="preserve"> Anticorpi IgE specific anti-cefalosporine</t>
  </si>
  <si>
    <t xml:space="preserve"> Anticorpi IgE specific anti-dexametazon</t>
  </si>
  <si>
    <t xml:space="preserve"> Anticorpi IgE specific anti-epinefrin</t>
  </si>
  <si>
    <t xml:space="preserve"> Anticorpi IgE specific anti-lidocain </t>
  </si>
  <si>
    <t>4.10</t>
  </si>
  <si>
    <t xml:space="preserve"> Anticorpi IgE specific anti-mepivacain</t>
  </si>
  <si>
    <t xml:space="preserve"> Control negativ pentru IgE specific</t>
  </si>
  <si>
    <t xml:space="preserve"> Kit Cantitativ Reference</t>
  </si>
  <si>
    <t xml:space="preserve"> Kit Conjugate pentru IgE specific</t>
  </si>
  <si>
    <t xml:space="preserve">Anticorpi IgE specific anti-ciprofloxacin </t>
  </si>
  <si>
    <t>Anticorpi IgE specific anti-ketoprofen</t>
  </si>
  <si>
    <t>Anticorpi IgE specific anti-metronidazol</t>
  </si>
  <si>
    <t>Control pozitiv pentru IgE specific</t>
  </si>
  <si>
    <t xml:space="preserve"> Test Anti - Scl – 70</t>
  </si>
  <si>
    <t>4.20</t>
  </si>
  <si>
    <t xml:space="preserve"> Test Anti - SS – B</t>
  </si>
  <si>
    <t xml:space="preserve"> Test Anti CCP</t>
  </si>
  <si>
    <t xml:space="preserve"> Test Anti -SS –A</t>
  </si>
  <si>
    <t xml:space="preserve"> Test Anticorpii anti-cardiolipini IgG/IgM</t>
  </si>
  <si>
    <t xml:space="preserve"> Test Anticorpii antifosfolipidici IgG/IgM</t>
  </si>
  <si>
    <t xml:space="preserve"> Test Anti-MPO (p-Antocrpii citoplasmatici anti neutrofile)</t>
  </si>
  <si>
    <t>Test  ANA (Anticorpii Anti-Nucleari)</t>
  </si>
  <si>
    <t>Test  Anti-ds DNA</t>
  </si>
  <si>
    <t>4.30</t>
  </si>
  <si>
    <t>Test  Anti-PR3  (c-Antocrpii citoplasmatici anti neutrofile)</t>
  </si>
  <si>
    <t>Test Anti sm/RNP</t>
  </si>
  <si>
    <t>Test Anti-Centromere B</t>
  </si>
  <si>
    <t>Test Anticorpii Anti – Mitocondriali</t>
  </si>
  <si>
    <t>Test Anticorpilor Anti - LKM 1 IgG</t>
  </si>
  <si>
    <t>(Test) Helicobacter Pylory Antigen cu kit de extragere a materiilor fecale</t>
  </si>
  <si>
    <t>AFP, cu calibratori</t>
  </si>
  <si>
    <t>Amplisens Leucosis Quantum M-bcr-FRT PCR kit</t>
  </si>
  <si>
    <t>Anti chlamidia
pneumoniae IgG</t>
  </si>
  <si>
    <t>4.40</t>
  </si>
  <si>
    <t>Anti chlamidia
pneumoniae IgM</t>
  </si>
  <si>
    <t>Anti chlamydia trh. IgA</t>
  </si>
  <si>
    <t>Anti chlamydia trh. IgG</t>
  </si>
  <si>
    <t>Anti chlamydia trh. IgM</t>
  </si>
  <si>
    <t>Anti CMV IgG</t>
  </si>
  <si>
    <t>Anti CMV IgM</t>
  </si>
  <si>
    <t>Anti EBV EBNA IgG</t>
  </si>
  <si>
    <t>Anti EBV VCA IgG</t>
  </si>
  <si>
    <t>Anti EBV VCA IgM</t>
  </si>
  <si>
    <t>Anti Giardia lamblia
sumar IgA, IgM, IgG</t>
  </si>
  <si>
    <t>4.50</t>
  </si>
  <si>
    <t>Determinarea calitativă a
anticorpilor IgG către
Ascaris lumbricoide</t>
  </si>
  <si>
    <t>Determinarea calitativă
a anticorpilor IgG către
Toxocara canis</t>
  </si>
  <si>
    <t>Anti HAV IgM</t>
  </si>
  <si>
    <t>Anti HCV IgM</t>
  </si>
  <si>
    <t>Anti HCV sumar</t>
  </si>
  <si>
    <t>HBsAg, 96 teste ELISA</t>
  </si>
  <si>
    <t>Anti HDV IgM</t>
  </si>
  <si>
    <t>Anti HDV sumar</t>
  </si>
  <si>
    <t>Anti Helicobacter pylori
IgA</t>
  </si>
  <si>
    <t>Anti Helicobacter pylori
IgG</t>
  </si>
  <si>
    <t>4.60</t>
  </si>
  <si>
    <t>Anti Helicobacter pylori
IgM</t>
  </si>
  <si>
    <t>Anti HSV (tip I,II) IgG</t>
  </si>
  <si>
    <t>Anti HSV (tip I,II) IgM</t>
  </si>
  <si>
    <t>Anti HSV tip I IgG</t>
  </si>
  <si>
    <t>Anti HSV tip I IgM</t>
  </si>
  <si>
    <t>Anti HSV tip II IgG</t>
  </si>
  <si>
    <t>Anti HSV tip II IgM</t>
  </si>
  <si>
    <t>Anti mitocondriali Anti
AMA 2</t>
  </si>
  <si>
    <t xml:space="preserve">Anti SARS-CoV-2 IgG 
(Quanti Spike) </t>
  </si>
  <si>
    <t>Anti SARS-CoV-2 IgM</t>
  </si>
  <si>
    <t>4.70</t>
  </si>
  <si>
    <t>Anti Toxoplasma gn.
IgG</t>
  </si>
  <si>
    <t>Anti Toxoplasma gn.
IgM</t>
  </si>
  <si>
    <t>Anti ureaplasma
urealyticum IgA</t>
  </si>
  <si>
    <t>Anti ureaplasma
urealyticum IgG</t>
  </si>
  <si>
    <t>Anti ureaplasma
urealyticum IgM</t>
  </si>
  <si>
    <t>AntiHBcoreAg IgM</t>
  </si>
  <si>
    <t xml:space="preserve">AntiHBcoreAg sumar </t>
  </si>
  <si>
    <t>AntiHBsAg</t>
  </si>
  <si>
    <t>Anti-TPO  cu calibratori, ELISA</t>
  </si>
  <si>
    <t>Anti-Trichinella IgG</t>
  </si>
  <si>
    <t>4.80</t>
  </si>
  <si>
    <t>ASLO – LATEX</t>
  </si>
  <si>
    <t>AT/TG cu calibratori, ELISA</t>
  </si>
  <si>
    <t>CA 125, cu calibratori, 
  ELISA</t>
  </si>
  <si>
    <t>CA 15-3, cu calibratori, ELISA</t>
  </si>
  <si>
    <t>CA 19-9 cu calibratori</t>
  </si>
  <si>
    <t>CA 724 cu calibratori</t>
  </si>
  <si>
    <t>CA-242</t>
  </si>
  <si>
    <t>Calcitonina, ELISA</t>
  </si>
  <si>
    <t>CEA , cu calibratori,   ELISA</t>
  </si>
  <si>
    <t>Cortizol cu calibratori,  ELISA</t>
  </si>
  <si>
    <t>4.90</t>
  </si>
  <si>
    <t>C-peptid</t>
  </si>
  <si>
    <t>CPR - LATEX</t>
  </si>
  <si>
    <t>Cyfra 21-1 cu calibratori</t>
  </si>
  <si>
    <t>Determinarea Anti HBe</t>
  </si>
  <si>
    <t>DHEA-S ELISA</t>
  </si>
  <si>
    <t>Estradiol, cu calibratori  ELISA</t>
  </si>
  <si>
    <t>Feritina cu calibratori</t>
  </si>
  <si>
    <t>HbeAg/ Ab</t>
  </si>
  <si>
    <t>HBs Ag set confirmativ</t>
  </si>
  <si>
    <t>HCG ELISA</t>
  </si>
  <si>
    <t>4.100</t>
  </si>
  <si>
    <t>Hemocult-test (IFOBT)</t>
  </si>
  <si>
    <t>Hormonul foliculostimulant (FSH) cu calibratori, ELISA</t>
  </si>
  <si>
    <t>Hormonul luteinizant (LH)  cu calibratori,  ELISA</t>
  </si>
  <si>
    <t>Imunoglobulina A,  cu calibratori,  ELISA</t>
  </si>
  <si>
    <t>Imunoglobulina E totală
cu calibratori</t>
  </si>
  <si>
    <t>Imunoglobulina G,  cu calibratori, ELISA,</t>
  </si>
  <si>
    <t>Imunoglobulina M,  cu calibratori,  ELISA</t>
  </si>
  <si>
    <t>Lysing Solution 10X Concentrate</t>
  </si>
  <si>
    <t>Multi-ligand control Tri-level (pentru 19 parametri)2x3ml</t>
  </si>
  <si>
    <t>4.110</t>
  </si>
  <si>
    <t>Multi-ligand control Tri-level , Tireoglobulin, 2x3ml</t>
  </si>
  <si>
    <t>Multi-ligand control Tri-level 2x2ml</t>
  </si>
  <si>
    <t>Mycoplasma hominis
IgA</t>
  </si>
  <si>
    <t>Mycoplasma hominis
IgG</t>
  </si>
  <si>
    <t>Mycoplasma hominis
IgM</t>
  </si>
  <si>
    <t>Mycoplasma
pneumoniae IgG</t>
  </si>
  <si>
    <t>Mycoplasma
pneumoniae IgM</t>
  </si>
  <si>
    <t>Parathormon (PTH)  ELISA</t>
  </si>
  <si>
    <t>Progesteron, cu calibratori,   ELISA</t>
  </si>
  <si>
    <t>Prolactina cu calibratori   ELISA</t>
  </si>
  <si>
    <t>4.120</t>
  </si>
  <si>
    <t>PSA liber cu calibratori</t>
  </si>
  <si>
    <t>PSA, cu calibratori,  ELISA</t>
  </si>
  <si>
    <t>RF - LATEX</t>
  </si>
  <si>
    <t>RPR-latex test</t>
  </si>
  <si>
    <t>SLE - LATEX</t>
  </si>
  <si>
    <t>Soluție pentu spalarea celulelor</t>
  </si>
  <si>
    <t>T 3 cu calibratori</t>
  </si>
  <si>
    <t>T 4 cu calibratori</t>
  </si>
  <si>
    <t>Taenia Solium IgG</t>
  </si>
  <si>
    <t>Test de confirmare
pentru Anti HCV sumar</t>
  </si>
  <si>
    <t>4.130</t>
  </si>
  <si>
    <t xml:space="preserve">Test expres p/u determinarea calitativă  Malariei P.f / P.v Ag </t>
  </si>
  <si>
    <t>Test expres p/u determinarea calitativă Ag Helycobacter Pylori în mase fecale</t>
  </si>
  <si>
    <t>Testosterone cu calibratori,  ELISA</t>
  </si>
  <si>
    <t>Tireoglobulina  ELISA</t>
  </si>
  <si>
    <t>TSH cu calibratori</t>
  </si>
  <si>
    <t>T3 liber  cu calibratori, 96 teste ELISA</t>
  </si>
  <si>
    <t>T4 liber  cu calibratori, 96 teste ELISA</t>
  </si>
  <si>
    <t>D-dimeri metoda Latex</t>
  </si>
  <si>
    <t>Determinarea D-dimer set 96 teste , ELISA</t>
  </si>
  <si>
    <t>Determinarea Vitaminei B 12 set 96 teste , ELISA</t>
  </si>
  <si>
    <t>4.140</t>
  </si>
  <si>
    <t>Determinarea Vitamina D set 96 teste , ELISA</t>
  </si>
  <si>
    <t>set</t>
  </si>
  <si>
    <t>Teste</t>
  </si>
  <si>
    <t>Metoda ELISA, test cantitativ. Cerinte generale, notă conform ord. MS RM nr.  701 din 18.10.2010.
Setul include 12 sau 24 sau 48 sau 96 teste</t>
  </si>
  <si>
    <t>Metoda ELISA, test cantitativ. Cerinte generale, notă conform ord. MS RM nr.  701 din 18.10.2010.
Setul include 12 sau 24 sau 48 sau 96 teste.</t>
  </si>
  <si>
    <t xml:space="preserve">Metoda ELISA.  Control negativ pentru IgE specific
</t>
  </si>
  <si>
    <t>Metoda ELISA. Set contine anti-IgE reference disc,calibratori min. 6
Setul include 12 sau 24 sau 48 sau 96 teste</t>
  </si>
  <si>
    <t>Metoda ELISA. Set contine anti IgE enzyme-cojugate, bufer pentru spalare, substrate bufer, substrate tablete, solutia stop.
Setul include 12 sau 24 sau 48 sau 96 teste</t>
  </si>
  <si>
    <t>Metoda ELISA, test cantitativ. Cerinte generale, notă conform ord. MS RM nr.  701 din 18.10.2010. 
Setul include 12 sau 24 sau 48 sau 96 teste</t>
  </si>
  <si>
    <t xml:space="preserve">Metoda ELISA. Control pozitiv pentru IgE specific
</t>
  </si>
  <si>
    <t>Metoda ELISA, test cantitativ. Cerinte generale , notă conform ord. MS RM nr.  701 din 18.10.2010. Să fie inclusi in set control pozitiv, negativ, calibratori.  
Setul include 12 sau 24 sau 48 sau 96 teste</t>
  </si>
  <si>
    <t xml:space="preserve">Metoda ELISA, test cantitativ. Cerinte generale , notă conform ord. MS RM nr.  701 din 18.10.2010. Să fie inclusi in set control pozitiv, negativ, calibratori. 
Setul include 12 sau 24 sau 48 sau 96 teste </t>
  </si>
  <si>
    <t>Metoda ELISA, vezi cerinţe generale, de asemenea să fie incluşi calibratori pentru determinarea cantitativă a anticorpilor.  
Setul include 12 sau 24 sau 48 sau 96 teste</t>
  </si>
  <si>
    <t xml:space="preserve">Metoda ELISA, test cantitativ. Cerinte generale , notă conform ord. MS RM nr.  701 din 18.10.2010. Să fie inclusi in se
Setul include 12 sau 24 sau 48 sau 96 testet control pozitiv, negativ, calibratori.  </t>
  </si>
  <si>
    <t xml:space="preserve">Metoda ELISA, test cantitativ. Cerinte generale , notă conform ord. MS RM nr.  701 din 18.10.2010. Să fie inclusi in set control pozitiv, negativ, calibratori.
Setul include 12 sau 24 sau 48 sau 96 teste  </t>
  </si>
  <si>
    <t>Metoda ELISA, test cantitativ. Cerinte generale , notă conform ord. MS RM nr.  701 din 18.10.2010. Să fie inclusi in set control pozitiv, negativ, calibratori. 
Setul include 12 sau 24 sau 48 sau 96 teste</t>
  </si>
  <si>
    <t>Helicobacter Pylory Antigen cu kit de extragere a materiilor fecale. Metoda de determinare Elisa. Setul include 96 teste, Cu stripuri si godeuri ușor detaşabile cu streptavidina , calibratori si reagenti lichizi gata de lucru, standardele pregatite si fixate de producător.
Sensivitatea minim 98% și specifitatea minim 95%.</t>
  </si>
  <si>
    <t>Cerinţe generale*+Nota**, Componența kitului: set diagnostic standart, calibratori, cu sau fără controale. Metoda de determinare ELISA, Setul include 12 sau 24 sau 48 sau 96 teste
Certificat CE.Cu stripuri si godeuri detaşabile cu streptavidina , calibratori si reagenti lichizi gata de lucru, standardele pregatite si fixate de producător</t>
  </si>
  <si>
    <t>Kit IVD de diagnostic a transcriptului M-BCR 50 de teste în duplicat detecție cantitativă, kit de extragere și reverstranscripție inclus</t>
  </si>
  <si>
    <t xml:space="preserve">Cerinţe generale*+Nota**, Componența kitului: set diagnostic standart, cu controale, cu sau fără calibratori. Metoda de determinare ELISA, Set de 6 sau 12 sau 24 sau 48 sau 96 teste </t>
  </si>
  <si>
    <t xml:space="preserve">Cerinţe generale*+Nota**, Componența kitului: set diagnostic standart, cu controale, cu calibratori. Metoda de determinare ELISA, Set de 6 sau 12 sau 24 sau 48 sau 96 teste </t>
  </si>
  <si>
    <t xml:space="preserve">Cerinţe generale*+Nota**, Componența kitului: set diagnostic standart, calibratori, cu sau fără controale. Metoda de determinare ELISA, Set de 6 sau 12 sau 24 sau 48 sau 96 teste </t>
  </si>
  <si>
    <t xml:space="preserve">1. Cerinţe generale*+Nota**, Componența kitului: set diagnostic standart, cu sau fără calibratori, cu controale. Metoda de determinare ELISA, Set de 6 sau 12 sau 24 sau 48 sau 96 teste </t>
  </si>
  <si>
    <t xml:space="preserve">Cerinţe generale*, de asemenea să fie incluşi, în afară de controlul “+”şi “-”, cu sau fără calibratori. Metoda de determinare ELISA, Set de 6 sau 12 sau 24 sau 48 sau 96 teste </t>
  </si>
  <si>
    <t xml:space="preserve">Determinarea cantitativă
a anticorpilor IgG către
Toxocara canis. De adăugat cerințe generale*.În afară de controlul “+”şi “-”, cu sau fără calibratori. Metoda de determinare ELISA. Set de 6 sau 12 sau 24 sau 48 sau 96 teste </t>
  </si>
  <si>
    <t xml:space="preserve">Cerinţe generale*+Nota**, Componența kitului: set diagnostic standart, controale, cu sau fără calibratori. Metoda de determinare ELISA, Set de 6 sau 12 sau 24 sau 48 sau 96 teste </t>
  </si>
  <si>
    <t xml:space="preserve">Cerinţe generale*+Nota**, Componența kitului: set diagnostic standart, controale, cu calibratori. Metoda de determinare ELISA, Set de 6 sau 12 sau 24 sau 48 sau 96 teste </t>
  </si>
  <si>
    <t>Cerinţe generale*+Nota**, Componența kitului: set diagnostic standart, controale, cu calibratori. Metoda de determinare ELISA, Set de 6 sau 12 sau 24 sau 48 sau 96 teste 
Certificat CE.Stripuri si godeuri detasabile, reagenti lichizi gata de lucru,  standardele pregătite și fixate de  producător</t>
  </si>
  <si>
    <t>Cerinţe generale*, de asemenea să fie incluşi, în afară de controlul “+”şi “-” calibratori. Metoda de determinare ELISA, Set de 6 sau 12 sau 24 sau 48 sau 96 teste 
Certificat CE.Stripuri si godeuri detasabile, reagenti lichizi gata de lucru,  standardele pregătite și fixate de  producător</t>
  </si>
  <si>
    <t xml:space="preserve">Cerinţe generale*+Nota**, Componența kitului: set diagnostic standart, controale, calibratori. Metoda de determinare ELISA, Set de 6 sau 12 sau 24 sau 48 sau 96 teste </t>
  </si>
  <si>
    <t xml:space="preserve">1. Cerinţe generale*+Nota**, Componența kitului: set diagnostic standart, controale, calibratori. Metoda de determinare ELISA, Set de 6 sau 12 sau 24 sau 48 sau 96 teste </t>
  </si>
  <si>
    <t xml:space="preserve">Cerinţe generale*, de asemenea să fie incluşi, în afară de controlul “+”şi “-” calibratori. Metoda de determinare ELISA, Set de 6 sau 12 sau 24 sau 48 sau 96 teste </t>
  </si>
  <si>
    <t xml:space="preserve">Metoda ELISA; Cerinţe generale* + Notă ** Set de 6 sau 12 sau 24 sau 48 sau 96 teste </t>
  </si>
  <si>
    <t>Metoda ELISA; Cerinţe generale* Set de  96 teste 
**Să fie inclus controlul N+P. Soluţii conjugat, substrat+cromogenul intr-un singur flacon, pregătite de producător, gata pentru utilizare. Stripurile să fie detașabile, posibilitatea de a rupe și a folosi cîte un godeu.</t>
  </si>
  <si>
    <t xml:space="preserve">Metoda ELISA; Cerinţe generale*, de asemenea să fie incluşi calibratori pentru determinarea cantitativă a anticorpilor. Set de 6 sau 12 sau 24 sau 48 sau 96 teste </t>
  </si>
  <si>
    <t xml:space="preserve">Cerinţe generale*, de asemenea să fie incluşi, în afară de controlul “+”şi “-”, să conțină și calibratori. Metoda de determinare ELISA, Set de 6 sau 12 sau 24 sau 48 sau 96 teste </t>
  </si>
  <si>
    <t>Cerinţe generale*, de asemenea să fie incluşi, în afară de controlul “+”şi “-” calibratori. Metoda de determinare ELISA, Set de 6 sau 12 sau 24 sau 48 sau 96 teste 
Certificat CE.Cu stripuri si godeuri detasabile cu streptavidina, calibratori şi reagenţi lichizi gata de lucru, standardele pregătite și fixate de producător</t>
  </si>
  <si>
    <t>Anti-Trichinela IgG. Metoda de determinare Elisa. Setul include 96 teste, control +, control - , diluant de probă, soluție conjugată, soluție TMB, spălare TWEEN 20X, stop – reagent</t>
  </si>
  <si>
    <t>Cerinţe generale* + Notă**  Setul să conțină toate componentele pentru maxim 150 teste; Metoda de determinare LATEX-TEST; 
Set să conțină ASLO LATEX
reagent pentru maximum 150 teste + inclus control pozitiv și negativ, planșet și baghete.</t>
  </si>
  <si>
    <t>Cerinţe generale*, de asemenea să fie incluşi, în afară de controlul “+”şi “-” calibratori. Metoda de determinare ELISA, sSet de 6 sau 12 sau 24 sau 48 sau 96 teste 
Certificat CE.Cu stripuri si godeuri detasabile cu streptavidina, calibratori şi reagenţi lichizi gata de lucru, standardele pregătite și fixate de producător</t>
  </si>
  <si>
    <t>Cerinţe generale*, de asemenea să fie incluşi, în afară de controlul “+”şi “-” calibratori. Metoda de determinare ELISA, Set de 6 sau 12 sau 24 sau 48 sau 96 teste 
Certificat CE. Cu stripuri si godeuri  detaşabile,cu streptavidina, calibratori si reagenți  lichizi gata de lucru, standardele pregatite si fixate de producator</t>
  </si>
  <si>
    <t>Cerinţe generale*, de asemenea să fie incluşi, în afară de controlul “+”şi “-” calibratori. Metoda de determinare ELISA, Set de 6 sau 12 sau 24 sau 48 sau 96 teste 
Certificat CE.Cu stripuri si godeuri detasabile cu streptavidina   calibratori  şi reagenţi lichizi gata de lucru, standardele pregatite si fixate de producător</t>
  </si>
  <si>
    <t>Cerinţe generale*, de asemenea să fie incluşi, în afară de controlul “+”şi “-” calibratori. Metoda de determinare ELISA, Set de 6 sau 12 sau 24 sau 48 sau 96 teste 
Certificat CE.Cu stripuri si godeuri detasabile,cu streptavidina, calibratori  şi reagenţi lichizi gata de lucru,  standardele pregatite si fixate de producător</t>
  </si>
  <si>
    <t>Cerinţe generale*, de asemenea să fie incluşi, în afară de controlul “+”şi “-” calibratori. Metoda de determinare ELISA, Set de 6 sau 12 sau 24 sau 48 sau 96 teste  
Certificat CE.Cu stripuri si godeuri detasabile,calibratori  şi reagenţi lichizi gata de lucru, standardele pregătite și fixate de  producător</t>
  </si>
  <si>
    <t>Cerinţe generale*, de asemenea să fie incluşi, în afară de controlul “+”şi “-” calibratori. Metoda de determinare ELISA, Set de 6 sau 12 sau 24 sau 48 sau 96 teste 
Certificat CE.Cu stripuri si godeuri detaşabile cu streptavidina , calibratori si reagenti lichizi gata de lucru, standardele pregatite si fixate de producător</t>
  </si>
  <si>
    <t>Cerinţe generale*, de asemenea să fie incluşi, în afară de controlul “+”şi “-” calibratori. Metoda de determinare ELISA, Set de 6 sau 12 sau 24 sau 48 sau 96 teste
Certificat CE.Cu stripuri si godeuri detasabile cu streptavidina,calibratori  şi reagenţi lichizi gata de lucru, standardele pregătite și fixate de  producător</t>
  </si>
  <si>
    <t>Cerinţe generale* + Notă**  Setul să conțină toate componentele pentru maxim 150 teste; Metoda de determinare LATEX-TEST; 
Set să conțină CPR LATEX
reagent pentru maximum 150 teste + inclus control pozitiv și negativ, planșet și baghete.</t>
  </si>
  <si>
    <t>Certificat CE.Cu stripuri si godeuri detasabile cu streptavidina,calibratori si  reagenţi lichizi gata de lucru de la producător
setul sa contina 96 teste</t>
  </si>
  <si>
    <t>Cerinţe generale*, de asemenea să fie incluşi, în afară de controlul “+”şi “-” calibratori. Metoda de determinare ELISA, Set de 6 sau 12 sau 24 sau 48 sau 96 teste 
Certificat CE.Cu stripuri si godeuri detasabile cu streptavidina,calibratori şi reagenţi lichizi gata de lucru,  standardele pregătite și fixate de  producător</t>
  </si>
  <si>
    <t xml:space="preserve">Certificat CE.Cu stripuri si godeuri detaşabile cu streptavidina , calibratori si reagenti lichizi gata de lucru de la producător.
Nivelul gonadotropinei sa nu fie mai nic de 500 mIU/ml si Set de 6 sau 12 sau 24 sau 48 sau 96 teste </t>
  </si>
  <si>
    <t>Teste pentru determinarea sîngelui ocult în mase fecale, cu o sensibilitate 99,0% și specificitate de 99,9%, ambalate individual, termen de valabilitate indicat, regenți și consumabile necesari pentru efectuare</t>
  </si>
  <si>
    <t>Cerinţe generale*, de asemenea să fie incluşi, în afară de controlul “+”şi “-” calibratori. Metoda de determinare ELISA, Set de 6 sau 12 sau 24 sau 48 sau 96 teste 
Certificat CE.Cu stripuri si godeuri detasabile cu streptavidina şi reagenţi lichizi gata de lucru, standardele pregătite și fixate de  producător</t>
  </si>
  <si>
    <t>Cerinţe generale*, de asemenea să fie incluşi, în afară de controlul “+”şi “-” calibratori. Metoda de determinare ELISA, Set de 6 sau 12 sau 24 sau 48 sau 96 teste e 
Certificat CE.Cu stripuri si godeuri detasabile cu streptavidina şi reagenţi lichizi gata de lucru, standardele pregătite și fixate de  producător</t>
  </si>
  <si>
    <t>Cerinţe generale*, de asemenea să fie incluşi, în afară de controlul “+”şi “-” calibratori. Metoda de determinare ELISA, Set de 6 sau 12 sau 24 sau 48 sau 96 teste 
Stripuri si godeuri detasabile, reagenti lichizi gata de lucru,standardele pregatite si fixate de producator</t>
  </si>
  <si>
    <t>Cerinţe generale* Metoda de determinare ELISA, Set de 6 sau 12 sau 24 sau 48 sau 96 teste , în set să fie inclus și material de control</t>
  </si>
  <si>
    <t>Cerinţe generale*, de asemenea să fie incluşi, în afară de controlul “+”şi “-” calibratori. Metoda de determinare ELISA, Set de 6 sau 12 sau 24 sau 48 sau 96 teste 
Stripuri si godeuri detasabile,reagenti lichizi gata de lucru, standardele pregatite si fixate de producator</t>
  </si>
  <si>
    <t>Cerinţe generale*, de asemenea să fie incluşi, în afară de controlul “+”şi “-” calibratori. Metoda de determinare ELISA, Set de 6 sau 12 sau 24 sau 48 sau 96 teste 
Stripuri si godeuri detasabile, reagenti lichizi gata de lucru, standardele pregatite si fixate de producator</t>
  </si>
  <si>
    <t>Volum: ambalare până la 100 mL  Solutie de liza a eritrocitelor in probele de sânge integral sau măduvă osoasă , Aplicare: pentru utilizarea în citometria în flux.</t>
  </si>
  <si>
    <t>Certificat CE.Pentru 19 parametri (markeri oncologici ,hormoni,etc.) trei nivele 2 fiecare câte 3 ml</t>
  </si>
  <si>
    <t>Certificat CE.Control pentru Tireoglobulina, trei nivele 2 fiecare câte 3 ml</t>
  </si>
  <si>
    <t>Certificat CE.Pentru trei marcheri oncologici: CA 19-9; CA- 125; CA 153  trei nivele fiecare câte 2 ml</t>
  </si>
  <si>
    <t xml:space="preserve">Certificat CE.Cu stripuri si godeuri  detasabile, calibratori  şi reagenţi lichizi gata de lucru de la producător
 Set de 6 sau 12 sau 24 sau 48 sau 96 teste </t>
  </si>
  <si>
    <t>Cerinţe generale*, de asemenea să fie incluşi, în afară de controlul “+”şi “-” calibratori. Metoda de determinare ELISA,  Set de 6 sau 12 sau 24 sau 48 sau 96 teste 
Certificat CE.Cu stripuri si godeuri detasabile cu streptavidina,calibratori  şi reagenţi lichizi gata de lucru, standardele pregătite și fixate de  producător</t>
  </si>
  <si>
    <t>Cerinţe generale*, de asemenea să fie incluşi, în afară de controlul “+”şi “-” calibratori. Metoda de determinare ELISA,  Set de 6 sau 12 sau 24 sau 48 sau 96 teste 
Certificat CE.Cu  stripuri si godeuri detasabile cu streptavidina,calibratori  şi reagenţi lichizi gata de lucru, standardele pregatite si fixate de producător</t>
  </si>
  <si>
    <t>Cerinţe generale*, de asemenea să fie incluşi, în afară de controlul “+”şi “-” calibratori. Metoda de determinare ELISA, Set de 6 sau 12 sau 24 sau 48 sau 96 teste 
Certificat CE.Cu stripuri si godeuri  detasabile,cu streptavidina,calibratori  şi reagenţi lichizi gata de lucru, standardele pregătite și fixate de producător.</t>
  </si>
  <si>
    <t>Cerinţe generale* + Notă**  Setul să conțină toate componentele pentru maxim 150 teste; Metoda de determinare LATEX-TEST; 
Set să conțină RF LATEX
reagent pentru maximum 150 teste + inclus control pozitiv și negativ, planșet și baghete.</t>
  </si>
  <si>
    <t>Teste RPR care sunt bazate pe reacție de aglutinare (floculare) pe carduri de carbon. Test netreponemal destinat screening-ul sifilisului.
Set până la 150 teste
Componenta setului:
1.       RPR reagent - Varianta macroscopica.
2.       Carduri  de unică folosință incluse în set pentru numărul de teste incluse în set (distanta între godeuri pe card minimum de 0,5cm).
3.       Control negativ
4.       Control pozitiv
Sensibilitatea  ≥ 99.0% Specificitatea  ≥ 98.0%,</t>
  </si>
  <si>
    <t>Flacoane de 2 ml, trebuie să conțină control N+P</t>
  </si>
  <si>
    <t>Volum: până la 5000 mL
PBS optimizat pentru prepararea și spălarea celulelor
Aplicare: ctometrie în flux</t>
  </si>
  <si>
    <t xml:space="preserve">Cerinţe generale*, de asemenea să fie incluşi, în afară de controlul “+”şi “-” calibratori. 
Certificat CE.Cu stripuri si godeuri detasabile , calibratori şi reagenţi lichizi gata de lucru, standardele pregătite și fixate de producător Metoda ELISA; Cerinţe generale* + Notă ** Set de 6 sau 12 sau 24 sau 48 sau 96 teste </t>
  </si>
  <si>
    <t>Cerinţe generale*, de asemenea să fie incluşi, în afară de controlul “+”şi “-” calibratori. Metoda de determinare ELISA, Set de 6 sau 12 sau 24 sau 48 sau 96 teste 
Certificat CE.Cu stripuri si godeuri detasabile , calibratori şi reagenţi lichizi gata de lucru, standardele pregătite și fixate de producător</t>
  </si>
  <si>
    <t>Test pentru determinarea Ag Malariei P.f / P.v în sîngele, sensibilitatea 100%, specificitatea 98,7%, ambalate individual, termen de valabilitate indicat, regenți și consumabile necesari pentru efectuare</t>
  </si>
  <si>
    <t>Metoda Imunocromatografică.  Teste pentru determinarea Ag Helicobacter pylori  în mase fecale, cu o sensibilitate și specificitate de peste 90%, ambalate individual, termen de valabilitate indicat, regenți și consumabile necesari pentru efectuare.</t>
  </si>
  <si>
    <t>Cerinţe generale*, de asemenea să fie incluşi, în afară de controlul “+”şi “-” calibratori. Metoda de determinare ELISA,  set de 6 sau 12 sau 24 sau 48 sau 96 teste  
Certificat CE.Cu stripuri si godeuri detasabile,cu streptavidina ,calibratori şi reagenţi lichizi gata de lucru, standardele pregătite și fixate de  producător</t>
  </si>
  <si>
    <t xml:space="preserve">Certificat CE.Cu stripuri si godeuri detasabile cu streptavidina,calibratori  şi reagenţi lichizi gata de lucru de la producător,  set de 6 sau 12 sau 24 sau 48 sau 96 teste  </t>
  </si>
  <si>
    <t>Cerinţe generale*, de asemenea să fie incluşi, în afară de controlul “+”şi “-” calibratori. Metoda de determinare ELISA, Set de 6 sau 12 sau 24 sau 48 sau 96 teste 
Certificat CE.Cu stripuri si godeuri detasabile cu streptavidina,calibratori si  reagenţi lichizi gata de lucru, standardele pregătite și fixate de  producător</t>
  </si>
  <si>
    <t>D-dimeri . Metoda de determinare calitativa şi semicantitativă latex  reagent Lichid stabil gata p-u lucru . Plazma cu citrat   ambalaj:  Flacoane cu v=1-3 ml</t>
  </si>
  <si>
    <r>
      <t xml:space="preserve">Determinarea D-dimer set 96 teste , ELISA
</t>
    </r>
    <r>
      <rPr>
        <b/>
        <sz val="11"/>
        <rFont val="Times New Roman"/>
        <family val="1"/>
        <charset val="204"/>
      </rPr>
      <t>Cerinte generale*+Notă**Set de diagnosticare cu calibratori</t>
    </r>
  </si>
  <si>
    <r>
      <t xml:space="preserve">Determinarea Vitaminei B 12 set 96 teste , ELISA
</t>
    </r>
    <r>
      <rPr>
        <b/>
        <sz val="11"/>
        <rFont val="Times New Roman"/>
        <family val="1"/>
        <charset val="204"/>
      </rPr>
      <t>Cerinte generale*+Notă**Set de diagnosticare cu calibratori</t>
    </r>
  </si>
  <si>
    <r>
      <t xml:space="preserve">Determinarea Vitamina D set 96 teste , ELISA
</t>
    </r>
    <r>
      <rPr>
        <b/>
        <sz val="11"/>
        <rFont val="Times New Roman"/>
        <family val="1"/>
        <charset val="204"/>
      </rPr>
      <t>Cerinte generale*+Notă**Set de diagnosticare cu calibratori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</si>
</sst>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b/>
      <sz val="1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94">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0" fontId="31" fillId="0" borderId="1" xfId="0" applyFont="1" applyBorder="1" applyAlignment="1">
      <alignment wrapText="1"/>
    </xf>
    <xf numFmtId="0" fontId="31" fillId="0" borderId="1" xfId="0" applyFont="1" applyBorder="1"/>
    <xf numFmtId="43" fontId="32" fillId="0" borderId="1" xfId="70" applyFont="1" applyBorder="1" applyAlignment="1">
      <alignment horizontal="center" vertical="center"/>
    </xf>
    <xf numFmtId="0" fontId="33" fillId="0" borderId="1" xfId="0" applyFont="1" applyBorder="1" applyAlignment="1">
      <alignment wrapText="1"/>
    </xf>
    <xf numFmtId="43" fontId="30" fillId="0" borderId="0" xfId="1" applyNumberFormat="1" applyFont="1" applyProtection="1">
      <protection locked="0"/>
    </xf>
    <xf numFmtId="4" fontId="30" fillId="0" borderId="0" xfId="1" applyNumberFormat="1" applyFont="1" applyProtection="1">
      <protection locked="0"/>
    </xf>
    <xf numFmtId="0" fontId="30" fillId="0" borderId="0" xfId="1" applyFont="1" applyProtection="1">
      <protection locked="0"/>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7" fillId="2" borderId="3" xfId="0" applyFont="1" applyFill="1" applyBorder="1" applyAlignment="1" applyProtection="1">
      <alignment horizontal="right" vertical="top" wrapText="1"/>
    </xf>
    <xf numFmtId="0" fontId="31" fillId="0" borderId="1" xfId="0" applyFont="1" applyBorder="1" applyAlignment="1">
      <alignment horizontal="right"/>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40"/>
  <sheetViews>
    <sheetView topLeftCell="A136" zoomScaleNormal="100" workbookViewId="0">
      <selection activeCell="B127" sqref="B1:B1048576"/>
    </sheetView>
  </sheetViews>
  <sheetFormatPr defaultRowHeight="15.75"/>
  <cols>
    <col min="1" max="1" width="5.7109375" style="13" customWidth="1"/>
    <col min="2" max="2" width="13.42578125" style="56"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45.85546875" style="13" customWidth="1"/>
    <col min="9" max="9" width="30.42578125" style="13" customWidth="1"/>
    <col min="10" max="10" width="30" style="21" customWidth="1"/>
    <col min="11" max="11" width="1.7109375" style="13" customWidth="1"/>
    <col min="12" max="16384" width="9.140625" style="13"/>
  </cols>
  <sheetData>
    <row r="1" spans="1:11">
      <c r="C1" s="64" t="s">
        <v>27</v>
      </c>
      <c r="D1" s="65"/>
      <c r="E1" s="65"/>
      <c r="F1" s="65"/>
      <c r="G1" s="65"/>
      <c r="H1" s="65"/>
      <c r="I1" s="65"/>
      <c r="J1" s="65"/>
      <c r="K1" s="66"/>
    </row>
    <row r="2" spans="1:11">
      <c r="D2" s="70" t="s">
        <v>14</v>
      </c>
      <c r="E2" s="71"/>
      <c r="F2" s="71"/>
      <c r="G2" s="71"/>
      <c r="H2" s="72"/>
    </row>
    <row r="3" spans="1:11">
      <c r="A3" s="73" t="s">
        <v>9</v>
      </c>
      <c r="B3" s="74"/>
      <c r="C3" s="75"/>
      <c r="D3" s="76" t="s">
        <v>29</v>
      </c>
      <c r="E3" s="77"/>
      <c r="F3" s="77"/>
      <c r="G3" s="77"/>
      <c r="H3" s="78"/>
      <c r="I3" s="13" t="s">
        <v>10</v>
      </c>
      <c r="J3" s="21" t="s">
        <v>12</v>
      </c>
    </row>
    <row r="4" spans="1:11" s="19" customFormat="1">
      <c r="A4" s="79" t="s">
        <v>8</v>
      </c>
      <c r="B4" s="80"/>
      <c r="C4" s="81"/>
      <c r="D4" s="82" t="s">
        <v>37</v>
      </c>
      <c r="E4" s="83"/>
      <c r="F4" s="83"/>
      <c r="G4" s="83"/>
      <c r="H4" s="83"/>
      <c r="I4" s="84"/>
      <c r="J4" s="17" t="s">
        <v>13</v>
      </c>
      <c r="K4" s="18"/>
    </row>
    <row r="5" spans="1:11" s="20" customFormat="1">
      <c r="B5" s="57"/>
      <c r="C5" s="19"/>
      <c r="D5" s="67"/>
      <c r="E5" s="68"/>
      <c r="F5" s="68"/>
      <c r="G5" s="68"/>
      <c r="H5" s="69"/>
      <c r="I5" s="67"/>
      <c r="J5" s="69"/>
      <c r="K5" s="18"/>
    </row>
    <row r="6" spans="1:11" ht="47.25">
      <c r="A6" s="27" t="s">
        <v>2</v>
      </c>
      <c r="B6" s="58" t="s">
        <v>0</v>
      </c>
      <c r="C6" s="27" t="s">
        <v>1</v>
      </c>
      <c r="D6" s="27" t="s">
        <v>3</v>
      </c>
      <c r="E6" s="45" t="s">
        <v>4</v>
      </c>
      <c r="F6" s="45" t="s">
        <v>5</v>
      </c>
      <c r="G6" s="45" t="s">
        <v>6</v>
      </c>
      <c r="H6" s="31" t="s">
        <v>7</v>
      </c>
      <c r="I6" s="31" t="s">
        <v>28</v>
      </c>
      <c r="J6" s="31" t="s">
        <v>31</v>
      </c>
      <c r="K6" s="12"/>
    </row>
    <row r="7" spans="1:11">
      <c r="A7" s="31">
        <v>1</v>
      </c>
      <c r="B7" s="59">
        <v>2</v>
      </c>
      <c r="C7" s="46"/>
      <c r="D7" s="47"/>
      <c r="E7" s="31">
        <v>3</v>
      </c>
      <c r="F7" s="31">
        <v>4</v>
      </c>
      <c r="G7" s="31">
        <v>5</v>
      </c>
      <c r="H7" s="31">
        <v>6</v>
      </c>
      <c r="I7" s="23">
        <v>7</v>
      </c>
      <c r="J7" s="27">
        <v>8</v>
      </c>
      <c r="K7" s="12"/>
    </row>
    <row r="8" spans="1:11" ht="45">
      <c r="A8" s="32" t="s">
        <v>36</v>
      </c>
      <c r="B8" s="60">
        <v>4.0999999999999996</v>
      </c>
      <c r="C8" s="49" t="s">
        <v>38</v>
      </c>
      <c r="D8" s="49" t="s">
        <v>38</v>
      </c>
      <c r="E8" s="24"/>
      <c r="F8" s="24"/>
      <c r="G8" s="28"/>
      <c r="H8" s="49" t="s">
        <v>187</v>
      </c>
      <c r="I8" s="29"/>
      <c r="J8" s="30"/>
      <c r="K8" s="34"/>
    </row>
    <row r="9" spans="1:11" ht="45">
      <c r="A9" s="32" t="s">
        <v>36</v>
      </c>
      <c r="B9" s="60">
        <v>4.2</v>
      </c>
      <c r="C9" s="49" t="s">
        <v>39</v>
      </c>
      <c r="D9" s="49" t="s">
        <v>39</v>
      </c>
      <c r="E9" s="24"/>
      <c r="F9" s="24"/>
      <c r="G9" s="28"/>
      <c r="H9" s="49" t="s">
        <v>188</v>
      </c>
      <c r="I9" s="29"/>
      <c r="J9" s="30"/>
      <c r="K9" s="36"/>
    </row>
    <row r="10" spans="1:11" ht="45">
      <c r="A10" s="32" t="s">
        <v>36</v>
      </c>
      <c r="B10" s="60">
        <v>4.5</v>
      </c>
      <c r="C10" s="49" t="s">
        <v>40</v>
      </c>
      <c r="D10" s="49" t="s">
        <v>40</v>
      </c>
      <c r="H10" s="49" t="s">
        <v>187</v>
      </c>
    </row>
    <row r="11" spans="1:11" ht="45">
      <c r="A11" s="32" t="s">
        <v>36</v>
      </c>
      <c r="B11" s="60">
        <v>4.5999999999999996</v>
      </c>
      <c r="C11" s="49" t="s">
        <v>41</v>
      </c>
      <c r="D11" s="49" t="s">
        <v>41</v>
      </c>
      <c r="H11" s="49" t="s">
        <v>187</v>
      </c>
    </row>
    <row r="12" spans="1:11" ht="45">
      <c r="A12" s="32" t="s">
        <v>36</v>
      </c>
      <c r="B12" s="60">
        <v>4.7</v>
      </c>
      <c r="C12" s="49" t="s">
        <v>42</v>
      </c>
      <c r="D12" s="49" t="s">
        <v>42</v>
      </c>
      <c r="H12" s="49" t="s">
        <v>187</v>
      </c>
    </row>
    <row r="13" spans="1:11" ht="45">
      <c r="A13" s="32" t="s">
        <v>36</v>
      </c>
      <c r="B13" s="60">
        <v>4.8</v>
      </c>
      <c r="C13" s="49" t="s">
        <v>43</v>
      </c>
      <c r="D13" s="49" t="s">
        <v>43</v>
      </c>
      <c r="H13" s="49" t="s">
        <v>187</v>
      </c>
    </row>
    <row r="14" spans="1:11" ht="45">
      <c r="A14" s="32" t="s">
        <v>36</v>
      </c>
      <c r="B14" s="60">
        <v>4.9000000000000004</v>
      </c>
      <c r="C14" s="49" t="s">
        <v>44</v>
      </c>
      <c r="D14" s="49" t="s">
        <v>44</v>
      </c>
      <c r="H14" s="49" t="s">
        <v>187</v>
      </c>
    </row>
    <row r="15" spans="1:11" ht="45">
      <c r="A15" s="32" t="s">
        <v>36</v>
      </c>
      <c r="B15" s="60" t="s">
        <v>45</v>
      </c>
      <c r="C15" s="49" t="s">
        <v>46</v>
      </c>
      <c r="D15" s="49" t="s">
        <v>46</v>
      </c>
      <c r="H15" s="49" t="s">
        <v>187</v>
      </c>
    </row>
    <row r="16" spans="1:11" ht="45">
      <c r="A16" s="32" t="s">
        <v>36</v>
      </c>
      <c r="B16" s="60">
        <v>4.1100000000000003</v>
      </c>
      <c r="C16" s="49" t="s">
        <v>47</v>
      </c>
      <c r="D16" s="49" t="s">
        <v>47</v>
      </c>
      <c r="H16" s="49" t="s">
        <v>189</v>
      </c>
    </row>
    <row r="17" spans="1:8" ht="45">
      <c r="A17" s="32" t="s">
        <v>36</v>
      </c>
      <c r="B17" s="60">
        <v>4.12</v>
      </c>
      <c r="C17" s="49" t="s">
        <v>48</v>
      </c>
      <c r="D17" s="49" t="s">
        <v>48</v>
      </c>
      <c r="H17" s="49" t="s">
        <v>190</v>
      </c>
    </row>
    <row r="18" spans="1:8" ht="60">
      <c r="A18" s="32" t="s">
        <v>36</v>
      </c>
      <c r="B18" s="60">
        <v>4.13</v>
      </c>
      <c r="C18" s="49" t="s">
        <v>49</v>
      </c>
      <c r="D18" s="49" t="s">
        <v>49</v>
      </c>
      <c r="H18" s="49" t="s">
        <v>191</v>
      </c>
    </row>
    <row r="19" spans="1:8" ht="45">
      <c r="A19" s="32" t="s">
        <v>36</v>
      </c>
      <c r="B19" s="60">
        <v>4.1399999999999997</v>
      </c>
      <c r="C19" s="49" t="s">
        <v>50</v>
      </c>
      <c r="D19" s="49" t="s">
        <v>50</v>
      </c>
      <c r="H19" s="49" t="s">
        <v>192</v>
      </c>
    </row>
    <row r="20" spans="1:8" ht="45">
      <c r="A20" s="32" t="s">
        <v>36</v>
      </c>
      <c r="B20" s="60">
        <v>4.16</v>
      </c>
      <c r="C20" s="49" t="s">
        <v>51</v>
      </c>
      <c r="D20" s="49" t="s">
        <v>51</v>
      </c>
      <c r="H20" s="49" t="s">
        <v>187</v>
      </c>
    </row>
    <row r="21" spans="1:8" ht="45">
      <c r="A21" s="32" t="s">
        <v>36</v>
      </c>
      <c r="B21" s="60">
        <v>4.17</v>
      </c>
      <c r="C21" s="49" t="s">
        <v>52</v>
      </c>
      <c r="D21" s="49" t="s">
        <v>52</v>
      </c>
      <c r="H21" s="49" t="s">
        <v>187</v>
      </c>
    </row>
    <row r="22" spans="1:8" ht="30">
      <c r="A22" s="32" t="s">
        <v>36</v>
      </c>
      <c r="B22" s="60">
        <v>4.18</v>
      </c>
      <c r="C22" s="49" t="s">
        <v>53</v>
      </c>
      <c r="D22" s="49" t="s">
        <v>53</v>
      </c>
      <c r="H22" s="49" t="s">
        <v>193</v>
      </c>
    </row>
    <row r="23" spans="1:8" ht="75">
      <c r="A23" s="32" t="s">
        <v>36</v>
      </c>
      <c r="B23" s="60">
        <v>4.1900000000000004</v>
      </c>
      <c r="C23" s="49" t="s">
        <v>54</v>
      </c>
      <c r="D23" s="49" t="s">
        <v>54</v>
      </c>
      <c r="H23" s="49" t="s">
        <v>194</v>
      </c>
    </row>
    <row r="24" spans="1:8" ht="75">
      <c r="A24" s="32" t="s">
        <v>36</v>
      </c>
      <c r="B24" s="60" t="s">
        <v>55</v>
      </c>
      <c r="C24" s="49" t="s">
        <v>56</v>
      </c>
      <c r="D24" s="49" t="s">
        <v>56</v>
      </c>
      <c r="H24" s="49" t="s">
        <v>195</v>
      </c>
    </row>
    <row r="25" spans="1:8" ht="60">
      <c r="A25" s="32" t="s">
        <v>36</v>
      </c>
      <c r="B25" s="60">
        <v>4.21</v>
      </c>
      <c r="C25" s="49" t="s">
        <v>57</v>
      </c>
      <c r="D25" s="49" t="s">
        <v>57</v>
      </c>
      <c r="H25" s="49" t="s">
        <v>196</v>
      </c>
    </row>
    <row r="26" spans="1:8" ht="75">
      <c r="A26" s="32" t="s">
        <v>36</v>
      </c>
      <c r="B26" s="60">
        <v>4.22</v>
      </c>
      <c r="C26" s="49" t="s">
        <v>58</v>
      </c>
      <c r="D26" s="49" t="s">
        <v>58</v>
      </c>
      <c r="H26" s="49" t="s">
        <v>197</v>
      </c>
    </row>
    <row r="27" spans="1:8" ht="75">
      <c r="A27" s="32" t="s">
        <v>36</v>
      </c>
      <c r="B27" s="60">
        <v>4.2300000000000004</v>
      </c>
      <c r="C27" s="49" t="s">
        <v>59</v>
      </c>
      <c r="D27" s="49" t="s">
        <v>59</v>
      </c>
      <c r="H27" s="49" t="s">
        <v>194</v>
      </c>
    </row>
    <row r="28" spans="1:8" ht="75">
      <c r="A28" s="32" t="s">
        <v>36</v>
      </c>
      <c r="B28" s="60">
        <v>4.24</v>
      </c>
      <c r="C28" s="49" t="s">
        <v>60</v>
      </c>
      <c r="D28" s="49" t="s">
        <v>60</v>
      </c>
      <c r="H28" s="49" t="s">
        <v>194</v>
      </c>
    </row>
    <row r="29" spans="1:8" ht="75">
      <c r="A29" s="32" t="s">
        <v>36</v>
      </c>
      <c r="B29" s="60">
        <v>4.25</v>
      </c>
      <c r="C29" s="49" t="s">
        <v>61</v>
      </c>
      <c r="D29" s="49" t="s">
        <v>61</v>
      </c>
      <c r="H29" s="49" t="s">
        <v>194</v>
      </c>
    </row>
    <row r="30" spans="1:8" ht="75">
      <c r="A30" s="32" t="s">
        <v>36</v>
      </c>
      <c r="B30" s="60">
        <v>4.28</v>
      </c>
      <c r="C30" s="49" t="s">
        <v>62</v>
      </c>
      <c r="D30" s="49" t="s">
        <v>62</v>
      </c>
      <c r="H30" s="49" t="s">
        <v>195</v>
      </c>
    </row>
    <row r="31" spans="1:8" ht="75">
      <c r="A31" s="32" t="s">
        <v>36</v>
      </c>
      <c r="B31" s="60">
        <v>4.29</v>
      </c>
      <c r="C31" s="49" t="s">
        <v>63</v>
      </c>
      <c r="D31" s="49" t="s">
        <v>63</v>
      </c>
      <c r="H31" s="49" t="s">
        <v>194</v>
      </c>
    </row>
    <row r="32" spans="1:8" ht="75">
      <c r="A32" s="32" t="s">
        <v>36</v>
      </c>
      <c r="B32" s="60" t="s">
        <v>64</v>
      </c>
      <c r="C32" s="49" t="s">
        <v>65</v>
      </c>
      <c r="D32" s="49" t="s">
        <v>65</v>
      </c>
      <c r="H32" s="49" t="s">
        <v>198</v>
      </c>
    </row>
    <row r="33" spans="1:8" ht="75">
      <c r="A33" s="32" t="s">
        <v>36</v>
      </c>
      <c r="B33" s="60">
        <v>4.3099999999999996</v>
      </c>
      <c r="C33" s="49" t="s">
        <v>66</v>
      </c>
      <c r="D33" s="49" t="s">
        <v>66</v>
      </c>
      <c r="H33" s="49" t="s">
        <v>199</v>
      </c>
    </row>
    <row r="34" spans="1:8" ht="75">
      <c r="A34" s="32" t="s">
        <v>36</v>
      </c>
      <c r="B34" s="60">
        <v>4.32</v>
      </c>
      <c r="C34" s="49" t="s">
        <v>67</v>
      </c>
      <c r="D34" s="49" t="s">
        <v>67</v>
      </c>
      <c r="H34" s="49" t="s">
        <v>194</v>
      </c>
    </row>
    <row r="35" spans="1:8" ht="75">
      <c r="A35" s="32" t="s">
        <v>36</v>
      </c>
      <c r="B35" s="60">
        <v>4.33</v>
      </c>
      <c r="C35" s="49" t="s">
        <v>68</v>
      </c>
      <c r="D35" s="49" t="s">
        <v>68</v>
      </c>
      <c r="H35" s="49" t="s">
        <v>194</v>
      </c>
    </row>
    <row r="36" spans="1:8" ht="75">
      <c r="A36" s="32" t="s">
        <v>36</v>
      </c>
      <c r="B36" s="60">
        <v>4.34</v>
      </c>
      <c r="C36" s="49" t="s">
        <v>69</v>
      </c>
      <c r="D36" s="49" t="s">
        <v>69</v>
      </c>
      <c r="H36" s="49" t="s">
        <v>194</v>
      </c>
    </row>
    <row r="37" spans="1:8" ht="105">
      <c r="A37" s="32" t="s">
        <v>36</v>
      </c>
      <c r="B37" s="60">
        <v>4.3499999999999996</v>
      </c>
      <c r="C37" s="49" t="s">
        <v>70</v>
      </c>
      <c r="D37" s="49" t="s">
        <v>70</v>
      </c>
      <c r="H37" s="49" t="s">
        <v>200</v>
      </c>
    </row>
    <row r="38" spans="1:8" ht="105">
      <c r="A38" s="32" t="s">
        <v>36</v>
      </c>
      <c r="B38" s="60">
        <v>4.37</v>
      </c>
      <c r="C38" s="49" t="s">
        <v>71</v>
      </c>
      <c r="D38" s="49" t="s">
        <v>71</v>
      </c>
      <c r="H38" s="49" t="s">
        <v>201</v>
      </c>
    </row>
    <row r="39" spans="1:8" ht="45">
      <c r="A39" s="32" t="s">
        <v>36</v>
      </c>
      <c r="B39" s="60">
        <v>4.38</v>
      </c>
      <c r="C39" s="49" t="s">
        <v>72</v>
      </c>
      <c r="D39" s="49" t="s">
        <v>72</v>
      </c>
      <c r="H39" s="49" t="s">
        <v>202</v>
      </c>
    </row>
    <row r="40" spans="1:8" ht="60">
      <c r="A40" s="32" t="s">
        <v>36</v>
      </c>
      <c r="B40" s="60">
        <v>4.3899999999999997</v>
      </c>
      <c r="C40" s="49" t="s">
        <v>73</v>
      </c>
      <c r="D40" s="49" t="s">
        <v>73</v>
      </c>
      <c r="H40" s="49" t="s">
        <v>203</v>
      </c>
    </row>
    <row r="41" spans="1:8" ht="60">
      <c r="A41" s="32" t="s">
        <v>36</v>
      </c>
      <c r="B41" s="60" t="s">
        <v>74</v>
      </c>
      <c r="C41" s="49" t="s">
        <v>75</v>
      </c>
      <c r="D41" s="49" t="s">
        <v>75</v>
      </c>
      <c r="H41" s="49" t="s">
        <v>203</v>
      </c>
    </row>
    <row r="42" spans="1:8" ht="60">
      <c r="A42" s="32" t="s">
        <v>36</v>
      </c>
      <c r="B42" s="60">
        <v>4.41</v>
      </c>
      <c r="C42" s="49" t="s">
        <v>76</v>
      </c>
      <c r="D42" s="49" t="s">
        <v>76</v>
      </c>
      <c r="H42" s="49" t="s">
        <v>203</v>
      </c>
    </row>
    <row r="43" spans="1:8" ht="60">
      <c r="A43" s="32" t="s">
        <v>36</v>
      </c>
      <c r="B43" s="60">
        <v>4.42</v>
      </c>
      <c r="C43" s="49" t="s">
        <v>77</v>
      </c>
      <c r="D43" s="49" t="s">
        <v>77</v>
      </c>
      <c r="H43" s="49" t="s">
        <v>204</v>
      </c>
    </row>
    <row r="44" spans="1:8" ht="60">
      <c r="A44" s="32" t="s">
        <v>36</v>
      </c>
      <c r="B44" s="60">
        <v>4.43</v>
      </c>
      <c r="C44" s="49" t="s">
        <v>78</v>
      </c>
      <c r="D44" s="49" t="s">
        <v>78</v>
      </c>
      <c r="H44" s="49" t="s">
        <v>204</v>
      </c>
    </row>
    <row r="45" spans="1:8" ht="60">
      <c r="A45" s="32" t="s">
        <v>36</v>
      </c>
      <c r="B45" s="60">
        <v>4.4400000000000004</v>
      </c>
      <c r="C45" s="49" t="s">
        <v>79</v>
      </c>
      <c r="D45" s="49" t="s">
        <v>79</v>
      </c>
      <c r="H45" s="49" t="s">
        <v>205</v>
      </c>
    </row>
    <row r="46" spans="1:8" ht="60">
      <c r="A46" s="32" t="s">
        <v>36</v>
      </c>
      <c r="B46" s="60">
        <v>4.45</v>
      </c>
      <c r="C46" s="49" t="s">
        <v>80</v>
      </c>
      <c r="D46" s="49" t="s">
        <v>80</v>
      </c>
      <c r="H46" s="49" t="s">
        <v>205</v>
      </c>
    </row>
    <row r="47" spans="1:8" ht="60">
      <c r="A47" s="32" t="s">
        <v>36</v>
      </c>
      <c r="B47" s="60">
        <v>4.46</v>
      </c>
      <c r="C47" s="49" t="s">
        <v>81</v>
      </c>
      <c r="D47" s="49" t="s">
        <v>81</v>
      </c>
      <c r="H47" s="49" t="s">
        <v>205</v>
      </c>
    </row>
    <row r="48" spans="1:8" ht="60">
      <c r="A48" s="32" t="s">
        <v>36</v>
      </c>
      <c r="B48" s="60">
        <v>4.47</v>
      </c>
      <c r="C48" s="49" t="s">
        <v>82</v>
      </c>
      <c r="D48" s="49" t="s">
        <v>82</v>
      </c>
      <c r="H48" s="49" t="s">
        <v>205</v>
      </c>
    </row>
    <row r="49" spans="1:8" ht="60">
      <c r="A49" s="32" t="s">
        <v>36</v>
      </c>
      <c r="B49" s="60">
        <v>4.4800000000000004</v>
      </c>
      <c r="C49" s="49" t="s">
        <v>83</v>
      </c>
      <c r="D49" s="49" t="s">
        <v>83</v>
      </c>
      <c r="H49" s="49" t="s">
        <v>205</v>
      </c>
    </row>
    <row r="50" spans="1:8" ht="60">
      <c r="A50" s="32" t="s">
        <v>36</v>
      </c>
      <c r="B50" s="60">
        <v>4.49</v>
      </c>
      <c r="C50" s="49" t="s">
        <v>84</v>
      </c>
      <c r="D50" s="49" t="s">
        <v>84</v>
      </c>
      <c r="H50" s="49" t="s">
        <v>206</v>
      </c>
    </row>
    <row r="51" spans="1:8" ht="60">
      <c r="A51" s="32" t="s">
        <v>36</v>
      </c>
      <c r="B51" s="60" t="s">
        <v>85</v>
      </c>
      <c r="C51" s="49" t="s">
        <v>86</v>
      </c>
      <c r="D51" s="49" t="s">
        <v>86</v>
      </c>
      <c r="H51" s="49" t="s">
        <v>207</v>
      </c>
    </row>
    <row r="52" spans="1:8" ht="90">
      <c r="A52" s="32" t="s">
        <v>36</v>
      </c>
      <c r="B52" s="60">
        <v>4.51</v>
      </c>
      <c r="C52" s="49" t="s">
        <v>87</v>
      </c>
      <c r="D52" s="49" t="s">
        <v>87</v>
      </c>
      <c r="H52" s="49" t="s">
        <v>208</v>
      </c>
    </row>
    <row r="53" spans="1:8" ht="60">
      <c r="A53" s="32" t="s">
        <v>36</v>
      </c>
      <c r="B53" s="60">
        <v>4.5199999999999996</v>
      </c>
      <c r="C53" s="49" t="s">
        <v>88</v>
      </c>
      <c r="D53" s="49" t="s">
        <v>88</v>
      </c>
      <c r="H53" s="49" t="s">
        <v>209</v>
      </c>
    </row>
    <row r="54" spans="1:8" ht="60">
      <c r="A54" s="32" t="s">
        <v>36</v>
      </c>
      <c r="B54" s="60">
        <v>4.53</v>
      </c>
      <c r="C54" s="49" t="s">
        <v>89</v>
      </c>
      <c r="D54" s="49" t="s">
        <v>89</v>
      </c>
      <c r="H54" s="49" t="s">
        <v>210</v>
      </c>
    </row>
    <row r="55" spans="1:8" ht="105">
      <c r="A55" s="32" t="s">
        <v>36</v>
      </c>
      <c r="B55" s="60">
        <v>4.54</v>
      </c>
      <c r="C55" s="49" t="s">
        <v>90</v>
      </c>
      <c r="D55" s="49" t="s">
        <v>90</v>
      </c>
      <c r="H55" s="49" t="s">
        <v>211</v>
      </c>
    </row>
    <row r="56" spans="1:8" ht="105">
      <c r="A56" s="32" t="s">
        <v>36</v>
      </c>
      <c r="B56" s="60">
        <v>4.55</v>
      </c>
      <c r="C56" s="49" t="s">
        <v>91</v>
      </c>
      <c r="D56" s="49" t="s">
        <v>91</v>
      </c>
      <c r="H56" s="49" t="s">
        <v>212</v>
      </c>
    </row>
    <row r="57" spans="1:8" ht="60">
      <c r="A57" s="32" t="s">
        <v>36</v>
      </c>
      <c r="B57" s="60">
        <v>4.5599999999999996</v>
      </c>
      <c r="C57" s="49" t="s">
        <v>92</v>
      </c>
      <c r="D57" s="49" t="s">
        <v>92</v>
      </c>
      <c r="H57" s="49" t="s">
        <v>210</v>
      </c>
    </row>
    <row r="58" spans="1:8" ht="60">
      <c r="A58" s="32" t="s">
        <v>36</v>
      </c>
      <c r="B58" s="60">
        <v>4.57</v>
      </c>
      <c r="C58" s="49" t="s">
        <v>93</v>
      </c>
      <c r="D58" s="49" t="s">
        <v>93</v>
      </c>
      <c r="H58" s="49" t="s">
        <v>210</v>
      </c>
    </row>
    <row r="59" spans="1:8" ht="60">
      <c r="A59" s="32" t="s">
        <v>36</v>
      </c>
      <c r="B59" s="60">
        <v>4.58</v>
      </c>
      <c r="C59" s="49" t="s">
        <v>94</v>
      </c>
      <c r="D59" s="49" t="s">
        <v>94</v>
      </c>
      <c r="H59" s="49" t="s">
        <v>213</v>
      </c>
    </row>
    <row r="60" spans="1:8" ht="60">
      <c r="A60" s="32" t="s">
        <v>36</v>
      </c>
      <c r="B60" s="60">
        <v>4.59</v>
      </c>
      <c r="C60" s="49" t="s">
        <v>95</v>
      </c>
      <c r="D60" s="49" t="s">
        <v>95</v>
      </c>
      <c r="H60" s="49" t="s">
        <v>214</v>
      </c>
    </row>
    <row r="61" spans="1:8" ht="60">
      <c r="A61" s="32" t="s">
        <v>36</v>
      </c>
      <c r="B61" s="60" t="s">
        <v>96</v>
      </c>
      <c r="C61" s="49" t="s">
        <v>97</v>
      </c>
      <c r="D61" s="49" t="s">
        <v>97</v>
      </c>
      <c r="H61" s="49" t="s">
        <v>213</v>
      </c>
    </row>
    <row r="62" spans="1:8" ht="60">
      <c r="A62" s="32" t="s">
        <v>36</v>
      </c>
      <c r="B62" s="60">
        <v>4.6100000000000003</v>
      </c>
      <c r="C62" s="49" t="s">
        <v>98</v>
      </c>
      <c r="D62" s="49" t="s">
        <v>98</v>
      </c>
      <c r="H62" s="49" t="s">
        <v>213</v>
      </c>
    </row>
    <row r="63" spans="1:8" ht="60">
      <c r="A63" s="32" t="s">
        <v>36</v>
      </c>
      <c r="B63" s="60">
        <v>4.62</v>
      </c>
      <c r="C63" s="49" t="s">
        <v>99</v>
      </c>
      <c r="D63" s="49" t="s">
        <v>99</v>
      </c>
      <c r="H63" s="49" t="s">
        <v>213</v>
      </c>
    </row>
    <row r="64" spans="1:8" ht="60">
      <c r="A64" s="32" t="s">
        <v>36</v>
      </c>
      <c r="B64" s="60">
        <v>4.63</v>
      </c>
      <c r="C64" s="49" t="s">
        <v>100</v>
      </c>
      <c r="D64" s="49" t="s">
        <v>100</v>
      </c>
      <c r="H64" s="49" t="s">
        <v>213</v>
      </c>
    </row>
    <row r="65" spans="1:8" ht="60">
      <c r="A65" s="32" t="s">
        <v>36</v>
      </c>
      <c r="B65" s="60">
        <v>4.6399999999999997</v>
      </c>
      <c r="C65" s="49" t="s">
        <v>101</v>
      </c>
      <c r="D65" s="49" t="s">
        <v>101</v>
      </c>
      <c r="H65" s="49" t="s">
        <v>215</v>
      </c>
    </row>
    <row r="66" spans="1:8" ht="60">
      <c r="A66" s="32" t="s">
        <v>36</v>
      </c>
      <c r="B66" s="60">
        <v>4.6500000000000004</v>
      </c>
      <c r="C66" s="49" t="s">
        <v>102</v>
      </c>
      <c r="D66" s="49" t="s">
        <v>102</v>
      </c>
      <c r="H66" s="49" t="s">
        <v>215</v>
      </c>
    </row>
    <row r="67" spans="1:8" ht="60">
      <c r="A67" s="32" t="s">
        <v>36</v>
      </c>
      <c r="B67" s="60">
        <v>4.66</v>
      </c>
      <c r="C67" s="49" t="s">
        <v>103</v>
      </c>
      <c r="D67" s="49" t="s">
        <v>103</v>
      </c>
      <c r="H67" s="49" t="s">
        <v>215</v>
      </c>
    </row>
    <row r="68" spans="1:8" ht="30">
      <c r="A68" s="32" t="s">
        <v>36</v>
      </c>
      <c r="B68" s="60">
        <v>4.67</v>
      </c>
      <c r="C68" s="49" t="s">
        <v>104</v>
      </c>
      <c r="D68" s="49" t="s">
        <v>104</v>
      </c>
      <c r="H68" s="49" t="s">
        <v>216</v>
      </c>
    </row>
    <row r="69" spans="1:8" ht="90">
      <c r="A69" s="32" t="s">
        <v>36</v>
      </c>
      <c r="B69" s="60">
        <v>4.68</v>
      </c>
      <c r="C69" s="49" t="s">
        <v>105</v>
      </c>
      <c r="D69" s="49" t="s">
        <v>105</v>
      </c>
      <c r="H69" s="49" t="s">
        <v>217</v>
      </c>
    </row>
    <row r="70" spans="1:8" ht="90">
      <c r="A70" s="32" t="s">
        <v>36</v>
      </c>
      <c r="B70" s="60">
        <v>4.6900000000000004</v>
      </c>
      <c r="C70" s="49" t="s">
        <v>106</v>
      </c>
      <c r="D70" s="49" t="s">
        <v>106</v>
      </c>
      <c r="H70" s="49" t="s">
        <v>217</v>
      </c>
    </row>
    <row r="71" spans="1:8" ht="60">
      <c r="A71" s="32" t="s">
        <v>36</v>
      </c>
      <c r="B71" s="60" t="s">
        <v>107</v>
      </c>
      <c r="C71" s="49" t="s">
        <v>108</v>
      </c>
      <c r="D71" s="49" t="s">
        <v>108</v>
      </c>
      <c r="H71" s="49" t="s">
        <v>215</v>
      </c>
    </row>
    <row r="72" spans="1:8" ht="60">
      <c r="A72" s="32" t="s">
        <v>36</v>
      </c>
      <c r="B72" s="60">
        <v>4.71</v>
      </c>
      <c r="C72" s="49" t="s">
        <v>109</v>
      </c>
      <c r="D72" s="49" t="s">
        <v>109</v>
      </c>
      <c r="H72" s="49" t="s">
        <v>215</v>
      </c>
    </row>
    <row r="73" spans="1:8" ht="60">
      <c r="A73" s="32" t="s">
        <v>36</v>
      </c>
      <c r="B73" s="60">
        <v>4.72</v>
      </c>
      <c r="C73" s="49" t="s">
        <v>110</v>
      </c>
      <c r="D73" s="49" t="s">
        <v>110</v>
      </c>
      <c r="H73" s="49" t="s">
        <v>215</v>
      </c>
    </row>
    <row r="74" spans="1:8" ht="60">
      <c r="A74" s="32" t="s">
        <v>36</v>
      </c>
      <c r="B74" s="60">
        <v>4.7300000000000004</v>
      </c>
      <c r="C74" s="49" t="s">
        <v>111</v>
      </c>
      <c r="D74" s="49" t="s">
        <v>111</v>
      </c>
      <c r="H74" s="49" t="s">
        <v>218</v>
      </c>
    </row>
    <row r="75" spans="1:8" ht="60">
      <c r="A75" s="32" t="s">
        <v>36</v>
      </c>
      <c r="B75" s="60">
        <v>4.74</v>
      </c>
      <c r="C75" s="49" t="s">
        <v>112</v>
      </c>
      <c r="D75" s="49" t="s">
        <v>112</v>
      </c>
      <c r="H75" s="49" t="s">
        <v>215</v>
      </c>
    </row>
    <row r="76" spans="1:8" ht="60">
      <c r="A76" s="32" t="s">
        <v>36</v>
      </c>
      <c r="B76" s="60">
        <v>4.75</v>
      </c>
      <c r="C76" s="49" t="s">
        <v>113</v>
      </c>
      <c r="D76" s="49" t="s">
        <v>113</v>
      </c>
      <c r="H76" s="49" t="s">
        <v>219</v>
      </c>
    </row>
    <row r="77" spans="1:8" ht="60">
      <c r="A77" s="32" t="s">
        <v>36</v>
      </c>
      <c r="B77" s="60">
        <v>4.76</v>
      </c>
      <c r="C77" s="49" t="s">
        <v>114</v>
      </c>
      <c r="D77" s="49" t="s">
        <v>114</v>
      </c>
      <c r="H77" s="49" t="s">
        <v>219</v>
      </c>
    </row>
    <row r="78" spans="1:8" ht="60">
      <c r="A78" s="32" t="s">
        <v>36</v>
      </c>
      <c r="B78" s="60">
        <v>4.7699999999999996</v>
      </c>
      <c r="C78" s="49" t="s">
        <v>115</v>
      </c>
      <c r="D78" s="49" t="s">
        <v>115</v>
      </c>
      <c r="H78" s="49" t="s">
        <v>219</v>
      </c>
    </row>
    <row r="79" spans="1:8" ht="105">
      <c r="A79" s="32" t="s">
        <v>36</v>
      </c>
      <c r="B79" s="60">
        <v>4.78</v>
      </c>
      <c r="C79" s="49" t="s">
        <v>116</v>
      </c>
      <c r="D79" s="49" t="s">
        <v>116</v>
      </c>
      <c r="H79" s="49" t="s">
        <v>220</v>
      </c>
    </row>
    <row r="80" spans="1:8" ht="60">
      <c r="A80" s="32" t="s">
        <v>36</v>
      </c>
      <c r="B80" s="60">
        <v>4.79</v>
      </c>
      <c r="C80" s="49" t="s">
        <v>117</v>
      </c>
      <c r="D80" s="49" t="s">
        <v>117</v>
      </c>
      <c r="H80" s="49" t="s">
        <v>221</v>
      </c>
    </row>
    <row r="81" spans="1:8" ht="90">
      <c r="A81" s="32" t="s">
        <v>36</v>
      </c>
      <c r="B81" s="60" t="s">
        <v>118</v>
      </c>
      <c r="C81" s="49" t="s">
        <v>119</v>
      </c>
      <c r="D81" s="49" t="s">
        <v>119</v>
      </c>
      <c r="H81" s="49" t="s">
        <v>222</v>
      </c>
    </row>
    <row r="82" spans="1:8" ht="105">
      <c r="A82" s="32" t="s">
        <v>36</v>
      </c>
      <c r="B82" s="60">
        <v>4.8099999999999996</v>
      </c>
      <c r="C82" s="49" t="s">
        <v>120</v>
      </c>
      <c r="D82" s="49" t="s">
        <v>120</v>
      </c>
      <c r="H82" s="49" t="s">
        <v>223</v>
      </c>
    </row>
    <row r="83" spans="1:8" ht="105">
      <c r="A83" s="32" t="s">
        <v>36</v>
      </c>
      <c r="B83" s="60">
        <v>4.82</v>
      </c>
      <c r="C83" s="49" t="s">
        <v>121</v>
      </c>
      <c r="D83" s="49" t="s">
        <v>121</v>
      </c>
      <c r="H83" s="49" t="s">
        <v>224</v>
      </c>
    </row>
    <row r="84" spans="1:8" ht="105">
      <c r="A84" s="32" t="s">
        <v>36</v>
      </c>
      <c r="B84" s="60">
        <v>4.83</v>
      </c>
      <c r="C84" s="49" t="s">
        <v>122</v>
      </c>
      <c r="D84" s="49" t="s">
        <v>122</v>
      </c>
      <c r="H84" s="49" t="s">
        <v>225</v>
      </c>
    </row>
    <row r="85" spans="1:8" ht="105">
      <c r="A85" s="32" t="s">
        <v>36</v>
      </c>
      <c r="B85" s="60">
        <v>4.84</v>
      </c>
      <c r="C85" s="49" t="s">
        <v>123</v>
      </c>
      <c r="D85" s="49" t="s">
        <v>123</v>
      </c>
      <c r="H85" s="49" t="s">
        <v>226</v>
      </c>
    </row>
    <row r="86" spans="1:8" ht="60">
      <c r="A86" s="32" t="s">
        <v>36</v>
      </c>
      <c r="B86" s="60">
        <v>4.8499999999999996</v>
      </c>
      <c r="C86" s="49" t="s">
        <v>124</v>
      </c>
      <c r="D86" s="49" t="s">
        <v>124</v>
      </c>
      <c r="H86" s="49" t="s">
        <v>215</v>
      </c>
    </row>
    <row r="87" spans="1:8" ht="60">
      <c r="A87" s="32" t="s">
        <v>36</v>
      </c>
      <c r="B87" s="60">
        <v>4.8600000000000003</v>
      </c>
      <c r="C87" s="49" t="s">
        <v>125</v>
      </c>
      <c r="D87" s="49" t="s">
        <v>125</v>
      </c>
      <c r="H87" s="49" t="s">
        <v>215</v>
      </c>
    </row>
    <row r="88" spans="1:8" ht="105">
      <c r="A88" s="32" t="s">
        <v>36</v>
      </c>
      <c r="B88" s="60">
        <v>4.87</v>
      </c>
      <c r="C88" s="49" t="s">
        <v>126</v>
      </c>
      <c r="D88" s="49" t="s">
        <v>126</v>
      </c>
      <c r="H88" s="49" t="s">
        <v>227</v>
      </c>
    </row>
    <row r="89" spans="1:8" ht="105">
      <c r="A89" s="32" t="s">
        <v>36</v>
      </c>
      <c r="B89" s="60">
        <v>4.88</v>
      </c>
      <c r="C89" s="49" t="s">
        <v>127</v>
      </c>
      <c r="D89" s="49" t="s">
        <v>127</v>
      </c>
      <c r="H89" s="49" t="s">
        <v>228</v>
      </c>
    </row>
    <row r="90" spans="1:8" ht="105">
      <c r="A90" s="32" t="s">
        <v>36</v>
      </c>
      <c r="B90" s="60">
        <v>4.8899999999999997</v>
      </c>
      <c r="C90" s="49" t="s">
        <v>128</v>
      </c>
      <c r="D90" s="49" t="s">
        <v>128</v>
      </c>
      <c r="H90" s="49" t="s">
        <v>229</v>
      </c>
    </row>
    <row r="91" spans="1:8" ht="60">
      <c r="A91" s="32" t="s">
        <v>36</v>
      </c>
      <c r="B91" s="60" t="s">
        <v>129</v>
      </c>
      <c r="C91" s="49" t="s">
        <v>130</v>
      </c>
      <c r="D91" s="49" t="s">
        <v>130</v>
      </c>
      <c r="H91" s="49" t="s">
        <v>215</v>
      </c>
    </row>
    <row r="92" spans="1:8" ht="90">
      <c r="A92" s="32" t="s">
        <v>36</v>
      </c>
      <c r="B92" s="60">
        <v>4.91</v>
      </c>
      <c r="C92" s="49" t="s">
        <v>131</v>
      </c>
      <c r="D92" s="49" t="s">
        <v>131</v>
      </c>
      <c r="H92" s="49" t="s">
        <v>230</v>
      </c>
    </row>
    <row r="93" spans="1:8" ht="60">
      <c r="A93" s="32" t="s">
        <v>36</v>
      </c>
      <c r="B93" s="60">
        <v>4.92</v>
      </c>
      <c r="C93" s="49" t="s">
        <v>132</v>
      </c>
      <c r="D93" s="49" t="s">
        <v>132</v>
      </c>
      <c r="H93" s="49" t="s">
        <v>215</v>
      </c>
    </row>
    <row r="94" spans="1:8" ht="60">
      <c r="A94" s="32" t="s">
        <v>36</v>
      </c>
      <c r="B94" s="60">
        <v>4.93</v>
      </c>
      <c r="C94" s="49" t="s">
        <v>133</v>
      </c>
      <c r="D94" s="49" t="s">
        <v>133</v>
      </c>
      <c r="H94" s="49" t="s">
        <v>215</v>
      </c>
    </row>
    <row r="95" spans="1:8" ht="60">
      <c r="A95" s="32" t="s">
        <v>36</v>
      </c>
      <c r="B95" s="60">
        <v>4.9400000000000004</v>
      </c>
      <c r="C95" s="49" t="s">
        <v>134</v>
      </c>
      <c r="D95" s="49" t="s">
        <v>134</v>
      </c>
      <c r="H95" s="49" t="s">
        <v>231</v>
      </c>
    </row>
    <row r="96" spans="1:8" ht="105">
      <c r="A96" s="32" t="s">
        <v>36</v>
      </c>
      <c r="B96" s="60">
        <v>4.95</v>
      </c>
      <c r="C96" s="49" t="s">
        <v>135</v>
      </c>
      <c r="D96" s="49" t="s">
        <v>135</v>
      </c>
      <c r="H96" s="49" t="s">
        <v>232</v>
      </c>
    </row>
    <row r="97" spans="1:8" ht="60">
      <c r="A97" s="32" t="s">
        <v>36</v>
      </c>
      <c r="B97" s="60">
        <v>4.96</v>
      </c>
      <c r="C97" s="49" t="s">
        <v>136</v>
      </c>
      <c r="D97" s="49" t="s">
        <v>136</v>
      </c>
      <c r="H97" s="49" t="s">
        <v>215</v>
      </c>
    </row>
    <row r="98" spans="1:8" ht="60">
      <c r="A98" s="32" t="s">
        <v>36</v>
      </c>
      <c r="B98" s="60">
        <v>4.97</v>
      </c>
      <c r="C98" s="49" t="s">
        <v>137</v>
      </c>
      <c r="D98" s="49" t="s">
        <v>137</v>
      </c>
      <c r="H98" s="49" t="s">
        <v>215</v>
      </c>
    </row>
    <row r="99" spans="1:8" ht="60">
      <c r="A99" s="32" t="s">
        <v>36</v>
      </c>
      <c r="B99" s="60">
        <v>4.9800000000000004</v>
      </c>
      <c r="C99" s="49" t="s">
        <v>138</v>
      </c>
      <c r="D99" s="49" t="s">
        <v>138</v>
      </c>
      <c r="H99" s="49" t="s">
        <v>215</v>
      </c>
    </row>
    <row r="100" spans="1:8" ht="90">
      <c r="A100" s="32" t="s">
        <v>36</v>
      </c>
      <c r="B100" s="60">
        <v>4.99</v>
      </c>
      <c r="C100" s="49" t="s">
        <v>139</v>
      </c>
      <c r="D100" s="49" t="s">
        <v>139</v>
      </c>
      <c r="H100" s="49" t="s">
        <v>233</v>
      </c>
    </row>
    <row r="101" spans="1:8" ht="75">
      <c r="A101" s="32" t="s">
        <v>36</v>
      </c>
      <c r="B101" s="60" t="s">
        <v>140</v>
      </c>
      <c r="C101" s="49" t="s">
        <v>141</v>
      </c>
      <c r="D101" s="49" t="s">
        <v>141</v>
      </c>
      <c r="H101" s="49" t="s">
        <v>234</v>
      </c>
    </row>
    <row r="102" spans="1:8" ht="105">
      <c r="A102" s="32" t="s">
        <v>36</v>
      </c>
      <c r="B102" s="60">
        <v>4.101</v>
      </c>
      <c r="C102" s="49" t="s">
        <v>142</v>
      </c>
      <c r="D102" s="49" t="s">
        <v>142</v>
      </c>
      <c r="H102" s="49" t="s">
        <v>235</v>
      </c>
    </row>
    <row r="103" spans="1:8" ht="105">
      <c r="A103" s="32" t="s">
        <v>36</v>
      </c>
      <c r="B103" s="60">
        <v>4.1020000000000003</v>
      </c>
      <c r="C103" s="49" t="s">
        <v>143</v>
      </c>
      <c r="D103" s="49" t="s">
        <v>143</v>
      </c>
      <c r="H103" s="49" t="s">
        <v>236</v>
      </c>
    </row>
    <row r="104" spans="1:8" ht="90">
      <c r="A104" s="32" t="s">
        <v>36</v>
      </c>
      <c r="B104" s="60">
        <v>4.1029999999999998</v>
      </c>
      <c r="C104" s="49" t="s">
        <v>144</v>
      </c>
      <c r="D104" s="49" t="s">
        <v>144</v>
      </c>
      <c r="H104" s="49" t="s">
        <v>237</v>
      </c>
    </row>
    <row r="105" spans="1:8" ht="45">
      <c r="A105" s="32" t="s">
        <v>36</v>
      </c>
      <c r="B105" s="60">
        <v>4.1040000000000001</v>
      </c>
      <c r="C105" s="49" t="s">
        <v>145</v>
      </c>
      <c r="D105" s="49" t="s">
        <v>145</v>
      </c>
      <c r="H105" s="49" t="s">
        <v>238</v>
      </c>
    </row>
    <row r="106" spans="1:8" ht="90">
      <c r="A106" s="32" t="s">
        <v>36</v>
      </c>
      <c r="B106" s="60">
        <v>4.1050000000000004</v>
      </c>
      <c r="C106" s="49" t="s">
        <v>146</v>
      </c>
      <c r="D106" s="49" t="s">
        <v>146</v>
      </c>
      <c r="H106" s="49" t="s">
        <v>239</v>
      </c>
    </row>
    <row r="107" spans="1:8" ht="90">
      <c r="A107" s="32" t="s">
        <v>36</v>
      </c>
      <c r="B107" s="60">
        <v>4.1059999999999999</v>
      </c>
      <c r="C107" s="49" t="s">
        <v>147</v>
      </c>
      <c r="D107" s="49" t="s">
        <v>147</v>
      </c>
      <c r="H107" s="49" t="s">
        <v>240</v>
      </c>
    </row>
    <row r="108" spans="1:8" ht="60">
      <c r="A108" s="32" t="s">
        <v>36</v>
      </c>
      <c r="B108" s="60">
        <v>4.1070000000000002</v>
      </c>
      <c r="C108" s="49" t="s">
        <v>148</v>
      </c>
      <c r="D108" s="49" t="s">
        <v>148</v>
      </c>
      <c r="H108" s="49" t="s">
        <v>241</v>
      </c>
    </row>
    <row r="109" spans="1:8" ht="45">
      <c r="A109" s="32" t="s">
        <v>36</v>
      </c>
      <c r="B109" s="60">
        <v>4.109</v>
      </c>
      <c r="C109" s="49" t="s">
        <v>149</v>
      </c>
      <c r="D109" s="49" t="s">
        <v>149</v>
      </c>
      <c r="H109" s="49" t="s">
        <v>242</v>
      </c>
    </row>
    <row r="110" spans="1:8" ht="45">
      <c r="A110" s="32" t="s">
        <v>36</v>
      </c>
      <c r="B110" s="60" t="s">
        <v>150</v>
      </c>
      <c r="C110" s="49" t="s">
        <v>151</v>
      </c>
      <c r="D110" s="49" t="s">
        <v>151</v>
      </c>
      <c r="H110" s="49" t="s">
        <v>243</v>
      </c>
    </row>
    <row r="111" spans="1:8" ht="45">
      <c r="A111" s="32" t="s">
        <v>36</v>
      </c>
      <c r="B111" s="60">
        <v>4.1109999999999998</v>
      </c>
      <c r="C111" s="49" t="s">
        <v>152</v>
      </c>
      <c r="D111" s="49" t="s">
        <v>152</v>
      </c>
      <c r="H111" s="49" t="s">
        <v>244</v>
      </c>
    </row>
    <row r="112" spans="1:8" ht="60">
      <c r="A112" s="32" t="s">
        <v>36</v>
      </c>
      <c r="B112" s="60">
        <v>4.1120000000000001</v>
      </c>
      <c r="C112" s="49" t="s">
        <v>153</v>
      </c>
      <c r="D112" s="49" t="s">
        <v>153</v>
      </c>
      <c r="H112" s="49" t="s">
        <v>215</v>
      </c>
    </row>
    <row r="113" spans="1:8" ht="60">
      <c r="A113" s="32" t="s">
        <v>36</v>
      </c>
      <c r="B113" s="60">
        <v>4.1130000000000004</v>
      </c>
      <c r="C113" s="49" t="s">
        <v>154</v>
      </c>
      <c r="D113" s="49" t="s">
        <v>154</v>
      </c>
      <c r="H113" s="49" t="s">
        <v>215</v>
      </c>
    </row>
    <row r="114" spans="1:8" ht="60">
      <c r="A114" s="32" t="s">
        <v>36</v>
      </c>
      <c r="B114" s="60">
        <v>4.1139999999999999</v>
      </c>
      <c r="C114" s="49" t="s">
        <v>155</v>
      </c>
      <c r="D114" s="49" t="s">
        <v>155</v>
      </c>
      <c r="H114" s="49" t="s">
        <v>215</v>
      </c>
    </row>
    <row r="115" spans="1:8" ht="60">
      <c r="A115" s="32" t="s">
        <v>36</v>
      </c>
      <c r="B115" s="60">
        <v>4.1150000000000002</v>
      </c>
      <c r="C115" s="49" t="s">
        <v>156</v>
      </c>
      <c r="D115" s="49" t="s">
        <v>156</v>
      </c>
      <c r="H115" s="49" t="s">
        <v>215</v>
      </c>
    </row>
    <row r="116" spans="1:8" ht="60">
      <c r="A116" s="32" t="s">
        <v>36</v>
      </c>
      <c r="B116" s="60">
        <v>4.1159999999999997</v>
      </c>
      <c r="C116" s="49" t="s">
        <v>157</v>
      </c>
      <c r="D116" s="49" t="s">
        <v>157</v>
      </c>
      <c r="H116" s="49" t="s">
        <v>215</v>
      </c>
    </row>
    <row r="117" spans="1:8" ht="60">
      <c r="A117" s="32" t="s">
        <v>36</v>
      </c>
      <c r="B117" s="60">
        <v>4.117</v>
      </c>
      <c r="C117" s="49" t="s">
        <v>158</v>
      </c>
      <c r="D117" s="49" t="s">
        <v>158</v>
      </c>
      <c r="H117" s="49" t="s">
        <v>245</v>
      </c>
    </row>
    <row r="118" spans="1:8" ht="105">
      <c r="A118" s="32" t="s">
        <v>36</v>
      </c>
      <c r="B118" s="60">
        <v>4.1180000000000003</v>
      </c>
      <c r="C118" s="49" t="s">
        <v>159</v>
      </c>
      <c r="D118" s="49" t="s">
        <v>159</v>
      </c>
      <c r="H118" s="49" t="s">
        <v>246</v>
      </c>
    </row>
    <row r="119" spans="1:8" ht="105">
      <c r="A119" s="32" t="s">
        <v>36</v>
      </c>
      <c r="B119" s="60">
        <v>4.1189999999999998</v>
      </c>
      <c r="C119" s="49" t="s">
        <v>160</v>
      </c>
      <c r="D119" s="49" t="s">
        <v>160</v>
      </c>
      <c r="H119" s="49" t="s">
        <v>247</v>
      </c>
    </row>
    <row r="120" spans="1:8" ht="60">
      <c r="A120" s="32" t="s">
        <v>36</v>
      </c>
      <c r="B120" s="60" t="s">
        <v>161</v>
      </c>
      <c r="C120" s="49" t="s">
        <v>162</v>
      </c>
      <c r="D120" s="49" t="s">
        <v>162</v>
      </c>
      <c r="H120" s="49" t="s">
        <v>215</v>
      </c>
    </row>
    <row r="121" spans="1:8" ht="105">
      <c r="A121" s="32" t="s">
        <v>36</v>
      </c>
      <c r="B121" s="60">
        <v>4.1210000000000004</v>
      </c>
      <c r="C121" s="49" t="s">
        <v>163</v>
      </c>
      <c r="D121" s="49" t="s">
        <v>163</v>
      </c>
      <c r="H121" s="49" t="s">
        <v>248</v>
      </c>
    </row>
    <row r="122" spans="1:8" ht="90">
      <c r="A122" s="32" t="s">
        <v>36</v>
      </c>
      <c r="B122" s="60">
        <v>4.1219999999999999</v>
      </c>
      <c r="C122" s="49" t="s">
        <v>164</v>
      </c>
      <c r="D122" s="49" t="s">
        <v>164</v>
      </c>
      <c r="H122" s="49" t="s">
        <v>249</v>
      </c>
    </row>
    <row r="123" spans="1:8" ht="180">
      <c r="A123" s="32" t="s">
        <v>36</v>
      </c>
      <c r="B123" s="60">
        <v>4.1230000000000002</v>
      </c>
      <c r="C123" s="49" t="s">
        <v>165</v>
      </c>
      <c r="D123" s="49" t="s">
        <v>165</v>
      </c>
      <c r="H123" s="49" t="s">
        <v>250</v>
      </c>
    </row>
    <row r="124" spans="1:8" ht="25.5">
      <c r="A124" s="32" t="s">
        <v>36</v>
      </c>
      <c r="B124" s="60">
        <v>4.1239999999999997</v>
      </c>
      <c r="C124" s="49" t="s">
        <v>166</v>
      </c>
      <c r="D124" s="49" t="s">
        <v>166</v>
      </c>
      <c r="H124" s="49" t="s">
        <v>251</v>
      </c>
    </row>
    <row r="125" spans="1:8" ht="60">
      <c r="A125" s="32" t="s">
        <v>36</v>
      </c>
      <c r="B125" s="60">
        <v>4.125</v>
      </c>
      <c r="C125" s="49" t="s">
        <v>167</v>
      </c>
      <c r="D125" s="49" t="s">
        <v>167</v>
      </c>
      <c r="H125" s="49" t="s">
        <v>252</v>
      </c>
    </row>
    <row r="126" spans="1:8" ht="105">
      <c r="A126" s="32" t="s">
        <v>36</v>
      </c>
      <c r="B126" s="60">
        <v>4.1260000000000003</v>
      </c>
      <c r="C126" s="49" t="s">
        <v>168</v>
      </c>
      <c r="D126" s="49" t="s">
        <v>168</v>
      </c>
      <c r="H126" s="49" t="s">
        <v>253</v>
      </c>
    </row>
    <row r="127" spans="1:8" ht="105">
      <c r="A127" s="32" t="s">
        <v>36</v>
      </c>
      <c r="B127" s="60">
        <v>4.1269999999999998</v>
      </c>
      <c r="C127" s="49" t="s">
        <v>169</v>
      </c>
      <c r="D127" s="49" t="s">
        <v>169</v>
      </c>
      <c r="H127" s="49" t="s">
        <v>254</v>
      </c>
    </row>
    <row r="128" spans="1:8" ht="60">
      <c r="A128" s="32" t="s">
        <v>36</v>
      </c>
      <c r="B128" s="60">
        <v>4.1280000000000001</v>
      </c>
      <c r="C128" s="49" t="s">
        <v>170</v>
      </c>
      <c r="D128" s="49" t="s">
        <v>170</v>
      </c>
      <c r="H128" s="49" t="s">
        <v>215</v>
      </c>
    </row>
    <row r="129" spans="1:8" ht="60">
      <c r="A129" s="32" t="s">
        <v>36</v>
      </c>
      <c r="B129" s="60">
        <v>4.1289999999999996</v>
      </c>
      <c r="C129" s="49" t="s">
        <v>171</v>
      </c>
      <c r="D129" s="49" t="s">
        <v>171</v>
      </c>
      <c r="H129" s="49" t="s">
        <v>215</v>
      </c>
    </row>
    <row r="130" spans="1:8" ht="60">
      <c r="A130" s="32" t="s">
        <v>36</v>
      </c>
      <c r="B130" s="60" t="s">
        <v>172</v>
      </c>
      <c r="C130" s="49" t="s">
        <v>173</v>
      </c>
      <c r="D130" s="49" t="s">
        <v>173</v>
      </c>
      <c r="H130" s="49" t="s">
        <v>255</v>
      </c>
    </row>
    <row r="131" spans="1:8" ht="90">
      <c r="A131" s="32" t="s">
        <v>36</v>
      </c>
      <c r="B131" s="60">
        <v>4.1310000000000002</v>
      </c>
      <c r="C131" s="49" t="s">
        <v>174</v>
      </c>
      <c r="D131" s="49" t="s">
        <v>174</v>
      </c>
      <c r="H131" s="49" t="s">
        <v>256</v>
      </c>
    </row>
    <row r="132" spans="1:8" ht="105">
      <c r="A132" s="32" t="s">
        <v>36</v>
      </c>
      <c r="B132" s="60">
        <v>4.1319999999999997</v>
      </c>
      <c r="C132" s="49" t="s">
        <v>175</v>
      </c>
      <c r="D132" s="49" t="s">
        <v>175</v>
      </c>
      <c r="H132" s="49" t="s">
        <v>257</v>
      </c>
    </row>
    <row r="133" spans="1:8" ht="60">
      <c r="A133" s="32" t="s">
        <v>36</v>
      </c>
      <c r="B133" s="60">
        <v>4.133</v>
      </c>
      <c r="C133" s="49" t="s">
        <v>176</v>
      </c>
      <c r="D133" s="49" t="s">
        <v>176</v>
      </c>
      <c r="H133" s="49" t="s">
        <v>258</v>
      </c>
    </row>
    <row r="134" spans="1:8" ht="105">
      <c r="A134" s="32" t="s">
        <v>36</v>
      </c>
      <c r="B134" s="60">
        <v>4.1340000000000003</v>
      </c>
      <c r="C134" s="49" t="s">
        <v>177</v>
      </c>
      <c r="D134" s="49" t="s">
        <v>177</v>
      </c>
      <c r="H134" s="49" t="s">
        <v>259</v>
      </c>
    </row>
    <row r="135" spans="1:8" ht="105">
      <c r="A135" s="32" t="s">
        <v>36</v>
      </c>
      <c r="B135" s="60">
        <v>4.1349999999999998</v>
      </c>
      <c r="C135" s="49" t="s">
        <v>178</v>
      </c>
      <c r="D135" s="49" t="s">
        <v>178</v>
      </c>
      <c r="H135" s="49" t="s">
        <v>254</v>
      </c>
    </row>
    <row r="136" spans="1:8" ht="105">
      <c r="A136" s="32" t="s">
        <v>36</v>
      </c>
      <c r="B136" s="60">
        <v>4.1360000000000001</v>
      </c>
      <c r="C136" s="49" t="s">
        <v>179</v>
      </c>
      <c r="D136" s="49" t="s">
        <v>179</v>
      </c>
      <c r="H136" s="49" t="s">
        <v>254</v>
      </c>
    </row>
    <row r="137" spans="1:8" ht="60">
      <c r="A137" s="32" t="s">
        <v>36</v>
      </c>
      <c r="B137" s="60">
        <v>4.1369999999999996</v>
      </c>
      <c r="C137" s="49" t="s">
        <v>180</v>
      </c>
      <c r="D137" s="49" t="s">
        <v>180</v>
      </c>
      <c r="H137" s="49" t="s">
        <v>260</v>
      </c>
    </row>
    <row r="138" spans="1:8" ht="44.25">
      <c r="A138" s="32" t="s">
        <v>36</v>
      </c>
      <c r="B138" s="60">
        <v>4.1379999999999999</v>
      </c>
      <c r="C138" s="49" t="s">
        <v>181</v>
      </c>
      <c r="D138" s="49" t="s">
        <v>181</v>
      </c>
      <c r="H138" s="52" t="s">
        <v>261</v>
      </c>
    </row>
    <row r="139" spans="1:8" ht="45">
      <c r="A139" s="32" t="s">
        <v>36</v>
      </c>
      <c r="B139" s="60">
        <v>4.1390000000000002</v>
      </c>
      <c r="C139" s="49" t="s">
        <v>182</v>
      </c>
      <c r="D139" s="49" t="s">
        <v>182</v>
      </c>
      <c r="H139" s="52" t="s">
        <v>262</v>
      </c>
    </row>
    <row r="140" spans="1:8" ht="45">
      <c r="A140" s="32" t="s">
        <v>36</v>
      </c>
      <c r="B140" s="60" t="s">
        <v>183</v>
      </c>
      <c r="C140" s="49" t="s">
        <v>184</v>
      </c>
      <c r="D140" s="49" t="s">
        <v>184</v>
      </c>
      <c r="H140" s="52" t="s">
        <v>263</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1"/>
  <sheetViews>
    <sheetView tabSelected="1" topLeftCell="A136" zoomScale="85" zoomScaleNormal="85" workbookViewId="0">
      <selection activeCell="M142" sqref="M142"/>
    </sheetView>
  </sheetViews>
  <sheetFormatPr defaultRowHeight="78.75" customHeight="1"/>
  <cols>
    <col min="1" max="1" width="3.42578125" style="1" customWidth="1"/>
    <col min="2" max="2" width="5.7109375" style="1" customWidth="1"/>
    <col min="3" max="3" width="9.42578125" style="6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21" ht="15.75">
      <c r="D1" s="87" t="s">
        <v>26</v>
      </c>
      <c r="E1" s="87"/>
      <c r="F1" s="87"/>
      <c r="G1" s="87"/>
      <c r="H1" s="87"/>
      <c r="I1" s="87"/>
      <c r="J1" s="87"/>
      <c r="K1" s="87"/>
      <c r="L1" s="87"/>
      <c r="M1" s="35"/>
    </row>
    <row r="2" spans="1:21" ht="15.75">
      <c r="D2" s="88" t="s">
        <v>17</v>
      </c>
      <c r="E2" s="88"/>
      <c r="F2" s="88"/>
      <c r="G2" s="88"/>
      <c r="H2" s="88"/>
      <c r="I2" s="88"/>
      <c r="J2" s="88"/>
      <c r="K2" s="14"/>
    </row>
    <row r="3" spans="1:21" ht="15.75">
      <c r="B3" s="89" t="s">
        <v>9</v>
      </c>
      <c r="C3" s="89"/>
      <c r="D3" s="89"/>
      <c r="E3" s="90" t="s">
        <v>29</v>
      </c>
      <c r="F3" s="90"/>
      <c r="G3" s="90"/>
      <c r="H3" s="90"/>
      <c r="I3" s="90"/>
      <c r="K3" s="1" t="s">
        <v>10</v>
      </c>
      <c r="L3" s="1" t="s">
        <v>12</v>
      </c>
    </row>
    <row r="4" spans="1:21" s="3" customFormat="1" ht="31.5">
      <c r="A4" s="2"/>
      <c r="B4" s="91" t="s">
        <v>8</v>
      </c>
      <c r="C4" s="91"/>
      <c r="D4" s="91"/>
      <c r="E4" s="92" t="s">
        <v>37</v>
      </c>
      <c r="F4" s="92"/>
      <c r="G4" s="92"/>
      <c r="H4" s="92"/>
      <c r="I4" s="92"/>
      <c r="J4" s="92"/>
      <c r="K4" s="26" t="s">
        <v>11</v>
      </c>
      <c r="L4" s="26" t="s">
        <v>13</v>
      </c>
      <c r="M4" s="37"/>
    </row>
    <row r="5" spans="1:21" s="4" customFormat="1" ht="15.75">
      <c r="A5" s="2"/>
      <c r="C5" s="62"/>
      <c r="E5" s="85"/>
      <c r="F5" s="85"/>
      <c r="G5" s="85"/>
      <c r="H5" s="85"/>
      <c r="I5" s="85"/>
      <c r="J5" s="25"/>
      <c r="K5" s="25"/>
      <c r="L5" s="25"/>
      <c r="M5" s="38"/>
    </row>
    <row r="6" spans="1:21" ht="47.25">
      <c r="A6" s="5"/>
      <c r="B6" s="42" t="s">
        <v>2</v>
      </c>
      <c r="C6" s="63" t="s">
        <v>0</v>
      </c>
      <c r="D6" s="42" t="s">
        <v>1</v>
      </c>
      <c r="E6" s="42" t="s">
        <v>3</v>
      </c>
      <c r="F6" s="42" t="s">
        <v>18</v>
      </c>
      <c r="G6" s="15" t="s">
        <v>19</v>
      </c>
      <c r="H6" s="42" t="s">
        <v>20</v>
      </c>
      <c r="I6" s="42" t="s">
        <v>21</v>
      </c>
      <c r="J6" s="42" t="s">
        <v>22</v>
      </c>
      <c r="K6" s="42" t="s">
        <v>23</v>
      </c>
      <c r="L6" s="42" t="s">
        <v>24</v>
      </c>
      <c r="M6" s="39" t="s">
        <v>30</v>
      </c>
    </row>
    <row r="7" spans="1:21" ht="15.75">
      <c r="A7" s="5"/>
      <c r="B7" s="42">
        <v>1</v>
      </c>
      <c r="C7" s="86">
        <v>2</v>
      </c>
      <c r="D7" s="86"/>
      <c r="E7" s="86"/>
      <c r="F7" s="42">
        <v>3</v>
      </c>
      <c r="G7" s="15">
        <v>4</v>
      </c>
      <c r="H7" s="42">
        <v>5</v>
      </c>
      <c r="I7" s="42">
        <v>6</v>
      </c>
      <c r="J7" s="42">
        <v>7</v>
      </c>
      <c r="K7" s="42">
        <v>8</v>
      </c>
      <c r="L7" s="23">
        <v>9</v>
      </c>
      <c r="M7" s="40"/>
    </row>
    <row r="8" spans="1:21" ht="78.75" customHeight="1">
      <c r="A8" s="33"/>
      <c r="B8" s="32" t="s">
        <v>36</v>
      </c>
      <c r="C8" s="60">
        <v>4.0999999999999996</v>
      </c>
      <c r="D8" s="49" t="s">
        <v>38</v>
      </c>
      <c r="E8" s="49" t="s">
        <v>38</v>
      </c>
      <c r="F8" s="50" t="s">
        <v>35</v>
      </c>
      <c r="G8" s="50">
        <v>192</v>
      </c>
      <c r="H8" s="44"/>
      <c r="I8" s="43"/>
      <c r="J8" s="43">
        <f>H8*G8</f>
        <v>0</v>
      </c>
      <c r="K8" s="43">
        <f>I8*G8</f>
        <v>0</v>
      </c>
      <c r="L8" s="48" t="s">
        <v>32</v>
      </c>
      <c r="M8" s="51">
        <v>9408</v>
      </c>
      <c r="N8" s="41"/>
      <c r="O8" s="41"/>
      <c r="P8" s="41"/>
      <c r="Q8" s="41"/>
      <c r="R8" s="41"/>
      <c r="S8" s="41"/>
      <c r="T8" s="41"/>
      <c r="U8" s="41"/>
    </row>
    <row r="9" spans="1:21" ht="78.75" customHeight="1">
      <c r="B9" s="32" t="s">
        <v>36</v>
      </c>
      <c r="C9" s="60">
        <v>4.2</v>
      </c>
      <c r="D9" s="49" t="s">
        <v>39</v>
      </c>
      <c r="E9" s="49" t="s">
        <v>39</v>
      </c>
      <c r="F9" s="50" t="s">
        <v>35</v>
      </c>
      <c r="G9" s="50">
        <v>1248</v>
      </c>
      <c r="H9" s="44"/>
      <c r="I9" s="43"/>
      <c r="J9" s="43">
        <f t="shared" ref="J9:J72" si="0">H9*G9</f>
        <v>0</v>
      </c>
      <c r="K9" s="43">
        <f t="shared" ref="K9:K72" si="1">I9*G9</f>
        <v>0</v>
      </c>
      <c r="L9" s="48" t="s">
        <v>32</v>
      </c>
      <c r="M9" s="51">
        <v>61152</v>
      </c>
      <c r="N9" s="41"/>
      <c r="O9" s="41"/>
      <c r="P9" s="41"/>
      <c r="Q9" s="41"/>
      <c r="R9" s="41"/>
      <c r="S9" s="41"/>
      <c r="T9" s="41"/>
      <c r="U9" s="41"/>
    </row>
    <row r="10" spans="1:21" ht="78.75" customHeight="1">
      <c r="B10" s="32" t="s">
        <v>36</v>
      </c>
      <c r="C10" s="60">
        <v>4.5</v>
      </c>
      <c r="D10" s="49" t="s">
        <v>40</v>
      </c>
      <c r="E10" s="49" t="s">
        <v>40</v>
      </c>
      <c r="F10" s="50" t="s">
        <v>35</v>
      </c>
      <c r="G10" s="50">
        <v>192</v>
      </c>
      <c r="H10" s="44"/>
      <c r="I10" s="44"/>
      <c r="J10" s="43">
        <f t="shared" si="0"/>
        <v>0</v>
      </c>
      <c r="K10" s="43">
        <f t="shared" si="1"/>
        <v>0</v>
      </c>
      <c r="L10" s="48" t="s">
        <v>32</v>
      </c>
      <c r="M10" s="51">
        <v>9408</v>
      </c>
    </row>
    <row r="11" spans="1:21" ht="78.75" customHeight="1">
      <c r="B11" s="32" t="s">
        <v>36</v>
      </c>
      <c r="C11" s="60">
        <v>4.5999999999999996</v>
      </c>
      <c r="D11" s="49" t="s">
        <v>41</v>
      </c>
      <c r="E11" s="49" t="s">
        <v>41</v>
      </c>
      <c r="F11" s="50" t="s">
        <v>35</v>
      </c>
      <c r="G11" s="50">
        <v>192</v>
      </c>
      <c r="H11" s="44"/>
      <c r="I11" s="44"/>
      <c r="J11" s="43">
        <f t="shared" si="0"/>
        <v>0</v>
      </c>
      <c r="K11" s="43">
        <f t="shared" si="1"/>
        <v>0</v>
      </c>
      <c r="L11" s="48" t="s">
        <v>32</v>
      </c>
      <c r="M11" s="51">
        <v>9408</v>
      </c>
    </row>
    <row r="12" spans="1:21" ht="78.75" customHeight="1">
      <c r="B12" s="32" t="s">
        <v>36</v>
      </c>
      <c r="C12" s="60">
        <v>4.7</v>
      </c>
      <c r="D12" s="49" t="s">
        <v>42</v>
      </c>
      <c r="E12" s="49" t="s">
        <v>42</v>
      </c>
      <c r="F12" s="50" t="s">
        <v>35</v>
      </c>
      <c r="G12" s="50">
        <v>192</v>
      </c>
      <c r="H12" s="44"/>
      <c r="I12" s="44"/>
      <c r="J12" s="43">
        <f t="shared" si="0"/>
        <v>0</v>
      </c>
      <c r="K12" s="43">
        <f t="shared" si="1"/>
        <v>0</v>
      </c>
      <c r="L12" s="48" t="s">
        <v>32</v>
      </c>
      <c r="M12" s="51">
        <v>9408</v>
      </c>
    </row>
    <row r="13" spans="1:21" ht="78.75" customHeight="1">
      <c r="B13" s="32" t="s">
        <v>36</v>
      </c>
      <c r="C13" s="60">
        <v>4.8</v>
      </c>
      <c r="D13" s="49" t="s">
        <v>43</v>
      </c>
      <c r="E13" s="49" t="s">
        <v>43</v>
      </c>
      <c r="F13" s="50" t="s">
        <v>35</v>
      </c>
      <c r="G13" s="50">
        <v>1152</v>
      </c>
      <c r="H13" s="44"/>
      <c r="I13" s="44"/>
      <c r="J13" s="43">
        <f t="shared" si="0"/>
        <v>0</v>
      </c>
      <c r="K13" s="43">
        <f t="shared" si="1"/>
        <v>0</v>
      </c>
      <c r="L13" s="48" t="s">
        <v>32</v>
      </c>
      <c r="M13" s="51">
        <v>56448</v>
      </c>
    </row>
    <row r="14" spans="1:21" ht="78.75" customHeight="1">
      <c r="B14" s="32" t="s">
        <v>36</v>
      </c>
      <c r="C14" s="60">
        <v>4.9000000000000004</v>
      </c>
      <c r="D14" s="49" t="s">
        <v>44</v>
      </c>
      <c r="E14" s="49" t="s">
        <v>44</v>
      </c>
      <c r="F14" s="50" t="s">
        <v>35</v>
      </c>
      <c r="G14" s="50">
        <v>864</v>
      </c>
      <c r="H14" s="44"/>
      <c r="I14" s="44"/>
      <c r="J14" s="43">
        <f t="shared" si="0"/>
        <v>0</v>
      </c>
      <c r="K14" s="43">
        <f t="shared" si="1"/>
        <v>0</v>
      </c>
      <c r="L14" s="48" t="s">
        <v>32</v>
      </c>
      <c r="M14" s="51">
        <v>42336</v>
      </c>
    </row>
    <row r="15" spans="1:21" ht="78.75" customHeight="1">
      <c r="B15" s="32" t="s">
        <v>36</v>
      </c>
      <c r="C15" s="60" t="s">
        <v>45</v>
      </c>
      <c r="D15" s="49" t="s">
        <v>46</v>
      </c>
      <c r="E15" s="49" t="s">
        <v>46</v>
      </c>
      <c r="F15" s="50" t="s">
        <v>35</v>
      </c>
      <c r="G15" s="50">
        <v>1152</v>
      </c>
      <c r="H15" s="44"/>
      <c r="I15" s="44"/>
      <c r="J15" s="43">
        <f t="shared" si="0"/>
        <v>0</v>
      </c>
      <c r="K15" s="43">
        <f t="shared" si="1"/>
        <v>0</v>
      </c>
      <c r="L15" s="48" t="s">
        <v>32</v>
      </c>
      <c r="M15" s="51">
        <v>56448</v>
      </c>
    </row>
    <row r="16" spans="1:21" ht="78.75" customHeight="1">
      <c r="B16" s="32" t="s">
        <v>36</v>
      </c>
      <c r="C16" s="60">
        <v>4.1100000000000003</v>
      </c>
      <c r="D16" s="49" t="s">
        <v>47</v>
      </c>
      <c r="E16" s="49" t="s">
        <v>47</v>
      </c>
      <c r="F16" s="50" t="s">
        <v>34</v>
      </c>
      <c r="G16" s="50">
        <v>12</v>
      </c>
      <c r="H16" s="44"/>
      <c r="I16" s="44"/>
      <c r="J16" s="43">
        <f t="shared" si="0"/>
        <v>0</v>
      </c>
      <c r="K16" s="43">
        <f t="shared" si="1"/>
        <v>0</v>
      </c>
      <c r="L16" s="48" t="s">
        <v>32</v>
      </c>
      <c r="M16" s="51">
        <v>12000</v>
      </c>
    </row>
    <row r="17" spans="2:13" ht="78.75" customHeight="1">
      <c r="B17" s="32" t="s">
        <v>36</v>
      </c>
      <c r="C17" s="60">
        <v>4.12</v>
      </c>
      <c r="D17" s="49" t="s">
        <v>48</v>
      </c>
      <c r="E17" s="49" t="s">
        <v>48</v>
      </c>
      <c r="F17" s="50" t="s">
        <v>35</v>
      </c>
      <c r="G17" s="50">
        <v>960</v>
      </c>
      <c r="H17" s="44"/>
      <c r="I17" s="44"/>
      <c r="J17" s="43">
        <f t="shared" si="0"/>
        <v>0</v>
      </c>
      <c r="K17" s="43">
        <f t="shared" si="1"/>
        <v>0</v>
      </c>
      <c r="L17" s="48" t="s">
        <v>32</v>
      </c>
      <c r="M17" s="51">
        <v>21888</v>
      </c>
    </row>
    <row r="18" spans="2:13" ht="78.75" customHeight="1">
      <c r="B18" s="32" t="s">
        <v>36</v>
      </c>
      <c r="C18" s="60">
        <v>4.13</v>
      </c>
      <c r="D18" s="49" t="s">
        <v>49</v>
      </c>
      <c r="E18" s="49" t="s">
        <v>49</v>
      </c>
      <c r="F18" s="50" t="s">
        <v>35</v>
      </c>
      <c r="G18" s="50">
        <v>5760</v>
      </c>
      <c r="H18" s="44"/>
      <c r="I18" s="44"/>
      <c r="J18" s="43">
        <f t="shared" si="0"/>
        <v>0</v>
      </c>
      <c r="K18" s="43">
        <f t="shared" si="1"/>
        <v>0</v>
      </c>
      <c r="L18" s="48" t="s">
        <v>32</v>
      </c>
      <c r="M18" s="51">
        <v>282240</v>
      </c>
    </row>
    <row r="19" spans="2:13" ht="78.75" customHeight="1">
      <c r="B19" s="32" t="s">
        <v>36</v>
      </c>
      <c r="C19" s="60">
        <v>4.1399999999999997</v>
      </c>
      <c r="D19" s="49" t="s">
        <v>50</v>
      </c>
      <c r="E19" s="49" t="s">
        <v>50</v>
      </c>
      <c r="F19" s="50" t="s">
        <v>35</v>
      </c>
      <c r="G19" s="50">
        <v>192</v>
      </c>
      <c r="H19" s="44"/>
      <c r="I19" s="44"/>
      <c r="J19" s="43">
        <f t="shared" si="0"/>
        <v>0</v>
      </c>
      <c r="K19" s="43">
        <f t="shared" si="1"/>
        <v>0</v>
      </c>
      <c r="L19" s="48" t="s">
        <v>32</v>
      </c>
      <c r="M19" s="51">
        <v>9408</v>
      </c>
    </row>
    <row r="20" spans="2:13" ht="78.75" customHeight="1">
      <c r="B20" s="32" t="s">
        <v>36</v>
      </c>
      <c r="C20" s="60">
        <v>4.16</v>
      </c>
      <c r="D20" s="49" t="s">
        <v>51</v>
      </c>
      <c r="E20" s="49" t="s">
        <v>51</v>
      </c>
      <c r="F20" s="50" t="s">
        <v>35</v>
      </c>
      <c r="G20" s="50">
        <v>192</v>
      </c>
      <c r="H20" s="44"/>
      <c r="I20" s="44"/>
      <c r="J20" s="43">
        <f t="shared" si="0"/>
        <v>0</v>
      </c>
      <c r="K20" s="43">
        <f t="shared" si="1"/>
        <v>0</v>
      </c>
      <c r="L20" s="48" t="s">
        <v>32</v>
      </c>
      <c r="M20" s="51">
        <v>9408</v>
      </c>
    </row>
    <row r="21" spans="2:13" ht="78.75" customHeight="1">
      <c r="B21" s="32" t="s">
        <v>36</v>
      </c>
      <c r="C21" s="60">
        <v>4.17</v>
      </c>
      <c r="D21" s="49" t="s">
        <v>52</v>
      </c>
      <c r="E21" s="49" t="s">
        <v>52</v>
      </c>
      <c r="F21" s="50" t="s">
        <v>35</v>
      </c>
      <c r="G21" s="50">
        <v>192</v>
      </c>
      <c r="H21" s="44"/>
      <c r="I21" s="44"/>
      <c r="J21" s="43">
        <f t="shared" si="0"/>
        <v>0</v>
      </c>
      <c r="K21" s="43">
        <f t="shared" si="1"/>
        <v>0</v>
      </c>
      <c r="L21" s="48" t="s">
        <v>32</v>
      </c>
      <c r="M21" s="51">
        <v>9408</v>
      </c>
    </row>
    <row r="22" spans="2:13" ht="78.75" customHeight="1">
      <c r="B22" s="32" t="s">
        <v>36</v>
      </c>
      <c r="C22" s="60">
        <v>4.18</v>
      </c>
      <c r="D22" s="49" t="s">
        <v>53</v>
      </c>
      <c r="E22" s="49" t="s">
        <v>53</v>
      </c>
      <c r="F22" s="50" t="s">
        <v>34</v>
      </c>
      <c r="G22" s="50">
        <v>12</v>
      </c>
      <c r="H22" s="44"/>
      <c r="I22" s="44"/>
      <c r="J22" s="43">
        <f t="shared" si="0"/>
        <v>0</v>
      </c>
      <c r="K22" s="43">
        <f t="shared" si="1"/>
        <v>0</v>
      </c>
      <c r="L22" s="48" t="s">
        <v>32</v>
      </c>
      <c r="M22" s="51">
        <v>12000</v>
      </c>
    </row>
    <row r="23" spans="2:13" ht="78.75" customHeight="1">
      <c r="B23" s="32" t="s">
        <v>36</v>
      </c>
      <c r="C23" s="60">
        <v>4.1900000000000004</v>
      </c>
      <c r="D23" s="49" t="s">
        <v>54</v>
      </c>
      <c r="E23" s="49" t="s">
        <v>54</v>
      </c>
      <c r="F23" s="50" t="s">
        <v>35</v>
      </c>
      <c r="G23" s="50">
        <v>864</v>
      </c>
      <c r="H23" s="44"/>
      <c r="I23" s="44"/>
      <c r="J23" s="43">
        <f t="shared" si="0"/>
        <v>0</v>
      </c>
      <c r="K23" s="43">
        <f t="shared" si="1"/>
        <v>0</v>
      </c>
      <c r="L23" s="48" t="s">
        <v>32</v>
      </c>
      <c r="M23" s="51">
        <v>25745.040000000001</v>
      </c>
    </row>
    <row r="24" spans="2:13" ht="78.75" customHeight="1">
      <c r="B24" s="32" t="s">
        <v>36</v>
      </c>
      <c r="C24" s="60" t="s">
        <v>55</v>
      </c>
      <c r="D24" s="49" t="s">
        <v>56</v>
      </c>
      <c r="E24" s="49" t="s">
        <v>56</v>
      </c>
      <c r="F24" s="50" t="s">
        <v>35</v>
      </c>
      <c r="G24" s="50">
        <v>384</v>
      </c>
      <c r="H24" s="44"/>
      <c r="I24" s="44"/>
      <c r="J24" s="43">
        <f t="shared" si="0"/>
        <v>0</v>
      </c>
      <c r="K24" s="43">
        <f t="shared" si="1"/>
        <v>0</v>
      </c>
      <c r="L24" s="48" t="s">
        <v>32</v>
      </c>
      <c r="M24" s="51">
        <v>11442.24</v>
      </c>
    </row>
    <row r="25" spans="2:13" ht="78.75" customHeight="1">
      <c r="B25" s="32" t="s">
        <v>36</v>
      </c>
      <c r="C25" s="60">
        <v>4.21</v>
      </c>
      <c r="D25" s="49" t="s">
        <v>57</v>
      </c>
      <c r="E25" s="49" t="s">
        <v>57</v>
      </c>
      <c r="F25" s="50" t="s">
        <v>35</v>
      </c>
      <c r="G25" s="50">
        <v>2400</v>
      </c>
      <c r="H25" s="44"/>
      <c r="I25" s="44"/>
      <c r="J25" s="43">
        <f t="shared" si="0"/>
        <v>0</v>
      </c>
      <c r="K25" s="43">
        <f t="shared" si="1"/>
        <v>0</v>
      </c>
      <c r="L25" s="48" t="s">
        <v>32</v>
      </c>
      <c r="M25" s="51">
        <v>113450</v>
      </c>
    </row>
    <row r="26" spans="2:13" ht="78.75" customHeight="1">
      <c r="B26" s="32" t="s">
        <v>36</v>
      </c>
      <c r="C26" s="60">
        <v>4.22</v>
      </c>
      <c r="D26" s="49" t="s">
        <v>58</v>
      </c>
      <c r="E26" s="49" t="s">
        <v>58</v>
      </c>
      <c r="F26" s="50" t="s">
        <v>35</v>
      </c>
      <c r="G26" s="50">
        <v>384</v>
      </c>
      <c r="H26" s="44"/>
      <c r="I26" s="44"/>
      <c r="J26" s="43">
        <f t="shared" si="0"/>
        <v>0</v>
      </c>
      <c r="K26" s="43">
        <f t="shared" si="1"/>
        <v>0</v>
      </c>
      <c r="L26" s="48" t="s">
        <v>32</v>
      </c>
      <c r="M26" s="51">
        <v>11442.24</v>
      </c>
    </row>
    <row r="27" spans="2:13" ht="78.75" customHeight="1">
      <c r="B27" s="32" t="s">
        <v>36</v>
      </c>
      <c r="C27" s="60">
        <v>4.2300000000000004</v>
      </c>
      <c r="D27" s="49" t="s">
        <v>59</v>
      </c>
      <c r="E27" s="49" t="s">
        <v>59</v>
      </c>
      <c r="F27" s="50" t="s">
        <v>35</v>
      </c>
      <c r="G27" s="50">
        <v>1632</v>
      </c>
      <c r="H27" s="44"/>
      <c r="I27" s="44"/>
      <c r="J27" s="43">
        <f t="shared" si="0"/>
        <v>0</v>
      </c>
      <c r="K27" s="43">
        <f t="shared" si="1"/>
        <v>0</v>
      </c>
      <c r="L27" s="48" t="s">
        <v>32</v>
      </c>
      <c r="M27" s="51">
        <v>31579.200000000001</v>
      </c>
    </row>
    <row r="28" spans="2:13" ht="78.75" customHeight="1">
      <c r="B28" s="32" t="s">
        <v>36</v>
      </c>
      <c r="C28" s="60">
        <v>4.24</v>
      </c>
      <c r="D28" s="49" t="s">
        <v>60</v>
      </c>
      <c r="E28" s="49" t="s">
        <v>60</v>
      </c>
      <c r="F28" s="50" t="s">
        <v>35</v>
      </c>
      <c r="G28" s="50">
        <v>1632</v>
      </c>
      <c r="H28" s="44"/>
      <c r="I28" s="44"/>
      <c r="J28" s="43">
        <f t="shared" si="0"/>
        <v>0</v>
      </c>
      <c r="K28" s="43">
        <f t="shared" si="1"/>
        <v>0</v>
      </c>
      <c r="L28" s="48" t="s">
        <v>32</v>
      </c>
      <c r="M28" s="51">
        <v>31579.200000000001</v>
      </c>
    </row>
    <row r="29" spans="2:13" ht="78.75" customHeight="1">
      <c r="B29" s="32" t="s">
        <v>36</v>
      </c>
      <c r="C29" s="60">
        <v>4.25</v>
      </c>
      <c r="D29" s="49" t="s">
        <v>61</v>
      </c>
      <c r="E29" s="49" t="s">
        <v>61</v>
      </c>
      <c r="F29" s="50" t="s">
        <v>35</v>
      </c>
      <c r="G29" s="50">
        <v>2112</v>
      </c>
      <c r="H29" s="44"/>
      <c r="I29" s="44"/>
      <c r="J29" s="43">
        <f t="shared" si="0"/>
        <v>0</v>
      </c>
      <c r="K29" s="43">
        <f t="shared" si="1"/>
        <v>0</v>
      </c>
      <c r="L29" s="48" t="s">
        <v>32</v>
      </c>
      <c r="M29" s="51">
        <v>60403.199999999997</v>
      </c>
    </row>
    <row r="30" spans="2:13" ht="78.75" customHeight="1">
      <c r="B30" s="32" t="s">
        <v>36</v>
      </c>
      <c r="C30" s="60">
        <v>4.28</v>
      </c>
      <c r="D30" s="49" t="s">
        <v>62</v>
      </c>
      <c r="E30" s="49" t="s">
        <v>62</v>
      </c>
      <c r="F30" s="50" t="s">
        <v>35</v>
      </c>
      <c r="G30" s="50">
        <v>1920</v>
      </c>
      <c r="H30" s="44"/>
      <c r="I30" s="44"/>
      <c r="J30" s="43">
        <f t="shared" si="0"/>
        <v>0</v>
      </c>
      <c r="K30" s="43">
        <f t="shared" si="1"/>
        <v>0</v>
      </c>
      <c r="L30" s="48" t="s">
        <v>32</v>
      </c>
      <c r="M30" s="51">
        <v>48000</v>
      </c>
    </row>
    <row r="31" spans="2:13" ht="78.75" customHeight="1">
      <c r="B31" s="32" t="s">
        <v>36</v>
      </c>
      <c r="C31" s="60">
        <v>4.29</v>
      </c>
      <c r="D31" s="49" t="s">
        <v>63</v>
      </c>
      <c r="E31" s="49" t="s">
        <v>63</v>
      </c>
      <c r="F31" s="50" t="s">
        <v>35</v>
      </c>
      <c r="G31" s="50">
        <v>1536</v>
      </c>
      <c r="H31" s="44"/>
      <c r="I31" s="44"/>
      <c r="J31" s="43">
        <f t="shared" si="0"/>
        <v>0</v>
      </c>
      <c r="K31" s="43">
        <f t="shared" si="1"/>
        <v>0</v>
      </c>
      <c r="L31" s="48" t="s">
        <v>32</v>
      </c>
      <c r="M31" s="51">
        <v>39360</v>
      </c>
    </row>
    <row r="32" spans="2:13" ht="78.75" customHeight="1">
      <c r="B32" s="32" t="s">
        <v>36</v>
      </c>
      <c r="C32" s="60" t="s">
        <v>64</v>
      </c>
      <c r="D32" s="49" t="s">
        <v>65</v>
      </c>
      <c r="E32" s="49" t="s">
        <v>65</v>
      </c>
      <c r="F32" s="50" t="s">
        <v>35</v>
      </c>
      <c r="G32" s="50">
        <v>2112</v>
      </c>
      <c r="H32" s="44"/>
      <c r="I32" s="44"/>
      <c r="J32" s="43">
        <f t="shared" si="0"/>
        <v>0</v>
      </c>
      <c r="K32" s="43">
        <f t="shared" si="1"/>
        <v>0</v>
      </c>
      <c r="L32" s="48" t="s">
        <v>32</v>
      </c>
      <c r="M32" s="51">
        <v>52800</v>
      </c>
    </row>
    <row r="33" spans="2:13" ht="78.75" customHeight="1">
      <c r="B33" s="32" t="s">
        <v>36</v>
      </c>
      <c r="C33" s="60">
        <v>4.3099999999999996</v>
      </c>
      <c r="D33" s="49" t="s">
        <v>66</v>
      </c>
      <c r="E33" s="49" t="s">
        <v>66</v>
      </c>
      <c r="F33" s="50" t="s">
        <v>35</v>
      </c>
      <c r="G33" s="50">
        <v>96</v>
      </c>
      <c r="H33" s="44"/>
      <c r="I33" s="44"/>
      <c r="J33" s="43">
        <f t="shared" si="0"/>
        <v>0</v>
      </c>
      <c r="K33" s="43">
        <f t="shared" si="1"/>
        <v>0</v>
      </c>
      <c r="L33" s="48" t="s">
        <v>32</v>
      </c>
      <c r="M33" s="51">
        <v>2860.56</v>
      </c>
    </row>
    <row r="34" spans="2:13" ht="78.75" customHeight="1">
      <c r="B34" s="32" t="s">
        <v>36</v>
      </c>
      <c r="C34" s="60">
        <v>4.32</v>
      </c>
      <c r="D34" s="49" t="s">
        <v>67</v>
      </c>
      <c r="E34" s="49" t="s">
        <v>67</v>
      </c>
      <c r="F34" s="50" t="s">
        <v>35</v>
      </c>
      <c r="G34" s="50">
        <v>96</v>
      </c>
      <c r="H34" s="44"/>
      <c r="I34" s="44"/>
      <c r="J34" s="43">
        <f t="shared" si="0"/>
        <v>0</v>
      </c>
      <c r="K34" s="43">
        <f t="shared" si="1"/>
        <v>0</v>
      </c>
      <c r="L34" s="48" t="s">
        <v>32</v>
      </c>
      <c r="M34" s="51">
        <v>2950</v>
      </c>
    </row>
    <row r="35" spans="2:13" ht="78.75" customHeight="1">
      <c r="B35" s="32" t="s">
        <v>36</v>
      </c>
      <c r="C35" s="60">
        <v>4.33</v>
      </c>
      <c r="D35" s="49" t="s">
        <v>68</v>
      </c>
      <c r="E35" s="49" t="s">
        <v>68</v>
      </c>
      <c r="F35" s="50" t="s">
        <v>35</v>
      </c>
      <c r="G35" s="50">
        <v>96</v>
      </c>
      <c r="H35" s="44"/>
      <c r="I35" s="44"/>
      <c r="J35" s="43">
        <f t="shared" si="0"/>
        <v>0</v>
      </c>
      <c r="K35" s="43">
        <f t="shared" si="1"/>
        <v>0</v>
      </c>
      <c r="L35" s="48" t="s">
        <v>32</v>
      </c>
      <c r="M35" s="51">
        <v>3035.04</v>
      </c>
    </row>
    <row r="36" spans="2:13" ht="78.75" customHeight="1">
      <c r="B36" s="32" t="s">
        <v>36</v>
      </c>
      <c r="C36" s="60">
        <v>4.34</v>
      </c>
      <c r="D36" s="49" t="s">
        <v>69</v>
      </c>
      <c r="E36" s="49" t="s">
        <v>69</v>
      </c>
      <c r="F36" s="50" t="s">
        <v>35</v>
      </c>
      <c r="G36" s="50">
        <v>1056</v>
      </c>
      <c r="H36" s="44"/>
      <c r="I36" s="44"/>
      <c r="J36" s="43">
        <f t="shared" si="0"/>
        <v>0</v>
      </c>
      <c r="K36" s="43">
        <f t="shared" si="1"/>
        <v>0</v>
      </c>
      <c r="L36" s="48" t="s">
        <v>32</v>
      </c>
      <c r="M36" s="51">
        <v>41712</v>
      </c>
    </row>
    <row r="37" spans="2:13" ht="78.75" customHeight="1">
      <c r="B37" s="32" t="s">
        <v>36</v>
      </c>
      <c r="C37" s="60">
        <v>4.3499999999999996</v>
      </c>
      <c r="D37" s="49" t="s">
        <v>70</v>
      </c>
      <c r="E37" s="49" t="s">
        <v>70</v>
      </c>
      <c r="F37" s="50" t="s">
        <v>35</v>
      </c>
      <c r="G37" s="50">
        <v>576</v>
      </c>
      <c r="H37" s="44"/>
      <c r="I37" s="44"/>
      <c r="J37" s="43">
        <f t="shared" si="0"/>
        <v>0</v>
      </c>
      <c r="K37" s="43">
        <f t="shared" si="1"/>
        <v>0</v>
      </c>
      <c r="L37" s="48" t="s">
        <v>32</v>
      </c>
      <c r="M37" s="51">
        <v>14025.6</v>
      </c>
    </row>
    <row r="38" spans="2:13" ht="78.75" customHeight="1">
      <c r="B38" s="32" t="s">
        <v>36</v>
      </c>
      <c r="C38" s="60">
        <v>4.37</v>
      </c>
      <c r="D38" s="49" t="s">
        <v>71</v>
      </c>
      <c r="E38" s="49" t="s">
        <v>71</v>
      </c>
      <c r="F38" s="50" t="s">
        <v>35</v>
      </c>
      <c r="G38" s="50">
        <v>3936</v>
      </c>
      <c r="H38" s="44"/>
      <c r="I38" s="44"/>
      <c r="J38" s="43">
        <f t="shared" si="0"/>
        <v>0</v>
      </c>
      <c r="K38" s="43">
        <f t="shared" si="1"/>
        <v>0</v>
      </c>
      <c r="L38" s="48" t="s">
        <v>32</v>
      </c>
      <c r="M38" s="51">
        <v>41656</v>
      </c>
    </row>
    <row r="39" spans="2:13" ht="78.75" customHeight="1">
      <c r="B39" s="32" t="s">
        <v>36</v>
      </c>
      <c r="C39" s="60">
        <v>4.38</v>
      </c>
      <c r="D39" s="49" t="s">
        <v>72</v>
      </c>
      <c r="E39" s="49" t="s">
        <v>72</v>
      </c>
      <c r="F39" s="50" t="s">
        <v>185</v>
      </c>
      <c r="G39" s="50">
        <v>5</v>
      </c>
      <c r="H39" s="44"/>
      <c r="I39" s="44"/>
      <c r="J39" s="43">
        <f t="shared" si="0"/>
        <v>0</v>
      </c>
      <c r="K39" s="43">
        <f t="shared" si="1"/>
        <v>0</v>
      </c>
      <c r="L39" s="48" t="s">
        <v>32</v>
      </c>
      <c r="M39" s="51">
        <v>125416.67</v>
      </c>
    </row>
    <row r="40" spans="2:13" ht="78.75" customHeight="1">
      <c r="B40" s="32" t="s">
        <v>36</v>
      </c>
      <c r="C40" s="60">
        <v>4.3899999999999997</v>
      </c>
      <c r="D40" s="49" t="s">
        <v>73</v>
      </c>
      <c r="E40" s="49" t="s">
        <v>73</v>
      </c>
      <c r="F40" s="50" t="s">
        <v>35</v>
      </c>
      <c r="G40" s="50">
        <v>1536</v>
      </c>
      <c r="H40" s="44"/>
      <c r="I40" s="44"/>
      <c r="J40" s="43">
        <f t="shared" si="0"/>
        <v>0</v>
      </c>
      <c r="K40" s="43">
        <f t="shared" si="1"/>
        <v>0</v>
      </c>
      <c r="L40" s="48" t="s">
        <v>32</v>
      </c>
      <c r="M40" s="51">
        <v>34867.199999999997</v>
      </c>
    </row>
    <row r="41" spans="2:13" ht="78.75" customHeight="1">
      <c r="B41" s="32" t="s">
        <v>36</v>
      </c>
      <c r="C41" s="60" t="s">
        <v>74</v>
      </c>
      <c r="D41" s="49" t="s">
        <v>75</v>
      </c>
      <c r="E41" s="49" t="s">
        <v>75</v>
      </c>
      <c r="F41" s="50" t="s">
        <v>35</v>
      </c>
      <c r="G41" s="50">
        <v>1536</v>
      </c>
      <c r="H41" s="44"/>
      <c r="I41" s="44"/>
      <c r="J41" s="43">
        <f t="shared" si="0"/>
        <v>0</v>
      </c>
      <c r="K41" s="43">
        <f t="shared" si="1"/>
        <v>0</v>
      </c>
      <c r="L41" s="48" t="s">
        <v>32</v>
      </c>
      <c r="M41" s="51">
        <v>37632</v>
      </c>
    </row>
    <row r="42" spans="2:13" ht="78.75" customHeight="1">
      <c r="B42" s="32" t="s">
        <v>36</v>
      </c>
      <c r="C42" s="60">
        <v>4.41</v>
      </c>
      <c r="D42" s="49" t="s">
        <v>76</v>
      </c>
      <c r="E42" s="49" t="s">
        <v>76</v>
      </c>
      <c r="F42" s="50" t="s">
        <v>35</v>
      </c>
      <c r="G42" s="50">
        <v>3552</v>
      </c>
      <c r="H42" s="44"/>
      <c r="I42" s="44"/>
      <c r="J42" s="43">
        <f t="shared" si="0"/>
        <v>0</v>
      </c>
      <c r="K42" s="43">
        <f t="shared" si="1"/>
        <v>0</v>
      </c>
      <c r="L42" s="48" t="s">
        <v>32</v>
      </c>
      <c r="M42" s="51">
        <v>70329.600000000006</v>
      </c>
    </row>
    <row r="43" spans="2:13" ht="78.75" customHeight="1">
      <c r="B43" s="32" t="s">
        <v>36</v>
      </c>
      <c r="C43" s="60">
        <v>4.42</v>
      </c>
      <c r="D43" s="49" t="s">
        <v>77</v>
      </c>
      <c r="E43" s="49" t="s">
        <v>77</v>
      </c>
      <c r="F43" s="50" t="s">
        <v>35</v>
      </c>
      <c r="G43" s="50">
        <v>6144</v>
      </c>
      <c r="H43" s="44"/>
      <c r="I43" s="44"/>
      <c r="J43" s="43">
        <f t="shared" si="0"/>
        <v>0</v>
      </c>
      <c r="K43" s="43">
        <f t="shared" si="1"/>
        <v>0</v>
      </c>
      <c r="L43" s="48" t="s">
        <v>32</v>
      </c>
      <c r="M43" s="51">
        <v>110592</v>
      </c>
    </row>
    <row r="44" spans="2:13" ht="78.75" customHeight="1">
      <c r="B44" s="32" t="s">
        <v>36</v>
      </c>
      <c r="C44" s="60">
        <v>4.43</v>
      </c>
      <c r="D44" s="49" t="s">
        <v>78</v>
      </c>
      <c r="E44" s="49" t="s">
        <v>78</v>
      </c>
      <c r="F44" s="50" t="s">
        <v>35</v>
      </c>
      <c r="G44" s="50">
        <v>1728</v>
      </c>
      <c r="H44" s="44"/>
      <c r="I44" s="44"/>
      <c r="J44" s="43">
        <f t="shared" si="0"/>
        <v>0</v>
      </c>
      <c r="K44" s="43">
        <f t="shared" si="1"/>
        <v>0</v>
      </c>
      <c r="L44" s="48" t="s">
        <v>32</v>
      </c>
      <c r="M44" s="51">
        <v>34214.400000000001</v>
      </c>
    </row>
    <row r="45" spans="2:13" ht="78.75" customHeight="1">
      <c r="B45" s="32" t="s">
        <v>36</v>
      </c>
      <c r="C45" s="60">
        <v>4.4400000000000004</v>
      </c>
      <c r="D45" s="49" t="s">
        <v>79</v>
      </c>
      <c r="E45" s="49" t="s">
        <v>79</v>
      </c>
      <c r="F45" s="50" t="s">
        <v>35</v>
      </c>
      <c r="G45" s="50">
        <v>6624</v>
      </c>
      <c r="H45" s="44"/>
      <c r="I45" s="44"/>
      <c r="J45" s="43">
        <f t="shared" si="0"/>
        <v>0</v>
      </c>
      <c r="K45" s="43">
        <f t="shared" si="1"/>
        <v>0</v>
      </c>
      <c r="L45" s="48" t="s">
        <v>32</v>
      </c>
      <c r="M45" s="51">
        <v>56304</v>
      </c>
    </row>
    <row r="46" spans="2:13" ht="78.75" customHeight="1">
      <c r="B46" s="32" t="s">
        <v>36</v>
      </c>
      <c r="C46" s="60">
        <v>4.45</v>
      </c>
      <c r="D46" s="49" t="s">
        <v>80</v>
      </c>
      <c r="E46" s="49" t="s">
        <v>80</v>
      </c>
      <c r="F46" s="50" t="s">
        <v>35</v>
      </c>
      <c r="G46" s="50">
        <v>6624</v>
      </c>
      <c r="H46" s="44"/>
      <c r="I46" s="44"/>
      <c r="J46" s="43">
        <f t="shared" si="0"/>
        <v>0</v>
      </c>
      <c r="K46" s="43">
        <f t="shared" si="1"/>
        <v>0</v>
      </c>
      <c r="L46" s="48" t="s">
        <v>32</v>
      </c>
      <c r="M46" s="51">
        <v>69552</v>
      </c>
    </row>
    <row r="47" spans="2:13" ht="78.75" customHeight="1">
      <c r="B47" s="32" t="s">
        <v>36</v>
      </c>
      <c r="C47" s="60">
        <v>4.46</v>
      </c>
      <c r="D47" s="49" t="s">
        <v>81</v>
      </c>
      <c r="E47" s="49" t="s">
        <v>81</v>
      </c>
      <c r="F47" s="50" t="s">
        <v>35</v>
      </c>
      <c r="G47" s="50">
        <v>1248</v>
      </c>
      <c r="H47" s="44"/>
      <c r="I47" s="44"/>
      <c r="J47" s="43">
        <f t="shared" si="0"/>
        <v>0</v>
      </c>
      <c r="K47" s="43">
        <f t="shared" si="1"/>
        <v>0</v>
      </c>
      <c r="L47" s="48" t="s">
        <v>32</v>
      </c>
      <c r="M47" s="51">
        <v>22105.200000000001</v>
      </c>
    </row>
    <row r="48" spans="2:13" ht="78.75" customHeight="1">
      <c r="B48" s="32" t="s">
        <v>36</v>
      </c>
      <c r="C48" s="60">
        <v>4.47</v>
      </c>
      <c r="D48" s="49" t="s">
        <v>82</v>
      </c>
      <c r="E48" s="49" t="s">
        <v>82</v>
      </c>
      <c r="F48" s="50" t="s">
        <v>35</v>
      </c>
      <c r="G48" s="50">
        <v>2400</v>
      </c>
      <c r="H48" s="44"/>
      <c r="I48" s="44"/>
      <c r="J48" s="43">
        <f t="shared" si="0"/>
        <v>0</v>
      </c>
      <c r="K48" s="43">
        <f t="shared" si="1"/>
        <v>0</v>
      </c>
      <c r="L48" s="48" t="s">
        <v>32</v>
      </c>
      <c r="M48" s="51">
        <v>46080</v>
      </c>
    </row>
    <row r="49" spans="2:13" ht="78.75" customHeight="1">
      <c r="B49" s="32" t="s">
        <v>36</v>
      </c>
      <c r="C49" s="60">
        <v>4.4800000000000004</v>
      </c>
      <c r="D49" s="49" t="s">
        <v>83</v>
      </c>
      <c r="E49" s="49" t="s">
        <v>83</v>
      </c>
      <c r="F49" s="50" t="s">
        <v>35</v>
      </c>
      <c r="G49" s="50">
        <v>2880</v>
      </c>
      <c r="H49" s="44"/>
      <c r="I49" s="44"/>
      <c r="J49" s="43">
        <f t="shared" si="0"/>
        <v>0</v>
      </c>
      <c r="K49" s="43">
        <f t="shared" si="1"/>
        <v>0</v>
      </c>
      <c r="L49" s="48" t="s">
        <v>32</v>
      </c>
      <c r="M49" s="51">
        <v>35640</v>
      </c>
    </row>
    <row r="50" spans="2:13" ht="78.75" customHeight="1">
      <c r="B50" s="32" t="s">
        <v>36</v>
      </c>
      <c r="C50" s="60">
        <v>4.49</v>
      </c>
      <c r="D50" s="49" t="s">
        <v>84</v>
      </c>
      <c r="E50" s="49" t="s">
        <v>84</v>
      </c>
      <c r="F50" s="50" t="s">
        <v>35</v>
      </c>
      <c r="G50" s="50">
        <v>18816</v>
      </c>
      <c r="H50" s="44"/>
      <c r="I50" s="44"/>
      <c r="J50" s="43">
        <f t="shared" si="0"/>
        <v>0</v>
      </c>
      <c r="K50" s="43">
        <f t="shared" si="1"/>
        <v>0</v>
      </c>
      <c r="L50" s="48" t="s">
        <v>32</v>
      </c>
      <c r="M50" s="51">
        <v>167462.39999999999</v>
      </c>
    </row>
    <row r="51" spans="2:13" ht="78.75" customHeight="1">
      <c r="B51" s="32" t="s">
        <v>36</v>
      </c>
      <c r="C51" s="60" t="s">
        <v>85</v>
      </c>
      <c r="D51" s="49" t="s">
        <v>86</v>
      </c>
      <c r="E51" s="49" t="s">
        <v>86</v>
      </c>
      <c r="F51" s="50" t="s">
        <v>35</v>
      </c>
      <c r="G51" s="50">
        <v>19776</v>
      </c>
      <c r="H51" s="44"/>
      <c r="I51" s="44"/>
      <c r="J51" s="43">
        <f t="shared" si="0"/>
        <v>0</v>
      </c>
      <c r="K51" s="43">
        <f t="shared" si="1"/>
        <v>0</v>
      </c>
      <c r="L51" s="48" t="s">
        <v>32</v>
      </c>
      <c r="M51" s="51">
        <v>216547.20000000001</v>
      </c>
    </row>
    <row r="52" spans="2:13" ht="78.75" customHeight="1">
      <c r="B52" s="32" t="s">
        <v>36</v>
      </c>
      <c r="C52" s="60">
        <v>4.51</v>
      </c>
      <c r="D52" s="49" t="s">
        <v>87</v>
      </c>
      <c r="E52" s="49" t="s">
        <v>87</v>
      </c>
      <c r="F52" s="50" t="s">
        <v>35</v>
      </c>
      <c r="G52" s="50">
        <v>22368</v>
      </c>
      <c r="H52" s="44"/>
      <c r="I52" s="44"/>
      <c r="J52" s="43">
        <f t="shared" si="0"/>
        <v>0</v>
      </c>
      <c r="K52" s="43">
        <f t="shared" si="1"/>
        <v>0</v>
      </c>
      <c r="L52" s="48" t="s">
        <v>32</v>
      </c>
      <c r="M52" s="51">
        <v>213614.4</v>
      </c>
    </row>
    <row r="53" spans="2:13" ht="78.75" customHeight="1">
      <c r="B53" s="32" t="s">
        <v>36</v>
      </c>
      <c r="C53" s="60">
        <v>4.5199999999999996</v>
      </c>
      <c r="D53" s="49" t="s">
        <v>88</v>
      </c>
      <c r="E53" s="49" t="s">
        <v>88</v>
      </c>
      <c r="F53" s="50" t="s">
        <v>35</v>
      </c>
      <c r="G53" s="50">
        <v>480</v>
      </c>
      <c r="H53" s="44"/>
      <c r="I53" s="44"/>
      <c r="J53" s="43">
        <f t="shared" si="0"/>
        <v>0</v>
      </c>
      <c r="K53" s="43">
        <f t="shared" si="1"/>
        <v>0</v>
      </c>
      <c r="L53" s="48" t="s">
        <v>32</v>
      </c>
      <c r="M53" s="51">
        <v>6360</v>
      </c>
    </row>
    <row r="54" spans="2:13" ht="78.75" customHeight="1">
      <c r="B54" s="32" t="s">
        <v>36</v>
      </c>
      <c r="C54" s="60">
        <v>4.53</v>
      </c>
      <c r="D54" s="49" t="s">
        <v>89</v>
      </c>
      <c r="E54" s="49" t="s">
        <v>89</v>
      </c>
      <c r="F54" s="50" t="s">
        <v>35</v>
      </c>
      <c r="G54" s="50">
        <v>1344</v>
      </c>
      <c r="H54" s="44"/>
      <c r="I54" s="44"/>
      <c r="J54" s="43">
        <f t="shared" si="0"/>
        <v>0</v>
      </c>
      <c r="K54" s="43">
        <f t="shared" si="1"/>
        <v>0</v>
      </c>
      <c r="L54" s="48" t="s">
        <v>32</v>
      </c>
      <c r="M54" s="51">
        <v>25267.200000000001</v>
      </c>
    </row>
    <row r="55" spans="2:13" ht="78.75" customHeight="1">
      <c r="B55" s="32" t="s">
        <v>36</v>
      </c>
      <c r="C55" s="60">
        <v>4.54</v>
      </c>
      <c r="D55" s="49" t="s">
        <v>90</v>
      </c>
      <c r="E55" s="49" t="s">
        <v>90</v>
      </c>
      <c r="F55" s="50" t="s">
        <v>35</v>
      </c>
      <c r="G55" s="50">
        <v>48864</v>
      </c>
      <c r="H55" s="44"/>
      <c r="I55" s="44"/>
      <c r="J55" s="43">
        <f t="shared" si="0"/>
        <v>0</v>
      </c>
      <c r="K55" s="43">
        <f t="shared" si="1"/>
        <v>0</v>
      </c>
      <c r="L55" s="48" t="s">
        <v>32</v>
      </c>
      <c r="M55" s="51">
        <v>305400</v>
      </c>
    </row>
    <row r="56" spans="2:13" ht="78.75" customHeight="1">
      <c r="B56" s="32" t="s">
        <v>36</v>
      </c>
      <c r="C56" s="60">
        <v>4.55</v>
      </c>
      <c r="D56" s="49" t="s">
        <v>91</v>
      </c>
      <c r="E56" s="49" t="s">
        <v>91</v>
      </c>
      <c r="F56" s="50" t="s">
        <v>35</v>
      </c>
      <c r="G56" s="50">
        <v>58176</v>
      </c>
      <c r="H56" s="44"/>
      <c r="I56" s="44"/>
      <c r="J56" s="43">
        <f t="shared" si="0"/>
        <v>0</v>
      </c>
      <c r="K56" s="43">
        <f t="shared" si="1"/>
        <v>0</v>
      </c>
      <c r="L56" s="48" t="s">
        <v>32</v>
      </c>
      <c r="M56" s="51">
        <v>366508.79999999999</v>
      </c>
    </row>
    <row r="57" spans="2:13" ht="78.75" customHeight="1">
      <c r="B57" s="32" t="s">
        <v>36</v>
      </c>
      <c r="C57" s="60">
        <v>4.5599999999999996</v>
      </c>
      <c r="D57" s="49" t="s">
        <v>92</v>
      </c>
      <c r="E57" s="49" t="s">
        <v>92</v>
      </c>
      <c r="F57" s="50" t="s">
        <v>35</v>
      </c>
      <c r="G57" s="50">
        <v>576</v>
      </c>
      <c r="H57" s="44"/>
      <c r="I57" s="44"/>
      <c r="J57" s="43">
        <f t="shared" si="0"/>
        <v>0</v>
      </c>
      <c r="K57" s="43">
        <f t="shared" si="1"/>
        <v>0</v>
      </c>
      <c r="L57" s="48" t="s">
        <v>32</v>
      </c>
      <c r="M57" s="51">
        <v>16128</v>
      </c>
    </row>
    <row r="58" spans="2:13" ht="78.75" customHeight="1">
      <c r="B58" s="32" t="s">
        <v>36</v>
      </c>
      <c r="C58" s="60">
        <v>4.57</v>
      </c>
      <c r="D58" s="49" t="s">
        <v>93</v>
      </c>
      <c r="E58" s="49" t="s">
        <v>93</v>
      </c>
      <c r="F58" s="50" t="s">
        <v>35</v>
      </c>
      <c r="G58" s="50">
        <v>18144</v>
      </c>
      <c r="H58" s="44"/>
      <c r="I58" s="44"/>
      <c r="J58" s="43">
        <f t="shared" si="0"/>
        <v>0</v>
      </c>
      <c r="K58" s="43">
        <f t="shared" si="1"/>
        <v>0</v>
      </c>
      <c r="L58" s="48" t="s">
        <v>32</v>
      </c>
      <c r="M58" s="51">
        <v>417312</v>
      </c>
    </row>
    <row r="59" spans="2:13" ht="78.75" customHeight="1">
      <c r="B59" s="32" t="s">
        <v>36</v>
      </c>
      <c r="C59" s="60">
        <v>4.58</v>
      </c>
      <c r="D59" s="49" t="s">
        <v>94</v>
      </c>
      <c r="E59" s="49" t="s">
        <v>94</v>
      </c>
      <c r="F59" s="50" t="s">
        <v>35</v>
      </c>
      <c r="G59" s="50">
        <v>4800</v>
      </c>
      <c r="H59" s="44"/>
      <c r="I59" s="44"/>
      <c r="J59" s="43">
        <f t="shared" si="0"/>
        <v>0</v>
      </c>
      <c r="K59" s="43">
        <f t="shared" si="1"/>
        <v>0</v>
      </c>
      <c r="L59" s="48" t="s">
        <v>32</v>
      </c>
      <c r="M59" s="51">
        <v>60480</v>
      </c>
    </row>
    <row r="60" spans="2:13" ht="78.75" customHeight="1">
      <c r="B60" s="32" t="s">
        <v>36</v>
      </c>
      <c r="C60" s="60">
        <v>4.59</v>
      </c>
      <c r="D60" s="49" t="s">
        <v>95</v>
      </c>
      <c r="E60" s="49" t="s">
        <v>95</v>
      </c>
      <c r="F60" s="50" t="s">
        <v>35</v>
      </c>
      <c r="G60" s="50">
        <v>10176</v>
      </c>
      <c r="H60" s="44"/>
      <c r="I60" s="44"/>
      <c r="J60" s="43">
        <f t="shared" si="0"/>
        <v>0</v>
      </c>
      <c r="K60" s="43">
        <f t="shared" si="1"/>
        <v>0</v>
      </c>
      <c r="L60" s="48" t="s">
        <v>32</v>
      </c>
      <c r="M60" s="51">
        <v>157728</v>
      </c>
    </row>
    <row r="61" spans="2:13" ht="78.75" customHeight="1">
      <c r="B61" s="32" t="s">
        <v>36</v>
      </c>
      <c r="C61" s="60" t="s">
        <v>96</v>
      </c>
      <c r="D61" s="49" t="s">
        <v>97</v>
      </c>
      <c r="E61" s="49" t="s">
        <v>97</v>
      </c>
      <c r="F61" s="50" t="s">
        <v>35</v>
      </c>
      <c r="G61" s="50">
        <v>4224</v>
      </c>
      <c r="H61" s="44"/>
      <c r="I61" s="44"/>
      <c r="J61" s="43">
        <f t="shared" si="0"/>
        <v>0</v>
      </c>
      <c r="K61" s="43">
        <f t="shared" si="1"/>
        <v>0</v>
      </c>
      <c r="L61" s="48" t="s">
        <v>32</v>
      </c>
      <c r="M61" s="51">
        <v>68428.800000000003</v>
      </c>
    </row>
    <row r="62" spans="2:13" ht="78.75" customHeight="1">
      <c r="B62" s="32" t="s">
        <v>36</v>
      </c>
      <c r="C62" s="60">
        <v>4.6100000000000003</v>
      </c>
      <c r="D62" s="49" t="s">
        <v>98</v>
      </c>
      <c r="E62" s="49" t="s">
        <v>98</v>
      </c>
      <c r="F62" s="50" t="s">
        <v>35</v>
      </c>
      <c r="G62" s="50">
        <v>2688</v>
      </c>
      <c r="H62" s="44"/>
      <c r="I62" s="44"/>
      <c r="J62" s="43">
        <f t="shared" si="0"/>
        <v>0</v>
      </c>
      <c r="K62" s="43">
        <f t="shared" si="1"/>
        <v>0</v>
      </c>
      <c r="L62" s="48" t="s">
        <v>32</v>
      </c>
      <c r="M62" s="51">
        <v>24192</v>
      </c>
    </row>
    <row r="63" spans="2:13" ht="78.75" customHeight="1">
      <c r="B63" s="32" t="s">
        <v>36</v>
      </c>
      <c r="C63" s="60">
        <v>4.62</v>
      </c>
      <c r="D63" s="49" t="s">
        <v>99</v>
      </c>
      <c r="E63" s="49" t="s">
        <v>99</v>
      </c>
      <c r="F63" s="50" t="s">
        <v>35</v>
      </c>
      <c r="G63" s="50">
        <v>2880</v>
      </c>
      <c r="H63" s="44"/>
      <c r="I63" s="44"/>
      <c r="J63" s="43">
        <f t="shared" si="0"/>
        <v>0</v>
      </c>
      <c r="K63" s="43">
        <f t="shared" si="1"/>
        <v>0</v>
      </c>
      <c r="L63" s="48" t="s">
        <v>32</v>
      </c>
      <c r="M63" s="51">
        <v>31680</v>
      </c>
    </row>
    <row r="64" spans="2:13" ht="78.75" customHeight="1">
      <c r="B64" s="32" t="s">
        <v>36</v>
      </c>
      <c r="C64" s="60">
        <v>4.63</v>
      </c>
      <c r="D64" s="49" t="s">
        <v>100</v>
      </c>
      <c r="E64" s="49" t="s">
        <v>100</v>
      </c>
      <c r="F64" s="50" t="s">
        <v>35</v>
      </c>
      <c r="G64" s="50">
        <v>2304</v>
      </c>
      <c r="H64" s="44"/>
      <c r="I64" s="44"/>
      <c r="J64" s="43">
        <f t="shared" si="0"/>
        <v>0</v>
      </c>
      <c r="K64" s="43">
        <f t="shared" si="1"/>
        <v>0</v>
      </c>
      <c r="L64" s="48" t="s">
        <v>32</v>
      </c>
      <c r="M64" s="51">
        <v>20736</v>
      </c>
    </row>
    <row r="65" spans="2:13" ht="78.75" customHeight="1">
      <c r="B65" s="32" t="s">
        <v>36</v>
      </c>
      <c r="C65" s="60">
        <v>4.6399999999999997</v>
      </c>
      <c r="D65" s="49" t="s">
        <v>101</v>
      </c>
      <c r="E65" s="49" t="s">
        <v>101</v>
      </c>
      <c r="F65" s="50" t="s">
        <v>35</v>
      </c>
      <c r="G65" s="50">
        <v>2784</v>
      </c>
      <c r="H65" s="44"/>
      <c r="I65" s="44"/>
      <c r="J65" s="43">
        <f t="shared" si="0"/>
        <v>0</v>
      </c>
      <c r="K65" s="43">
        <f t="shared" si="1"/>
        <v>0</v>
      </c>
      <c r="L65" s="48" t="s">
        <v>32</v>
      </c>
      <c r="M65" s="51">
        <v>30624</v>
      </c>
    </row>
    <row r="66" spans="2:13" ht="78.75" customHeight="1">
      <c r="B66" s="32" t="s">
        <v>36</v>
      </c>
      <c r="C66" s="60">
        <v>4.6500000000000004</v>
      </c>
      <c r="D66" s="49" t="s">
        <v>102</v>
      </c>
      <c r="E66" s="49" t="s">
        <v>102</v>
      </c>
      <c r="F66" s="50" t="s">
        <v>35</v>
      </c>
      <c r="G66" s="50">
        <v>2976</v>
      </c>
      <c r="H66" s="44"/>
      <c r="I66" s="44"/>
      <c r="J66" s="43">
        <f t="shared" si="0"/>
        <v>0</v>
      </c>
      <c r="K66" s="43">
        <f t="shared" si="1"/>
        <v>0</v>
      </c>
      <c r="L66" s="48" t="s">
        <v>32</v>
      </c>
      <c r="M66" s="51">
        <v>26784</v>
      </c>
    </row>
    <row r="67" spans="2:13" ht="78.75" customHeight="1">
      <c r="B67" s="32" t="s">
        <v>36</v>
      </c>
      <c r="C67" s="60">
        <v>4.66</v>
      </c>
      <c r="D67" s="49" t="s">
        <v>103</v>
      </c>
      <c r="E67" s="49" t="s">
        <v>103</v>
      </c>
      <c r="F67" s="50" t="s">
        <v>35</v>
      </c>
      <c r="G67" s="50">
        <v>2880</v>
      </c>
      <c r="H67" s="44"/>
      <c r="I67" s="44"/>
      <c r="J67" s="43">
        <f t="shared" si="0"/>
        <v>0</v>
      </c>
      <c r="K67" s="43">
        <f t="shared" si="1"/>
        <v>0</v>
      </c>
      <c r="L67" s="48" t="s">
        <v>32</v>
      </c>
      <c r="M67" s="51">
        <v>31680</v>
      </c>
    </row>
    <row r="68" spans="2:13" ht="78.75" customHeight="1">
      <c r="B68" s="32" t="s">
        <v>36</v>
      </c>
      <c r="C68" s="60">
        <v>4.67</v>
      </c>
      <c r="D68" s="49" t="s">
        <v>104</v>
      </c>
      <c r="E68" s="49" t="s">
        <v>104</v>
      </c>
      <c r="F68" s="50" t="s">
        <v>35</v>
      </c>
      <c r="G68" s="50">
        <v>192</v>
      </c>
      <c r="H68" s="44"/>
      <c r="I68" s="44"/>
      <c r="J68" s="43">
        <f t="shared" si="0"/>
        <v>0</v>
      </c>
      <c r="K68" s="43">
        <f t="shared" si="1"/>
        <v>0</v>
      </c>
      <c r="L68" s="48" t="s">
        <v>32</v>
      </c>
      <c r="M68" s="51">
        <v>5157.12</v>
      </c>
    </row>
    <row r="69" spans="2:13" ht="78.75" customHeight="1">
      <c r="B69" s="32" t="s">
        <v>36</v>
      </c>
      <c r="C69" s="60">
        <v>4.68</v>
      </c>
      <c r="D69" s="49" t="s">
        <v>105</v>
      </c>
      <c r="E69" s="49" t="s">
        <v>105</v>
      </c>
      <c r="F69" s="50" t="s">
        <v>35</v>
      </c>
      <c r="G69" s="50">
        <v>192</v>
      </c>
      <c r="H69" s="44"/>
      <c r="I69" s="44"/>
      <c r="J69" s="43">
        <f t="shared" si="0"/>
        <v>0</v>
      </c>
      <c r="K69" s="43">
        <f t="shared" si="1"/>
        <v>0</v>
      </c>
      <c r="L69" s="48" t="s">
        <v>32</v>
      </c>
      <c r="M69" s="51">
        <v>3676.8</v>
      </c>
    </row>
    <row r="70" spans="2:13" ht="78.75" customHeight="1">
      <c r="B70" s="32" t="s">
        <v>36</v>
      </c>
      <c r="C70" s="60">
        <v>4.6900000000000004</v>
      </c>
      <c r="D70" s="49" t="s">
        <v>106</v>
      </c>
      <c r="E70" s="49" t="s">
        <v>106</v>
      </c>
      <c r="F70" s="50" t="s">
        <v>35</v>
      </c>
      <c r="G70" s="50">
        <v>192</v>
      </c>
      <c r="H70" s="44"/>
      <c r="I70" s="44"/>
      <c r="J70" s="43">
        <f t="shared" si="0"/>
        <v>0</v>
      </c>
      <c r="K70" s="43">
        <f t="shared" si="1"/>
        <v>0</v>
      </c>
      <c r="L70" s="48" t="s">
        <v>32</v>
      </c>
      <c r="M70" s="51">
        <v>3312</v>
      </c>
    </row>
    <row r="71" spans="2:13" ht="78.75" customHeight="1">
      <c r="B71" s="32" t="s">
        <v>36</v>
      </c>
      <c r="C71" s="60" t="s">
        <v>107</v>
      </c>
      <c r="D71" s="49" t="s">
        <v>108</v>
      </c>
      <c r="E71" s="49" t="s">
        <v>108</v>
      </c>
      <c r="F71" s="50" t="s">
        <v>35</v>
      </c>
      <c r="G71" s="50">
        <v>4896</v>
      </c>
      <c r="H71" s="44"/>
      <c r="I71" s="44"/>
      <c r="J71" s="43">
        <f t="shared" si="0"/>
        <v>0</v>
      </c>
      <c r="K71" s="43">
        <f t="shared" si="1"/>
        <v>0</v>
      </c>
      <c r="L71" s="48" t="s">
        <v>32</v>
      </c>
      <c r="M71" s="51">
        <v>44064</v>
      </c>
    </row>
    <row r="72" spans="2:13" ht="78.75" customHeight="1">
      <c r="B72" s="32" t="s">
        <v>36</v>
      </c>
      <c r="C72" s="60">
        <v>4.71</v>
      </c>
      <c r="D72" s="49" t="s">
        <v>109</v>
      </c>
      <c r="E72" s="49" t="s">
        <v>109</v>
      </c>
      <c r="F72" s="50" t="s">
        <v>35</v>
      </c>
      <c r="G72" s="50">
        <v>4992</v>
      </c>
      <c r="H72" s="44"/>
      <c r="I72" s="44"/>
      <c r="J72" s="43">
        <f t="shared" si="0"/>
        <v>0</v>
      </c>
      <c r="K72" s="43">
        <f t="shared" si="1"/>
        <v>0</v>
      </c>
      <c r="L72" s="48" t="s">
        <v>32</v>
      </c>
      <c r="M72" s="51">
        <v>52915.199999999997</v>
      </c>
    </row>
    <row r="73" spans="2:13" ht="78.75" customHeight="1">
      <c r="B73" s="32" t="s">
        <v>36</v>
      </c>
      <c r="C73" s="60">
        <v>4.72</v>
      </c>
      <c r="D73" s="49" t="s">
        <v>110</v>
      </c>
      <c r="E73" s="49" t="s">
        <v>110</v>
      </c>
      <c r="F73" s="50" t="s">
        <v>35</v>
      </c>
      <c r="G73" s="50">
        <v>1920</v>
      </c>
      <c r="H73" s="44"/>
      <c r="I73" s="44"/>
      <c r="J73" s="43">
        <f t="shared" ref="J73:J105" si="2">H73*G73</f>
        <v>0</v>
      </c>
      <c r="K73" s="43">
        <f t="shared" ref="K73:K105" si="3">I73*G73</f>
        <v>0</v>
      </c>
      <c r="L73" s="48" t="s">
        <v>32</v>
      </c>
      <c r="M73" s="51">
        <v>38400</v>
      </c>
    </row>
    <row r="74" spans="2:13" ht="78.75" customHeight="1">
      <c r="B74" s="32" t="s">
        <v>36</v>
      </c>
      <c r="C74" s="60">
        <v>4.7300000000000004</v>
      </c>
      <c r="D74" s="49" t="s">
        <v>111</v>
      </c>
      <c r="E74" s="49" t="s">
        <v>111</v>
      </c>
      <c r="F74" s="50" t="s">
        <v>35</v>
      </c>
      <c r="G74" s="50">
        <v>4608</v>
      </c>
      <c r="H74" s="44"/>
      <c r="I74" s="44"/>
      <c r="J74" s="43">
        <f t="shared" si="2"/>
        <v>0</v>
      </c>
      <c r="K74" s="43">
        <f t="shared" si="3"/>
        <v>0</v>
      </c>
      <c r="L74" s="48" t="s">
        <v>32</v>
      </c>
      <c r="M74" s="51">
        <v>87552</v>
      </c>
    </row>
    <row r="75" spans="2:13" ht="78.75" customHeight="1">
      <c r="B75" s="32" t="s">
        <v>36</v>
      </c>
      <c r="C75" s="60">
        <v>4.74</v>
      </c>
      <c r="D75" s="49" t="s">
        <v>112</v>
      </c>
      <c r="E75" s="49" t="s">
        <v>112</v>
      </c>
      <c r="F75" s="50" t="s">
        <v>35</v>
      </c>
      <c r="G75" s="50">
        <v>1728</v>
      </c>
      <c r="H75" s="44"/>
      <c r="I75" s="44"/>
      <c r="J75" s="43">
        <f t="shared" si="2"/>
        <v>0</v>
      </c>
      <c r="K75" s="43">
        <f t="shared" si="3"/>
        <v>0</v>
      </c>
      <c r="L75" s="48" t="s">
        <v>32</v>
      </c>
      <c r="M75" s="51">
        <v>55805.760000000002</v>
      </c>
    </row>
    <row r="76" spans="2:13" ht="78.75" customHeight="1">
      <c r="B76" s="32" t="s">
        <v>36</v>
      </c>
      <c r="C76" s="60">
        <v>4.75</v>
      </c>
      <c r="D76" s="49" t="s">
        <v>113</v>
      </c>
      <c r="E76" s="49" t="s">
        <v>113</v>
      </c>
      <c r="F76" s="50" t="s">
        <v>35</v>
      </c>
      <c r="G76" s="50">
        <v>1344</v>
      </c>
      <c r="H76" s="44"/>
      <c r="I76" s="44"/>
      <c r="J76" s="43">
        <f t="shared" si="2"/>
        <v>0</v>
      </c>
      <c r="K76" s="43">
        <f t="shared" si="3"/>
        <v>0</v>
      </c>
      <c r="L76" s="48" t="s">
        <v>32</v>
      </c>
      <c r="M76" s="51">
        <v>25536</v>
      </c>
    </row>
    <row r="77" spans="2:13" ht="78.75" customHeight="1">
      <c r="B77" s="32" t="s">
        <v>36</v>
      </c>
      <c r="C77" s="60">
        <v>4.76</v>
      </c>
      <c r="D77" s="49" t="s">
        <v>114</v>
      </c>
      <c r="E77" s="49" t="s">
        <v>114</v>
      </c>
      <c r="F77" s="50" t="s">
        <v>35</v>
      </c>
      <c r="G77" s="50">
        <v>29184</v>
      </c>
      <c r="H77" s="44"/>
      <c r="I77" s="44"/>
      <c r="J77" s="43">
        <f t="shared" si="2"/>
        <v>0</v>
      </c>
      <c r="K77" s="43">
        <f t="shared" si="3"/>
        <v>0</v>
      </c>
      <c r="L77" s="48" t="s">
        <v>32</v>
      </c>
      <c r="M77" s="51">
        <v>198451.20000000001</v>
      </c>
    </row>
    <row r="78" spans="2:13" ht="78.75" customHeight="1">
      <c r="B78" s="32" t="s">
        <v>36</v>
      </c>
      <c r="C78" s="60">
        <v>4.7699999999999996</v>
      </c>
      <c r="D78" s="49" t="s">
        <v>115</v>
      </c>
      <c r="E78" s="49" t="s">
        <v>115</v>
      </c>
      <c r="F78" s="50" t="s">
        <v>35</v>
      </c>
      <c r="G78" s="50">
        <v>20928</v>
      </c>
      <c r="H78" s="44"/>
      <c r="I78" s="44"/>
      <c r="J78" s="43">
        <f t="shared" si="2"/>
        <v>0</v>
      </c>
      <c r="K78" s="43">
        <f t="shared" si="3"/>
        <v>0</v>
      </c>
      <c r="L78" s="48" t="s">
        <v>32</v>
      </c>
      <c r="M78" s="51">
        <v>259507.20000000001</v>
      </c>
    </row>
    <row r="79" spans="2:13" ht="78.75" customHeight="1">
      <c r="B79" s="32" t="s">
        <v>36</v>
      </c>
      <c r="C79" s="60">
        <v>4.78</v>
      </c>
      <c r="D79" s="49" t="s">
        <v>116</v>
      </c>
      <c r="E79" s="49" t="s">
        <v>116</v>
      </c>
      <c r="F79" s="50" t="s">
        <v>35</v>
      </c>
      <c r="G79" s="50">
        <v>10464</v>
      </c>
      <c r="H79" s="44"/>
      <c r="I79" s="44"/>
      <c r="J79" s="43">
        <f t="shared" si="2"/>
        <v>0</v>
      </c>
      <c r="K79" s="43">
        <f t="shared" si="3"/>
        <v>0</v>
      </c>
      <c r="L79" s="48" t="s">
        <v>32</v>
      </c>
      <c r="M79" s="51">
        <v>188352</v>
      </c>
    </row>
    <row r="80" spans="2:13" ht="78.75" customHeight="1">
      <c r="B80" s="32" t="s">
        <v>36</v>
      </c>
      <c r="C80" s="60">
        <v>4.79</v>
      </c>
      <c r="D80" s="49" t="s">
        <v>117</v>
      </c>
      <c r="E80" s="49" t="s">
        <v>117</v>
      </c>
      <c r="F80" s="50" t="s">
        <v>35</v>
      </c>
      <c r="G80" s="50">
        <v>960</v>
      </c>
      <c r="H80" s="44"/>
      <c r="I80" s="44"/>
      <c r="J80" s="43">
        <f t="shared" si="2"/>
        <v>0</v>
      </c>
      <c r="K80" s="43">
        <f t="shared" si="3"/>
        <v>0</v>
      </c>
      <c r="L80" s="48" t="s">
        <v>32</v>
      </c>
      <c r="M80" s="51">
        <v>9216</v>
      </c>
    </row>
    <row r="81" spans="2:13" ht="78.75" customHeight="1">
      <c r="B81" s="32" t="s">
        <v>36</v>
      </c>
      <c r="C81" s="60" t="s">
        <v>118</v>
      </c>
      <c r="D81" s="49" t="s">
        <v>119</v>
      </c>
      <c r="E81" s="49" t="s">
        <v>119</v>
      </c>
      <c r="F81" s="50" t="s">
        <v>186</v>
      </c>
      <c r="G81" s="50">
        <v>50300</v>
      </c>
      <c r="H81" s="44"/>
      <c r="I81" s="44"/>
      <c r="J81" s="43">
        <f t="shared" si="2"/>
        <v>0</v>
      </c>
      <c r="K81" s="43">
        <f t="shared" si="3"/>
        <v>0</v>
      </c>
      <c r="L81" s="48" t="s">
        <v>32</v>
      </c>
      <c r="M81" s="51">
        <v>5700.67</v>
      </c>
    </row>
    <row r="82" spans="2:13" ht="78.75" customHeight="1">
      <c r="B82" s="32" t="s">
        <v>36</v>
      </c>
      <c r="C82" s="60">
        <v>4.8099999999999996</v>
      </c>
      <c r="D82" s="49" t="s">
        <v>120</v>
      </c>
      <c r="E82" s="49" t="s">
        <v>120</v>
      </c>
      <c r="F82" s="50" t="s">
        <v>35</v>
      </c>
      <c r="G82" s="50">
        <v>4608</v>
      </c>
      <c r="H82" s="44"/>
      <c r="I82" s="44"/>
      <c r="J82" s="43">
        <f t="shared" si="2"/>
        <v>0</v>
      </c>
      <c r="K82" s="43">
        <f t="shared" si="3"/>
        <v>0</v>
      </c>
      <c r="L82" s="48" t="s">
        <v>32</v>
      </c>
      <c r="M82" s="51">
        <v>68736</v>
      </c>
    </row>
    <row r="83" spans="2:13" ht="78.75" customHeight="1">
      <c r="B83" s="32" t="s">
        <v>36</v>
      </c>
      <c r="C83" s="60">
        <v>4.82</v>
      </c>
      <c r="D83" s="49" t="s">
        <v>121</v>
      </c>
      <c r="E83" s="49" t="s">
        <v>121</v>
      </c>
      <c r="F83" s="50" t="s">
        <v>35</v>
      </c>
      <c r="G83" s="50">
        <v>1728</v>
      </c>
      <c r="H83" s="44"/>
      <c r="I83" s="44"/>
      <c r="J83" s="43">
        <f t="shared" si="2"/>
        <v>0</v>
      </c>
      <c r="K83" s="43">
        <f t="shared" si="3"/>
        <v>0</v>
      </c>
      <c r="L83" s="48" t="s">
        <v>32</v>
      </c>
      <c r="M83" s="51">
        <v>26784</v>
      </c>
    </row>
    <row r="84" spans="2:13" ht="78.75" customHeight="1">
      <c r="B84" s="32" t="s">
        <v>36</v>
      </c>
      <c r="C84" s="60">
        <v>4.83</v>
      </c>
      <c r="D84" s="49" t="s">
        <v>122</v>
      </c>
      <c r="E84" s="49" t="s">
        <v>122</v>
      </c>
      <c r="F84" s="50" t="s">
        <v>35</v>
      </c>
      <c r="G84" s="50">
        <v>1344</v>
      </c>
      <c r="H84" s="44"/>
      <c r="I84" s="44"/>
      <c r="J84" s="43">
        <f t="shared" si="2"/>
        <v>0</v>
      </c>
      <c r="K84" s="43">
        <f t="shared" si="3"/>
        <v>0</v>
      </c>
      <c r="L84" s="48" t="s">
        <v>32</v>
      </c>
      <c r="M84" s="51">
        <v>28896</v>
      </c>
    </row>
    <row r="85" spans="2:13" ht="78.75" customHeight="1">
      <c r="B85" s="32" t="s">
        <v>36</v>
      </c>
      <c r="C85" s="60">
        <v>4.84</v>
      </c>
      <c r="D85" s="49" t="s">
        <v>123</v>
      </c>
      <c r="E85" s="49" t="s">
        <v>123</v>
      </c>
      <c r="F85" s="50" t="s">
        <v>35</v>
      </c>
      <c r="G85" s="50">
        <v>1920</v>
      </c>
      <c r="H85" s="44"/>
      <c r="I85" s="44"/>
      <c r="J85" s="43">
        <f t="shared" si="2"/>
        <v>0</v>
      </c>
      <c r="K85" s="43">
        <f t="shared" si="3"/>
        <v>0</v>
      </c>
      <c r="L85" s="48" t="s">
        <v>32</v>
      </c>
      <c r="M85" s="51">
        <v>39600</v>
      </c>
    </row>
    <row r="86" spans="2:13" ht="78.75" customHeight="1">
      <c r="B86" s="32" t="s">
        <v>36</v>
      </c>
      <c r="C86" s="60">
        <v>4.8499999999999996</v>
      </c>
      <c r="D86" s="49" t="s">
        <v>124</v>
      </c>
      <c r="E86" s="49" t="s">
        <v>124</v>
      </c>
      <c r="F86" s="50" t="s">
        <v>35</v>
      </c>
      <c r="G86" s="50">
        <v>2400</v>
      </c>
      <c r="H86" s="44"/>
      <c r="I86" s="44"/>
      <c r="J86" s="43">
        <f t="shared" si="2"/>
        <v>0</v>
      </c>
      <c r="K86" s="43">
        <f t="shared" si="3"/>
        <v>0</v>
      </c>
      <c r="L86" s="48" t="s">
        <v>32</v>
      </c>
      <c r="M86" s="51">
        <v>55800</v>
      </c>
    </row>
    <row r="87" spans="2:13" ht="78.75" customHeight="1">
      <c r="B87" s="32" t="s">
        <v>36</v>
      </c>
      <c r="C87" s="60">
        <v>4.8600000000000003</v>
      </c>
      <c r="D87" s="49" t="s">
        <v>125</v>
      </c>
      <c r="E87" s="49" t="s">
        <v>125</v>
      </c>
      <c r="F87" s="50" t="s">
        <v>35</v>
      </c>
      <c r="G87" s="50">
        <v>1344</v>
      </c>
      <c r="H87" s="44"/>
      <c r="I87" s="44"/>
      <c r="J87" s="43">
        <f t="shared" si="2"/>
        <v>0</v>
      </c>
      <c r="K87" s="43">
        <f t="shared" si="3"/>
        <v>0</v>
      </c>
      <c r="L87" s="48" t="s">
        <v>32</v>
      </c>
      <c r="M87" s="51">
        <v>48384</v>
      </c>
    </row>
    <row r="88" spans="2:13" ht="78.75" customHeight="1">
      <c r="B88" s="32" t="s">
        <v>36</v>
      </c>
      <c r="C88" s="60">
        <v>4.87</v>
      </c>
      <c r="D88" s="49" t="s">
        <v>126</v>
      </c>
      <c r="E88" s="49" t="s">
        <v>126</v>
      </c>
      <c r="F88" s="50" t="s">
        <v>35</v>
      </c>
      <c r="G88" s="50">
        <v>2688</v>
      </c>
      <c r="H88" s="44"/>
      <c r="I88" s="44"/>
      <c r="J88" s="43">
        <f t="shared" si="2"/>
        <v>0</v>
      </c>
      <c r="K88" s="43">
        <f t="shared" si="3"/>
        <v>0</v>
      </c>
      <c r="L88" s="48" t="s">
        <v>32</v>
      </c>
      <c r="M88" s="51">
        <v>70784</v>
      </c>
    </row>
    <row r="89" spans="2:13" ht="78.75" customHeight="1">
      <c r="B89" s="32" t="s">
        <v>36</v>
      </c>
      <c r="C89" s="60">
        <v>4.88</v>
      </c>
      <c r="D89" s="49" t="s">
        <v>127</v>
      </c>
      <c r="E89" s="49" t="s">
        <v>127</v>
      </c>
      <c r="F89" s="50" t="s">
        <v>35</v>
      </c>
      <c r="G89" s="50">
        <v>1536</v>
      </c>
      <c r="H89" s="44"/>
      <c r="I89" s="44"/>
      <c r="J89" s="43">
        <f t="shared" si="2"/>
        <v>0</v>
      </c>
      <c r="K89" s="43">
        <f t="shared" si="3"/>
        <v>0</v>
      </c>
      <c r="L89" s="48" t="s">
        <v>32</v>
      </c>
      <c r="M89" s="51">
        <v>16312.32</v>
      </c>
    </row>
    <row r="90" spans="2:13" ht="78.75" customHeight="1">
      <c r="B90" s="32" t="s">
        <v>36</v>
      </c>
      <c r="C90" s="60">
        <v>4.8899999999999997</v>
      </c>
      <c r="D90" s="49" t="s">
        <v>128</v>
      </c>
      <c r="E90" s="49" t="s">
        <v>128</v>
      </c>
      <c r="F90" s="50" t="s">
        <v>35</v>
      </c>
      <c r="G90" s="50">
        <v>1536</v>
      </c>
      <c r="H90" s="44"/>
      <c r="I90" s="44"/>
      <c r="J90" s="43">
        <f t="shared" si="2"/>
        <v>0</v>
      </c>
      <c r="K90" s="43">
        <f t="shared" si="3"/>
        <v>0</v>
      </c>
      <c r="L90" s="48" t="s">
        <v>32</v>
      </c>
      <c r="M90" s="51">
        <v>21248</v>
      </c>
    </row>
    <row r="91" spans="2:13" ht="78.75" customHeight="1">
      <c r="B91" s="32" t="s">
        <v>36</v>
      </c>
      <c r="C91" s="60" t="s">
        <v>129</v>
      </c>
      <c r="D91" s="49" t="s">
        <v>130</v>
      </c>
      <c r="E91" s="49" t="s">
        <v>130</v>
      </c>
      <c r="F91" s="50" t="s">
        <v>35</v>
      </c>
      <c r="G91" s="50">
        <v>480</v>
      </c>
      <c r="H91" s="44"/>
      <c r="I91" s="44"/>
      <c r="J91" s="43">
        <f t="shared" si="2"/>
        <v>0</v>
      </c>
      <c r="K91" s="43">
        <f t="shared" si="3"/>
        <v>0</v>
      </c>
      <c r="L91" s="48" t="s">
        <v>32</v>
      </c>
      <c r="M91" s="51">
        <v>10440</v>
      </c>
    </row>
    <row r="92" spans="2:13" ht="78.75" customHeight="1">
      <c r="B92" s="32" t="s">
        <v>36</v>
      </c>
      <c r="C92" s="60">
        <v>4.91</v>
      </c>
      <c r="D92" s="49" t="s">
        <v>131</v>
      </c>
      <c r="E92" s="49" t="s">
        <v>131</v>
      </c>
      <c r="F92" s="50" t="s">
        <v>186</v>
      </c>
      <c r="G92" s="50">
        <v>128350</v>
      </c>
      <c r="H92" s="44"/>
      <c r="I92" s="44"/>
      <c r="J92" s="43">
        <f t="shared" si="2"/>
        <v>0</v>
      </c>
      <c r="K92" s="43">
        <f t="shared" si="3"/>
        <v>0</v>
      </c>
      <c r="L92" s="48" t="s">
        <v>32</v>
      </c>
      <c r="M92" s="51">
        <v>14332.42</v>
      </c>
    </row>
    <row r="93" spans="2:13" ht="78.75" customHeight="1">
      <c r="B93" s="32" t="s">
        <v>36</v>
      </c>
      <c r="C93" s="60">
        <v>4.92</v>
      </c>
      <c r="D93" s="49" t="s">
        <v>132</v>
      </c>
      <c r="E93" s="49" t="s">
        <v>132</v>
      </c>
      <c r="F93" s="50" t="s">
        <v>35</v>
      </c>
      <c r="G93" s="50">
        <v>1056</v>
      </c>
      <c r="H93" s="44"/>
      <c r="I93" s="44"/>
      <c r="J93" s="43">
        <f t="shared" si="2"/>
        <v>0</v>
      </c>
      <c r="K93" s="43">
        <f t="shared" si="3"/>
        <v>0</v>
      </c>
      <c r="L93" s="48" t="s">
        <v>32</v>
      </c>
      <c r="M93" s="51">
        <v>25872</v>
      </c>
    </row>
    <row r="94" spans="2:13" ht="78.75" customHeight="1">
      <c r="B94" s="32" t="s">
        <v>36</v>
      </c>
      <c r="C94" s="60">
        <v>4.93</v>
      </c>
      <c r="D94" s="49" t="s">
        <v>133</v>
      </c>
      <c r="E94" s="49" t="s">
        <v>133</v>
      </c>
      <c r="F94" s="50" t="s">
        <v>35</v>
      </c>
      <c r="G94" s="50">
        <v>1728</v>
      </c>
      <c r="H94" s="44"/>
      <c r="I94" s="44"/>
      <c r="J94" s="43">
        <f t="shared" si="2"/>
        <v>0</v>
      </c>
      <c r="K94" s="43">
        <f t="shared" si="3"/>
        <v>0</v>
      </c>
      <c r="L94" s="48" t="s">
        <v>32</v>
      </c>
      <c r="M94" s="51">
        <v>26784</v>
      </c>
    </row>
    <row r="95" spans="2:13" ht="78.75" customHeight="1">
      <c r="B95" s="32" t="s">
        <v>36</v>
      </c>
      <c r="C95" s="60">
        <v>4.9400000000000004</v>
      </c>
      <c r="D95" s="49" t="s">
        <v>134</v>
      </c>
      <c r="E95" s="49" t="s">
        <v>134</v>
      </c>
      <c r="F95" s="50" t="s">
        <v>35</v>
      </c>
      <c r="G95" s="50">
        <v>1152</v>
      </c>
      <c r="H95" s="44"/>
      <c r="I95" s="44"/>
      <c r="J95" s="43">
        <f t="shared" si="2"/>
        <v>0</v>
      </c>
      <c r="K95" s="43">
        <f t="shared" si="3"/>
        <v>0</v>
      </c>
      <c r="L95" s="48" t="s">
        <v>32</v>
      </c>
      <c r="M95" s="51">
        <v>18422.400000000001</v>
      </c>
    </row>
    <row r="96" spans="2:13" ht="78.75" customHeight="1">
      <c r="B96" s="32" t="s">
        <v>36</v>
      </c>
      <c r="C96" s="60">
        <v>4.95</v>
      </c>
      <c r="D96" s="49" t="s">
        <v>135</v>
      </c>
      <c r="E96" s="49" t="s">
        <v>135</v>
      </c>
      <c r="F96" s="50" t="s">
        <v>35</v>
      </c>
      <c r="G96" s="50">
        <v>2400</v>
      </c>
      <c r="H96" s="44"/>
      <c r="I96" s="44"/>
      <c r="J96" s="43">
        <f t="shared" si="2"/>
        <v>0</v>
      </c>
      <c r="K96" s="43">
        <f t="shared" si="3"/>
        <v>0</v>
      </c>
      <c r="L96" s="48" t="s">
        <v>32</v>
      </c>
      <c r="M96" s="51">
        <v>35800</v>
      </c>
    </row>
    <row r="97" spans="2:13" ht="78.75" customHeight="1">
      <c r="B97" s="32" t="s">
        <v>36</v>
      </c>
      <c r="C97" s="60">
        <v>4.96</v>
      </c>
      <c r="D97" s="49" t="s">
        <v>136</v>
      </c>
      <c r="E97" s="49" t="s">
        <v>136</v>
      </c>
      <c r="F97" s="50" t="s">
        <v>35</v>
      </c>
      <c r="G97" s="50">
        <v>480</v>
      </c>
      <c r="H97" s="44"/>
      <c r="I97" s="44"/>
      <c r="J97" s="43">
        <f t="shared" si="2"/>
        <v>0</v>
      </c>
      <c r="K97" s="43">
        <f t="shared" si="3"/>
        <v>0</v>
      </c>
      <c r="L97" s="48" t="s">
        <v>32</v>
      </c>
      <c r="M97" s="51">
        <v>5880</v>
      </c>
    </row>
    <row r="98" spans="2:13" ht="78.75" customHeight="1">
      <c r="B98" s="32" t="s">
        <v>36</v>
      </c>
      <c r="C98" s="60">
        <v>4.97</v>
      </c>
      <c r="D98" s="49" t="s">
        <v>137</v>
      </c>
      <c r="E98" s="49" t="s">
        <v>137</v>
      </c>
      <c r="F98" s="50" t="s">
        <v>35</v>
      </c>
      <c r="G98" s="50">
        <v>5280</v>
      </c>
      <c r="H98" s="44"/>
      <c r="I98" s="44"/>
      <c r="J98" s="43">
        <f t="shared" si="2"/>
        <v>0</v>
      </c>
      <c r="K98" s="43">
        <f t="shared" si="3"/>
        <v>0</v>
      </c>
      <c r="L98" s="48" t="s">
        <v>32</v>
      </c>
      <c r="M98" s="51">
        <v>81840</v>
      </c>
    </row>
    <row r="99" spans="2:13" ht="78.75" customHeight="1">
      <c r="B99" s="32" t="s">
        <v>36</v>
      </c>
      <c r="C99" s="60">
        <v>4.9800000000000004</v>
      </c>
      <c r="D99" s="49" t="s">
        <v>138</v>
      </c>
      <c r="E99" s="49" t="s">
        <v>138</v>
      </c>
      <c r="F99" s="50" t="s">
        <v>35</v>
      </c>
      <c r="G99" s="50">
        <v>1248</v>
      </c>
      <c r="H99" s="44"/>
      <c r="I99" s="44"/>
      <c r="J99" s="43">
        <f t="shared" si="2"/>
        <v>0</v>
      </c>
      <c r="K99" s="43">
        <f t="shared" si="3"/>
        <v>0</v>
      </c>
      <c r="L99" s="48" t="s">
        <v>32</v>
      </c>
      <c r="M99" s="51">
        <v>85956</v>
      </c>
    </row>
    <row r="100" spans="2:13" ht="78.75" customHeight="1">
      <c r="B100" s="32" t="s">
        <v>36</v>
      </c>
      <c r="C100" s="60">
        <v>4.99</v>
      </c>
      <c r="D100" s="49" t="s">
        <v>139</v>
      </c>
      <c r="E100" s="49" t="s">
        <v>139</v>
      </c>
      <c r="F100" s="50" t="s">
        <v>35</v>
      </c>
      <c r="G100" s="50">
        <v>576</v>
      </c>
      <c r="H100" s="44"/>
      <c r="I100" s="44"/>
      <c r="J100" s="43">
        <f t="shared" si="2"/>
        <v>0</v>
      </c>
      <c r="K100" s="43">
        <f t="shared" si="3"/>
        <v>0</v>
      </c>
      <c r="L100" s="48" t="s">
        <v>32</v>
      </c>
      <c r="M100" s="51">
        <v>6336</v>
      </c>
    </row>
    <row r="101" spans="2:13" ht="78.75" customHeight="1">
      <c r="B101" s="32" t="s">
        <v>36</v>
      </c>
      <c r="C101" s="60" t="s">
        <v>140</v>
      </c>
      <c r="D101" s="49" t="s">
        <v>141</v>
      </c>
      <c r="E101" s="49" t="s">
        <v>141</v>
      </c>
      <c r="F101" s="50" t="s">
        <v>35</v>
      </c>
      <c r="G101" s="50">
        <v>59360</v>
      </c>
      <c r="H101" s="44"/>
      <c r="I101" s="44"/>
      <c r="J101" s="43">
        <f t="shared" si="2"/>
        <v>0</v>
      </c>
      <c r="K101" s="43">
        <f t="shared" si="3"/>
        <v>0</v>
      </c>
      <c r="L101" s="48" t="s">
        <v>32</v>
      </c>
      <c r="M101" s="51">
        <v>302736</v>
      </c>
    </row>
    <row r="102" spans="2:13" ht="78.75" customHeight="1">
      <c r="B102" s="32" t="s">
        <v>36</v>
      </c>
      <c r="C102" s="60">
        <v>4.101</v>
      </c>
      <c r="D102" s="49" t="s">
        <v>142</v>
      </c>
      <c r="E102" s="49" t="s">
        <v>142</v>
      </c>
      <c r="F102" s="50" t="s">
        <v>35</v>
      </c>
      <c r="G102" s="50">
        <v>2688</v>
      </c>
      <c r="H102" s="44"/>
      <c r="I102" s="44"/>
      <c r="J102" s="43">
        <f t="shared" si="2"/>
        <v>0</v>
      </c>
      <c r="K102" s="43">
        <f t="shared" si="3"/>
        <v>0</v>
      </c>
      <c r="L102" s="48" t="s">
        <v>32</v>
      </c>
      <c r="M102" s="51">
        <v>29792</v>
      </c>
    </row>
    <row r="103" spans="2:13" ht="78.75" customHeight="1">
      <c r="B103" s="32" t="s">
        <v>36</v>
      </c>
      <c r="C103" s="60">
        <v>4.1020000000000003</v>
      </c>
      <c r="D103" s="49" t="s">
        <v>143</v>
      </c>
      <c r="E103" s="49" t="s">
        <v>143</v>
      </c>
      <c r="F103" s="50" t="s">
        <v>35</v>
      </c>
      <c r="G103" s="50">
        <v>2112</v>
      </c>
      <c r="H103" s="44"/>
      <c r="I103" s="44"/>
      <c r="J103" s="43">
        <f t="shared" si="2"/>
        <v>0</v>
      </c>
      <c r="K103" s="43">
        <f t="shared" si="3"/>
        <v>0</v>
      </c>
      <c r="L103" s="48" t="s">
        <v>32</v>
      </c>
      <c r="M103" s="51">
        <v>23408</v>
      </c>
    </row>
    <row r="104" spans="2:13" ht="78.75" customHeight="1">
      <c r="B104" s="32" t="s">
        <v>36</v>
      </c>
      <c r="C104" s="60">
        <v>4.1029999999999998</v>
      </c>
      <c r="D104" s="49" t="s">
        <v>144</v>
      </c>
      <c r="E104" s="49" t="s">
        <v>144</v>
      </c>
      <c r="F104" s="50" t="s">
        <v>35</v>
      </c>
      <c r="G104" s="50">
        <v>1440</v>
      </c>
      <c r="H104" s="44"/>
      <c r="I104" s="44"/>
      <c r="J104" s="43">
        <f t="shared" si="2"/>
        <v>0</v>
      </c>
      <c r="K104" s="43">
        <f t="shared" si="3"/>
        <v>0</v>
      </c>
      <c r="L104" s="48" t="s">
        <v>32</v>
      </c>
      <c r="M104" s="51">
        <v>16416</v>
      </c>
    </row>
    <row r="105" spans="2:13" ht="78.75" customHeight="1">
      <c r="B105" s="32" t="s">
        <v>36</v>
      </c>
      <c r="C105" s="60">
        <v>4.1040000000000001</v>
      </c>
      <c r="D105" s="49" t="s">
        <v>145</v>
      </c>
      <c r="E105" s="49" t="s">
        <v>145</v>
      </c>
      <c r="F105" s="50" t="s">
        <v>35</v>
      </c>
      <c r="G105" s="50">
        <v>8352</v>
      </c>
      <c r="H105" s="44"/>
      <c r="I105" s="44"/>
      <c r="J105" s="43">
        <f t="shared" si="2"/>
        <v>0</v>
      </c>
      <c r="K105" s="43">
        <f t="shared" si="3"/>
        <v>0</v>
      </c>
      <c r="L105" s="48" t="s">
        <v>32</v>
      </c>
      <c r="M105" s="51">
        <v>78550.559999999998</v>
      </c>
    </row>
    <row r="106" spans="2:13" ht="78.75" customHeight="1">
      <c r="B106" s="32" t="s">
        <v>36</v>
      </c>
      <c r="C106" s="60">
        <v>4.1050000000000004</v>
      </c>
      <c r="D106" s="49" t="s">
        <v>146</v>
      </c>
      <c r="E106" s="49" t="s">
        <v>146</v>
      </c>
      <c r="F106" s="50" t="s">
        <v>35</v>
      </c>
      <c r="G106" s="50">
        <v>1152</v>
      </c>
      <c r="H106" s="44"/>
      <c r="I106" s="44"/>
      <c r="J106" s="43">
        <f t="shared" ref="J106:J140" si="4">H106*G106</f>
        <v>0</v>
      </c>
      <c r="K106" s="43">
        <f t="shared" ref="K106:K140" si="5">I106*G106</f>
        <v>0</v>
      </c>
      <c r="L106" s="48" t="s">
        <v>32</v>
      </c>
      <c r="M106" s="51">
        <v>13536</v>
      </c>
    </row>
    <row r="107" spans="2:13" ht="78.75" customHeight="1">
      <c r="B107" s="32" t="s">
        <v>36</v>
      </c>
      <c r="C107" s="60">
        <v>4.1059999999999999</v>
      </c>
      <c r="D107" s="49" t="s">
        <v>147</v>
      </c>
      <c r="E107" s="49" t="s">
        <v>147</v>
      </c>
      <c r="F107" s="50" t="s">
        <v>35</v>
      </c>
      <c r="G107" s="50">
        <v>1152</v>
      </c>
      <c r="H107" s="44"/>
      <c r="I107" s="44"/>
      <c r="J107" s="43">
        <f t="shared" si="4"/>
        <v>0</v>
      </c>
      <c r="K107" s="43">
        <f t="shared" si="5"/>
        <v>0</v>
      </c>
      <c r="L107" s="48" t="s">
        <v>32</v>
      </c>
      <c r="M107" s="51">
        <v>13536</v>
      </c>
    </row>
    <row r="108" spans="2:13" ht="78.75" customHeight="1">
      <c r="B108" s="32" t="s">
        <v>36</v>
      </c>
      <c r="C108" s="60">
        <v>4.1070000000000002</v>
      </c>
      <c r="D108" s="49" t="s">
        <v>148</v>
      </c>
      <c r="E108" s="49" t="s">
        <v>148</v>
      </c>
      <c r="F108" s="50" t="s">
        <v>34</v>
      </c>
      <c r="G108" s="50">
        <v>400</v>
      </c>
      <c r="H108" s="44"/>
      <c r="I108" s="44"/>
      <c r="J108" s="43">
        <f t="shared" si="4"/>
        <v>0</v>
      </c>
      <c r="K108" s="43">
        <f t="shared" si="5"/>
        <v>0</v>
      </c>
      <c r="L108" s="48" t="s">
        <v>32</v>
      </c>
      <c r="M108" s="51">
        <v>14436.67</v>
      </c>
    </row>
    <row r="109" spans="2:13" ht="78.75" customHeight="1">
      <c r="B109" s="32" t="s">
        <v>36</v>
      </c>
      <c r="C109" s="60">
        <v>4.109</v>
      </c>
      <c r="D109" s="49" t="s">
        <v>149</v>
      </c>
      <c r="E109" s="49" t="s">
        <v>149</v>
      </c>
      <c r="F109" s="50" t="s">
        <v>185</v>
      </c>
      <c r="G109" s="50">
        <v>3</v>
      </c>
      <c r="H109" s="44"/>
      <c r="I109" s="44"/>
      <c r="J109" s="43">
        <f t="shared" si="4"/>
        <v>0</v>
      </c>
      <c r="K109" s="43">
        <f t="shared" si="5"/>
        <v>0</v>
      </c>
      <c r="L109" s="48" t="s">
        <v>32</v>
      </c>
      <c r="M109" s="51">
        <v>3540</v>
      </c>
    </row>
    <row r="110" spans="2:13" ht="78.75" customHeight="1">
      <c r="B110" s="32" t="s">
        <v>36</v>
      </c>
      <c r="C110" s="60" t="s">
        <v>150</v>
      </c>
      <c r="D110" s="49" t="s">
        <v>151</v>
      </c>
      <c r="E110" s="49" t="s">
        <v>151</v>
      </c>
      <c r="F110" s="50" t="s">
        <v>185</v>
      </c>
      <c r="G110" s="50">
        <v>1</v>
      </c>
      <c r="H110" s="44"/>
      <c r="I110" s="44"/>
      <c r="J110" s="43">
        <f t="shared" si="4"/>
        <v>0</v>
      </c>
      <c r="K110" s="43">
        <f t="shared" si="5"/>
        <v>0</v>
      </c>
      <c r="L110" s="48" t="s">
        <v>32</v>
      </c>
      <c r="M110" s="51">
        <v>1220</v>
      </c>
    </row>
    <row r="111" spans="2:13" ht="78.75" customHeight="1">
      <c r="B111" s="32" t="s">
        <v>36</v>
      </c>
      <c r="C111" s="60">
        <v>4.1109999999999998</v>
      </c>
      <c r="D111" s="49" t="s">
        <v>152</v>
      </c>
      <c r="E111" s="49" t="s">
        <v>152</v>
      </c>
      <c r="F111" s="50" t="s">
        <v>185</v>
      </c>
      <c r="G111" s="50">
        <v>1</v>
      </c>
      <c r="H111" s="44"/>
      <c r="I111" s="44"/>
      <c r="J111" s="43">
        <f t="shared" si="4"/>
        <v>0</v>
      </c>
      <c r="K111" s="43">
        <f t="shared" si="5"/>
        <v>0</v>
      </c>
      <c r="L111" s="48" t="s">
        <v>32</v>
      </c>
      <c r="M111" s="51">
        <v>1400</v>
      </c>
    </row>
    <row r="112" spans="2:13" ht="78.75" customHeight="1">
      <c r="B112" s="32" t="s">
        <v>36</v>
      </c>
      <c r="C112" s="60">
        <v>4.1120000000000001</v>
      </c>
      <c r="D112" s="49" t="s">
        <v>153</v>
      </c>
      <c r="E112" s="49" t="s">
        <v>153</v>
      </c>
      <c r="F112" s="50" t="s">
        <v>35</v>
      </c>
      <c r="G112" s="50">
        <v>2016</v>
      </c>
      <c r="H112" s="44"/>
      <c r="I112" s="44"/>
      <c r="J112" s="43">
        <f t="shared" si="4"/>
        <v>0</v>
      </c>
      <c r="K112" s="43">
        <f t="shared" si="5"/>
        <v>0</v>
      </c>
      <c r="L112" s="48" t="s">
        <v>32</v>
      </c>
      <c r="M112" s="51">
        <v>40320</v>
      </c>
    </row>
    <row r="113" spans="2:13" ht="78.75" customHeight="1">
      <c r="B113" s="32" t="s">
        <v>36</v>
      </c>
      <c r="C113" s="60">
        <v>4.1130000000000004</v>
      </c>
      <c r="D113" s="49" t="s">
        <v>154</v>
      </c>
      <c r="E113" s="49" t="s">
        <v>154</v>
      </c>
      <c r="F113" s="50" t="s">
        <v>35</v>
      </c>
      <c r="G113" s="50">
        <v>4608</v>
      </c>
      <c r="H113" s="44"/>
      <c r="I113" s="44"/>
      <c r="J113" s="43">
        <f t="shared" si="4"/>
        <v>0</v>
      </c>
      <c r="K113" s="43">
        <f t="shared" si="5"/>
        <v>0</v>
      </c>
      <c r="L113" s="48" t="s">
        <v>32</v>
      </c>
      <c r="M113" s="51">
        <v>87552</v>
      </c>
    </row>
    <row r="114" spans="2:13" ht="78.75" customHeight="1">
      <c r="B114" s="32" t="s">
        <v>36</v>
      </c>
      <c r="C114" s="60">
        <v>4.1139999999999999</v>
      </c>
      <c r="D114" s="49" t="s">
        <v>155</v>
      </c>
      <c r="E114" s="49" t="s">
        <v>155</v>
      </c>
      <c r="F114" s="50" t="s">
        <v>35</v>
      </c>
      <c r="G114" s="50">
        <v>1632</v>
      </c>
      <c r="H114" s="44"/>
      <c r="I114" s="44"/>
      <c r="J114" s="43">
        <f t="shared" si="4"/>
        <v>0</v>
      </c>
      <c r="K114" s="43">
        <f t="shared" si="5"/>
        <v>0</v>
      </c>
      <c r="L114" s="48" t="s">
        <v>32</v>
      </c>
      <c r="M114" s="51">
        <v>52697.279999999999</v>
      </c>
    </row>
    <row r="115" spans="2:13" ht="78.75" customHeight="1">
      <c r="B115" s="32" t="s">
        <v>36</v>
      </c>
      <c r="C115" s="60">
        <v>4.1150000000000002</v>
      </c>
      <c r="D115" s="49" t="s">
        <v>156</v>
      </c>
      <c r="E115" s="49" t="s">
        <v>156</v>
      </c>
      <c r="F115" s="50" t="s">
        <v>35</v>
      </c>
      <c r="G115" s="50">
        <v>1440</v>
      </c>
      <c r="H115" s="44"/>
      <c r="I115" s="44"/>
      <c r="J115" s="43">
        <f t="shared" si="4"/>
        <v>0</v>
      </c>
      <c r="K115" s="43">
        <f t="shared" si="5"/>
        <v>0</v>
      </c>
      <c r="L115" s="48" t="s">
        <v>32</v>
      </c>
      <c r="M115" s="51">
        <v>19401.599999999999</v>
      </c>
    </row>
    <row r="116" spans="2:13" ht="78.75" customHeight="1">
      <c r="B116" s="32" t="s">
        <v>36</v>
      </c>
      <c r="C116" s="60">
        <v>4.1159999999999997</v>
      </c>
      <c r="D116" s="49" t="s">
        <v>157</v>
      </c>
      <c r="E116" s="49" t="s">
        <v>157</v>
      </c>
      <c r="F116" s="50" t="s">
        <v>35</v>
      </c>
      <c r="G116" s="50">
        <v>1440</v>
      </c>
      <c r="H116" s="44"/>
      <c r="I116" s="44"/>
      <c r="J116" s="43">
        <f t="shared" si="4"/>
        <v>0</v>
      </c>
      <c r="K116" s="43">
        <f t="shared" si="5"/>
        <v>0</v>
      </c>
      <c r="L116" s="48" t="s">
        <v>32</v>
      </c>
      <c r="M116" s="51">
        <v>19401.599999999999</v>
      </c>
    </row>
    <row r="117" spans="2:13" ht="78.75" customHeight="1">
      <c r="B117" s="32" t="s">
        <v>36</v>
      </c>
      <c r="C117" s="60">
        <v>4.117</v>
      </c>
      <c r="D117" s="49" t="s">
        <v>158</v>
      </c>
      <c r="E117" s="49" t="s">
        <v>158</v>
      </c>
      <c r="F117" s="50" t="s">
        <v>35</v>
      </c>
      <c r="G117" s="50">
        <v>1824</v>
      </c>
      <c r="H117" s="44"/>
      <c r="I117" s="44"/>
      <c r="J117" s="43">
        <f t="shared" si="4"/>
        <v>0</v>
      </c>
      <c r="K117" s="43">
        <f t="shared" si="5"/>
        <v>0</v>
      </c>
      <c r="L117" s="48" t="s">
        <v>32</v>
      </c>
      <c r="M117" s="51">
        <v>39854.400000000001</v>
      </c>
    </row>
    <row r="118" spans="2:13" ht="78.75" customHeight="1">
      <c r="B118" s="32" t="s">
        <v>36</v>
      </c>
      <c r="C118" s="60">
        <v>4.1180000000000003</v>
      </c>
      <c r="D118" s="49" t="s">
        <v>159</v>
      </c>
      <c r="E118" s="49" t="s">
        <v>159</v>
      </c>
      <c r="F118" s="50" t="s">
        <v>35</v>
      </c>
      <c r="G118" s="50">
        <v>2016</v>
      </c>
      <c r="H118" s="44"/>
      <c r="I118" s="44"/>
      <c r="J118" s="43">
        <f t="shared" si="4"/>
        <v>0</v>
      </c>
      <c r="K118" s="43">
        <f t="shared" si="5"/>
        <v>0</v>
      </c>
      <c r="L118" s="48" t="s">
        <v>32</v>
      </c>
      <c r="M118" s="51">
        <v>29030.400000000001</v>
      </c>
    </row>
    <row r="119" spans="2:13" ht="78.75" customHeight="1">
      <c r="B119" s="32" t="s">
        <v>36</v>
      </c>
      <c r="C119" s="60">
        <v>4.1189999999999998</v>
      </c>
      <c r="D119" s="49" t="s">
        <v>160</v>
      </c>
      <c r="E119" s="49" t="s">
        <v>160</v>
      </c>
      <c r="F119" s="50" t="s">
        <v>35</v>
      </c>
      <c r="G119" s="50">
        <v>3648</v>
      </c>
      <c r="H119" s="44"/>
      <c r="I119" s="44"/>
      <c r="J119" s="43">
        <f t="shared" si="4"/>
        <v>0</v>
      </c>
      <c r="K119" s="43">
        <f t="shared" si="5"/>
        <v>0</v>
      </c>
      <c r="L119" s="48" t="s">
        <v>32</v>
      </c>
      <c r="M119" s="51">
        <v>40432</v>
      </c>
    </row>
    <row r="120" spans="2:13" ht="78.75" customHeight="1">
      <c r="B120" s="32" t="s">
        <v>36</v>
      </c>
      <c r="C120" s="60" t="s">
        <v>161</v>
      </c>
      <c r="D120" s="49" t="s">
        <v>162</v>
      </c>
      <c r="E120" s="49" t="s">
        <v>162</v>
      </c>
      <c r="F120" s="50" t="s">
        <v>35</v>
      </c>
      <c r="G120" s="50">
        <v>384</v>
      </c>
      <c r="H120" s="44"/>
      <c r="I120" s="44"/>
      <c r="J120" s="43">
        <f t="shared" si="4"/>
        <v>0</v>
      </c>
      <c r="K120" s="43">
        <f t="shared" si="5"/>
        <v>0</v>
      </c>
      <c r="L120" s="48" t="s">
        <v>32</v>
      </c>
      <c r="M120" s="51">
        <v>4233.6000000000004</v>
      </c>
    </row>
    <row r="121" spans="2:13" ht="78.75" customHeight="1">
      <c r="B121" s="32" t="s">
        <v>36</v>
      </c>
      <c r="C121" s="60">
        <v>4.1210000000000004</v>
      </c>
      <c r="D121" s="49" t="s">
        <v>163</v>
      </c>
      <c r="E121" s="49" t="s">
        <v>163</v>
      </c>
      <c r="F121" s="50" t="s">
        <v>35</v>
      </c>
      <c r="G121" s="50">
        <v>12192</v>
      </c>
      <c r="H121" s="44"/>
      <c r="I121" s="44"/>
      <c r="J121" s="43">
        <f t="shared" si="4"/>
        <v>0</v>
      </c>
      <c r="K121" s="43">
        <f t="shared" si="5"/>
        <v>0</v>
      </c>
      <c r="L121" s="48" t="s">
        <v>32</v>
      </c>
      <c r="M121" s="51">
        <v>129032</v>
      </c>
    </row>
    <row r="122" spans="2:13" ht="78.75" customHeight="1">
      <c r="B122" s="32" t="s">
        <v>36</v>
      </c>
      <c r="C122" s="60">
        <v>4.1219999999999999</v>
      </c>
      <c r="D122" s="49" t="s">
        <v>164</v>
      </c>
      <c r="E122" s="49" t="s">
        <v>164</v>
      </c>
      <c r="F122" s="50" t="s">
        <v>186</v>
      </c>
      <c r="G122" s="50">
        <v>52200</v>
      </c>
      <c r="H122" s="44"/>
      <c r="I122" s="44"/>
      <c r="J122" s="43">
        <f t="shared" si="4"/>
        <v>0</v>
      </c>
      <c r="K122" s="43">
        <f t="shared" si="5"/>
        <v>0</v>
      </c>
      <c r="L122" s="48" t="s">
        <v>32</v>
      </c>
      <c r="M122" s="51">
        <v>5829</v>
      </c>
    </row>
    <row r="123" spans="2:13" ht="78.75" customHeight="1">
      <c r="B123" s="32" t="s">
        <v>36</v>
      </c>
      <c r="C123" s="60">
        <v>4.1230000000000002</v>
      </c>
      <c r="D123" s="49" t="s">
        <v>165</v>
      </c>
      <c r="E123" s="49" t="s">
        <v>165</v>
      </c>
      <c r="F123" s="50" t="s">
        <v>35</v>
      </c>
      <c r="G123" s="50">
        <v>59800</v>
      </c>
      <c r="H123" s="44"/>
      <c r="I123" s="44"/>
      <c r="J123" s="43">
        <f t="shared" si="4"/>
        <v>0</v>
      </c>
      <c r="K123" s="43">
        <f t="shared" si="5"/>
        <v>0</v>
      </c>
      <c r="L123" s="48" t="s">
        <v>32</v>
      </c>
      <c r="M123" s="51">
        <v>50232</v>
      </c>
    </row>
    <row r="124" spans="2:13" ht="78.75" customHeight="1">
      <c r="B124" s="32" t="s">
        <v>36</v>
      </c>
      <c r="C124" s="60">
        <v>4.1239999999999997</v>
      </c>
      <c r="D124" s="49" t="s">
        <v>166</v>
      </c>
      <c r="E124" s="49" t="s">
        <v>166</v>
      </c>
      <c r="F124" s="50" t="s">
        <v>34</v>
      </c>
      <c r="G124" s="50">
        <v>32</v>
      </c>
      <c r="H124" s="44"/>
      <c r="I124" s="44"/>
      <c r="J124" s="43">
        <f t="shared" si="4"/>
        <v>0</v>
      </c>
      <c r="K124" s="43">
        <f t="shared" si="5"/>
        <v>0</v>
      </c>
      <c r="L124" s="48" t="s">
        <v>32</v>
      </c>
      <c r="M124" s="51">
        <v>12480</v>
      </c>
    </row>
    <row r="125" spans="2:13" ht="78.75" customHeight="1">
      <c r="B125" s="32" t="s">
        <v>36</v>
      </c>
      <c r="C125" s="60">
        <v>4.125</v>
      </c>
      <c r="D125" s="49" t="s">
        <v>167</v>
      </c>
      <c r="E125" s="49" t="s">
        <v>167</v>
      </c>
      <c r="F125" s="50" t="s">
        <v>34</v>
      </c>
      <c r="G125" s="50">
        <v>25000</v>
      </c>
      <c r="H125" s="44"/>
      <c r="I125" s="44"/>
      <c r="J125" s="43">
        <f t="shared" si="4"/>
        <v>0</v>
      </c>
      <c r="K125" s="43">
        <f t="shared" si="5"/>
        <v>0</v>
      </c>
      <c r="L125" s="48" t="s">
        <v>32</v>
      </c>
      <c r="M125" s="51">
        <v>5000</v>
      </c>
    </row>
    <row r="126" spans="2:13" ht="78.75" customHeight="1">
      <c r="B126" s="32" t="s">
        <v>36</v>
      </c>
      <c r="C126" s="60">
        <v>4.1260000000000003</v>
      </c>
      <c r="D126" s="49" t="s">
        <v>168</v>
      </c>
      <c r="E126" s="49" t="s">
        <v>168</v>
      </c>
      <c r="F126" s="50" t="s">
        <v>35</v>
      </c>
      <c r="G126" s="50">
        <v>7488</v>
      </c>
      <c r="H126" s="44"/>
      <c r="I126" s="44"/>
      <c r="J126" s="43">
        <f t="shared" si="4"/>
        <v>0</v>
      </c>
      <c r="K126" s="43">
        <f t="shared" si="5"/>
        <v>0</v>
      </c>
      <c r="L126" s="48" t="s">
        <v>32</v>
      </c>
      <c r="M126" s="51">
        <v>65894.399999999994</v>
      </c>
    </row>
    <row r="127" spans="2:13" ht="78.75" customHeight="1">
      <c r="B127" s="32" t="s">
        <v>36</v>
      </c>
      <c r="C127" s="60">
        <v>4.1269999999999998</v>
      </c>
      <c r="D127" s="49" t="s">
        <v>169</v>
      </c>
      <c r="E127" s="49" t="s">
        <v>169</v>
      </c>
      <c r="F127" s="50" t="s">
        <v>35</v>
      </c>
      <c r="G127" s="50">
        <v>8160</v>
      </c>
      <c r="H127" s="44"/>
      <c r="I127" s="44"/>
      <c r="J127" s="43">
        <f t="shared" si="4"/>
        <v>0</v>
      </c>
      <c r="K127" s="43">
        <f t="shared" si="5"/>
        <v>0</v>
      </c>
      <c r="L127" s="48" t="s">
        <v>32</v>
      </c>
      <c r="M127" s="51">
        <v>71808</v>
      </c>
    </row>
    <row r="128" spans="2:13" ht="78.75" customHeight="1">
      <c r="B128" s="32" t="s">
        <v>36</v>
      </c>
      <c r="C128" s="60">
        <v>4.1280000000000001</v>
      </c>
      <c r="D128" s="49" t="s">
        <v>170</v>
      </c>
      <c r="E128" s="49" t="s">
        <v>170</v>
      </c>
      <c r="F128" s="50" t="s">
        <v>35</v>
      </c>
      <c r="G128" s="50">
        <v>672</v>
      </c>
      <c r="H128" s="44"/>
      <c r="I128" s="44"/>
      <c r="J128" s="43">
        <f t="shared" si="4"/>
        <v>0</v>
      </c>
      <c r="K128" s="43">
        <f t="shared" si="5"/>
        <v>0</v>
      </c>
      <c r="L128" s="48" t="s">
        <v>32</v>
      </c>
      <c r="M128" s="51">
        <v>11080.16</v>
      </c>
    </row>
    <row r="129" spans="2:13" ht="78.75" customHeight="1">
      <c r="B129" s="32" t="s">
        <v>36</v>
      </c>
      <c r="C129" s="60">
        <v>4.1289999999999996</v>
      </c>
      <c r="D129" s="49" t="s">
        <v>171</v>
      </c>
      <c r="E129" s="49" t="s">
        <v>171</v>
      </c>
      <c r="F129" s="50" t="s">
        <v>35</v>
      </c>
      <c r="G129" s="50">
        <v>672</v>
      </c>
      <c r="H129" s="44"/>
      <c r="I129" s="44"/>
      <c r="J129" s="43">
        <f t="shared" si="4"/>
        <v>0</v>
      </c>
      <c r="K129" s="43">
        <f t="shared" si="5"/>
        <v>0</v>
      </c>
      <c r="L129" s="48" t="s">
        <v>32</v>
      </c>
      <c r="M129" s="51">
        <v>201600</v>
      </c>
    </row>
    <row r="130" spans="2:13" ht="78.75" customHeight="1">
      <c r="B130" s="32" t="s">
        <v>36</v>
      </c>
      <c r="C130" s="60" t="s">
        <v>172</v>
      </c>
      <c r="D130" s="49" t="s">
        <v>173</v>
      </c>
      <c r="E130" s="49" t="s">
        <v>173</v>
      </c>
      <c r="F130" s="50" t="s">
        <v>35</v>
      </c>
      <c r="G130" s="50">
        <v>215</v>
      </c>
      <c r="H130" s="44"/>
      <c r="I130" s="44"/>
      <c r="J130" s="43">
        <f t="shared" si="4"/>
        <v>0</v>
      </c>
      <c r="K130" s="43">
        <f t="shared" si="5"/>
        <v>0</v>
      </c>
      <c r="L130" s="48" t="s">
        <v>32</v>
      </c>
      <c r="M130" s="51">
        <v>2558.5</v>
      </c>
    </row>
    <row r="131" spans="2:13" ht="78.75" customHeight="1">
      <c r="B131" s="32" t="s">
        <v>36</v>
      </c>
      <c r="C131" s="60">
        <v>4.1310000000000002</v>
      </c>
      <c r="D131" s="49" t="s">
        <v>174</v>
      </c>
      <c r="E131" s="49" t="s">
        <v>174</v>
      </c>
      <c r="F131" s="50" t="s">
        <v>35</v>
      </c>
      <c r="G131" s="50">
        <v>7440</v>
      </c>
      <c r="H131" s="44"/>
      <c r="I131" s="44"/>
      <c r="J131" s="43">
        <f t="shared" si="4"/>
        <v>0</v>
      </c>
      <c r="K131" s="43">
        <f t="shared" si="5"/>
        <v>0</v>
      </c>
      <c r="L131" s="48" t="s">
        <v>32</v>
      </c>
      <c r="M131" s="51">
        <v>88908</v>
      </c>
    </row>
    <row r="132" spans="2:13" ht="78.75" customHeight="1">
      <c r="B132" s="32" t="s">
        <v>36</v>
      </c>
      <c r="C132" s="60">
        <v>4.1319999999999997</v>
      </c>
      <c r="D132" s="49" t="s">
        <v>175</v>
      </c>
      <c r="E132" s="49" t="s">
        <v>175</v>
      </c>
      <c r="F132" s="50" t="s">
        <v>35</v>
      </c>
      <c r="G132" s="50">
        <v>2784</v>
      </c>
      <c r="H132" s="44"/>
      <c r="I132" s="44"/>
      <c r="J132" s="43">
        <f t="shared" si="4"/>
        <v>0</v>
      </c>
      <c r="K132" s="43">
        <f t="shared" si="5"/>
        <v>0</v>
      </c>
      <c r="L132" s="48" t="s">
        <v>32</v>
      </c>
      <c r="M132" s="51">
        <v>37584</v>
      </c>
    </row>
    <row r="133" spans="2:13" ht="78.75" customHeight="1">
      <c r="B133" s="32" t="s">
        <v>36</v>
      </c>
      <c r="C133" s="60">
        <v>4.133</v>
      </c>
      <c r="D133" s="49" t="s">
        <v>176</v>
      </c>
      <c r="E133" s="49" t="s">
        <v>176</v>
      </c>
      <c r="F133" s="50" t="s">
        <v>35</v>
      </c>
      <c r="G133" s="50">
        <v>2880</v>
      </c>
      <c r="H133" s="44"/>
      <c r="I133" s="44"/>
      <c r="J133" s="43">
        <f t="shared" si="4"/>
        <v>0</v>
      </c>
      <c r="K133" s="43">
        <f t="shared" si="5"/>
        <v>0</v>
      </c>
      <c r="L133" s="48" t="s">
        <v>32</v>
      </c>
      <c r="M133" s="51">
        <v>40752</v>
      </c>
    </row>
    <row r="134" spans="2:13" ht="78.75" customHeight="1">
      <c r="B134" s="32" t="s">
        <v>36</v>
      </c>
      <c r="C134" s="60">
        <v>4.1340000000000003</v>
      </c>
      <c r="D134" s="49" t="s">
        <v>177</v>
      </c>
      <c r="E134" s="49" t="s">
        <v>177</v>
      </c>
      <c r="F134" s="50" t="s">
        <v>35</v>
      </c>
      <c r="G134" s="50">
        <v>18240</v>
      </c>
      <c r="H134" s="44"/>
      <c r="I134" s="44"/>
      <c r="J134" s="43">
        <f t="shared" si="4"/>
        <v>0</v>
      </c>
      <c r="K134" s="43">
        <f t="shared" si="5"/>
        <v>0</v>
      </c>
      <c r="L134" s="48" t="s">
        <v>32</v>
      </c>
      <c r="M134" s="51">
        <v>147744</v>
      </c>
    </row>
    <row r="135" spans="2:13" ht="78.75" customHeight="1">
      <c r="B135" s="32" t="s">
        <v>36</v>
      </c>
      <c r="C135" s="60">
        <v>4.1349999999999998</v>
      </c>
      <c r="D135" s="49" t="s">
        <v>178</v>
      </c>
      <c r="E135" s="49" t="s">
        <v>178</v>
      </c>
      <c r="F135" s="50" t="s">
        <v>35</v>
      </c>
      <c r="G135" s="50">
        <v>1920</v>
      </c>
      <c r="H135" s="44"/>
      <c r="I135" s="44"/>
      <c r="J135" s="43">
        <f t="shared" si="4"/>
        <v>0</v>
      </c>
      <c r="K135" s="43">
        <f t="shared" si="5"/>
        <v>0</v>
      </c>
      <c r="L135" s="48" t="s">
        <v>32</v>
      </c>
      <c r="M135" s="51">
        <v>17280</v>
      </c>
    </row>
    <row r="136" spans="2:13" ht="78.75" customHeight="1">
      <c r="B136" s="32" t="s">
        <v>36</v>
      </c>
      <c r="C136" s="60">
        <v>4.1360000000000001</v>
      </c>
      <c r="D136" s="49" t="s">
        <v>179</v>
      </c>
      <c r="E136" s="49" t="s">
        <v>179</v>
      </c>
      <c r="F136" s="50" t="s">
        <v>35</v>
      </c>
      <c r="G136" s="50">
        <v>5280</v>
      </c>
      <c r="H136" s="44"/>
      <c r="I136" s="44"/>
      <c r="J136" s="43">
        <f t="shared" si="4"/>
        <v>0</v>
      </c>
      <c r="K136" s="43">
        <f t="shared" si="5"/>
        <v>0</v>
      </c>
      <c r="L136" s="48" t="s">
        <v>32</v>
      </c>
      <c r="M136" s="51">
        <v>52536</v>
      </c>
    </row>
    <row r="137" spans="2:13" ht="78.75" customHeight="1">
      <c r="B137" s="32" t="s">
        <v>36</v>
      </c>
      <c r="C137" s="60">
        <v>4.1369999999999996</v>
      </c>
      <c r="D137" s="49" t="s">
        <v>180</v>
      </c>
      <c r="E137" s="49" t="s">
        <v>180</v>
      </c>
      <c r="F137" s="50" t="s">
        <v>34</v>
      </c>
      <c r="G137" s="50">
        <v>187</v>
      </c>
      <c r="H137" s="44"/>
      <c r="I137" s="44"/>
      <c r="J137" s="43">
        <f t="shared" si="4"/>
        <v>0</v>
      </c>
      <c r="K137" s="43">
        <f t="shared" si="5"/>
        <v>0</v>
      </c>
      <c r="L137" s="48" t="s">
        <v>32</v>
      </c>
      <c r="M137" s="51">
        <v>9350</v>
      </c>
    </row>
    <row r="138" spans="2:13" ht="78.75" customHeight="1">
      <c r="B138" s="32" t="s">
        <v>36</v>
      </c>
      <c r="C138" s="60">
        <v>4.1379999999999999</v>
      </c>
      <c r="D138" s="49" t="s">
        <v>181</v>
      </c>
      <c r="E138" s="49" t="s">
        <v>181</v>
      </c>
      <c r="F138" s="50" t="s">
        <v>35</v>
      </c>
      <c r="G138" s="50">
        <v>192</v>
      </c>
      <c r="H138" s="44"/>
      <c r="I138" s="44"/>
      <c r="J138" s="43">
        <f t="shared" si="4"/>
        <v>0</v>
      </c>
      <c r="K138" s="43">
        <f t="shared" si="5"/>
        <v>0</v>
      </c>
      <c r="L138" s="48" t="s">
        <v>32</v>
      </c>
      <c r="M138" s="51">
        <v>6163.2</v>
      </c>
    </row>
    <row r="139" spans="2:13" ht="78.75" customHeight="1">
      <c r="B139" s="32" t="s">
        <v>36</v>
      </c>
      <c r="C139" s="60">
        <v>4.1390000000000002</v>
      </c>
      <c r="D139" s="49" t="s">
        <v>182</v>
      </c>
      <c r="E139" s="49" t="s">
        <v>182</v>
      </c>
      <c r="F139" s="50" t="s">
        <v>35</v>
      </c>
      <c r="G139" s="50">
        <v>864</v>
      </c>
      <c r="H139" s="44"/>
      <c r="I139" s="44"/>
      <c r="J139" s="43">
        <f t="shared" si="4"/>
        <v>0</v>
      </c>
      <c r="K139" s="43">
        <f t="shared" si="5"/>
        <v>0</v>
      </c>
      <c r="L139" s="48" t="s">
        <v>32</v>
      </c>
      <c r="M139" s="51">
        <v>26956.799999999999</v>
      </c>
    </row>
    <row r="140" spans="2:13" ht="78.75" customHeight="1">
      <c r="B140" s="32" t="s">
        <v>36</v>
      </c>
      <c r="C140" s="60" t="s">
        <v>183</v>
      </c>
      <c r="D140" s="49" t="s">
        <v>184</v>
      </c>
      <c r="E140" s="49" t="s">
        <v>184</v>
      </c>
      <c r="F140" s="50" t="s">
        <v>35</v>
      </c>
      <c r="G140" s="50">
        <v>384</v>
      </c>
      <c r="H140" s="44"/>
      <c r="I140" s="44"/>
      <c r="J140" s="43">
        <f t="shared" si="4"/>
        <v>0</v>
      </c>
      <c r="K140" s="43">
        <f t="shared" si="5"/>
        <v>0</v>
      </c>
      <c r="L140" s="48" t="s">
        <v>32</v>
      </c>
      <c r="M140" s="51">
        <v>11520</v>
      </c>
    </row>
    <row r="141" spans="2:13" ht="35.25" customHeight="1">
      <c r="H141" s="55" t="s">
        <v>33</v>
      </c>
      <c r="J141" s="54">
        <f>SUM(J8:J140)</f>
        <v>0</v>
      </c>
      <c r="K141" s="54">
        <f>SUM(K8:K140)</f>
        <v>0</v>
      </c>
      <c r="M141" s="53">
        <f>SUM(M8:M140)</f>
        <v>7463729.4500000002</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93" t="s">
        <v>25</v>
      </c>
      <c r="I12" s="93"/>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2024-08-09T07:03:53Z</dcterms:modified>
</cp:coreProperties>
</file>