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240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Area" localSheetId="0">Лист1!$A$1:$H$90</definedName>
  </definedNames>
  <calcPr calcId="125725"/>
</workbook>
</file>

<file path=xl/calcChain.xml><?xml version="1.0" encoding="utf-8"?>
<calcChain xmlns="http://schemas.openxmlformats.org/spreadsheetml/2006/main">
  <c r="H21" i="1"/>
  <c r="H20"/>
  <c r="H19"/>
  <c r="H16" l="1"/>
  <c r="H17"/>
  <c r="B17"/>
  <c r="H22" l="1"/>
  <c r="H23" l="1"/>
  <c r="H24" s="1"/>
</calcChain>
</file>

<file path=xl/sharedStrings.xml><?xml version="1.0" encoding="utf-8"?>
<sst xmlns="http://schemas.openxmlformats.org/spreadsheetml/2006/main" count="44" uniqueCount="43">
  <si>
    <t>Nr 
d/o</t>
  </si>
  <si>
    <t>Canti-
tatea</t>
  </si>
  <si>
    <t>CLIENT:</t>
  </si>
  <si>
    <t>Director SRL ”EXA PLUS”</t>
  </si>
  <si>
    <t>Nota:</t>
  </si>
  <si>
    <t>2.</t>
  </si>
  <si>
    <t>1.</t>
  </si>
  <si>
    <t>Valoarea TVA (20%)</t>
  </si>
  <si>
    <t>TOTAL (cu TVA)</t>
  </si>
  <si>
    <t>RUSNAC Ecaterina</t>
  </si>
  <si>
    <t>SRL “EXA PLUS”  
IDNO: 1018600002855,  TVA: 0609942.
IBAN: MD86ML000000002251529606. 
c/b: MOLDMD2X329      BC Moldincombank, fil. Invest.
Republica Moldova, or. Chișinău, str. Studenților 9/20, of.68.
Tel.: 079 579 120, e-mail: exa.mobila@gmail.com</t>
  </si>
  <si>
    <t>Dulap documente</t>
  </si>
  <si>
    <t>3.</t>
  </si>
  <si>
    <t>4.</t>
  </si>
  <si>
    <r>
      <rPr>
        <b/>
        <sz val="14"/>
        <color indexed="8"/>
        <rFont val="Times New Roman"/>
        <family val="1"/>
        <charset val="204"/>
      </rPr>
      <t xml:space="preserve">SPECIFICAȚIE TEHNICĂ ȘI DE PREȚ
pentru confecționare a mobilierului
</t>
    </r>
    <r>
      <rPr>
        <b/>
        <sz val="16"/>
        <color indexed="8"/>
        <rFont val="Times New Roman"/>
        <family val="1"/>
        <charset val="204"/>
      </rPr>
      <t xml:space="preserve">
</t>
    </r>
  </si>
  <si>
    <t>Dulap</t>
  </si>
  <si>
    <t>Polite</t>
  </si>
  <si>
    <t>Dulap haine</t>
  </si>
  <si>
    <t>1150x850x400</t>
  </si>
  <si>
    <t>Set dulapuri pentru birou:</t>
  </si>
  <si>
    <t>3.1</t>
  </si>
  <si>
    <t>3.2</t>
  </si>
  <si>
    <t>3.3</t>
  </si>
  <si>
    <t>Agenția Proprietății Publice, IDNO 1006601001090</t>
  </si>
  <si>
    <t>Cod CPV:</t>
  </si>
  <si>
    <t>39100000-3</t>
  </si>
  <si>
    <t>Denumirea 
mobilierului</t>
  </si>
  <si>
    <t>Dimensiunile, mm (HxLxA)</t>
  </si>
  <si>
    <t>Preț
unitate, lei
(fără TVA)</t>
  </si>
  <si>
    <t>Total, lei 
(fără TVA)</t>
  </si>
  <si>
    <t>TOTAL (fără TVA)</t>
  </si>
  <si>
    <t>Mobilier executat din PAL melaminat cu grosimea de 18mm avînd culoarea 2361 PR (Cireș), cant ABS 2.0mm la fasade și 0,5mm la carcasă.</t>
  </si>
  <si>
    <t>Furnitura include: balamale cu închidere lentă, minere de tip reling, bară pentru umerase, picioare din metal 100mm etc.</t>
  </si>
  <si>
    <t>Schițele cu dimensiunile mobilierului sunt anexate la prezenta ofertă.</t>
  </si>
  <si>
    <t>Livrarea și instalarea sunt incluse în preț.</t>
  </si>
  <si>
    <t>1900x800x420</t>
  </si>
  <si>
    <t>1900x800x520</t>
  </si>
  <si>
    <t>2100x800x420</t>
  </si>
  <si>
    <t>2100x930x420</t>
  </si>
  <si>
    <t>1. Dulap documente</t>
  </si>
  <si>
    <t>2. Dulap haine</t>
  </si>
  <si>
    <t>Republica Moldova, or Chișinău, str. Piața Marii Adunări Naționale 1.</t>
  </si>
  <si>
    <t>3. Set dulapuri pentru birou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</si>
</sst>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6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4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0" fillId="0" borderId="0" xfId="0" applyFill="1"/>
    <xf numFmtId="0" fontId="0" fillId="0" borderId="0" xfId="0" applyAlignment="1">
      <alignment horizontal="justify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Alignment="1"/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/>
    </xf>
    <xf numFmtId="0" fontId="6" fillId="0" borderId="8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 indent="23"/>
    </xf>
    <xf numFmtId="0" fontId="12" fillId="0" borderId="6" xfId="0" applyFont="1" applyBorder="1" applyAlignment="1">
      <alignment horizontal="left" vertical="center" indent="23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23"/>
    </xf>
    <xf numFmtId="0" fontId="7" fillId="0" borderId="6" xfId="0" applyFont="1" applyBorder="1" applyAlignment="1">
      <alignment horizontal="left" vertical="center" indent="23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139212</xdr:colOff>
      <xdr:row>1</xdr:row>
      <xdr:rowOff>125369</xdr:rowOff>
    </xdr:from>
    <xdr:to>
      <xdr:col>3</xdr:col>
      <xdr:colOff>886558</xdr:colOff>
      <xdr:row>1</xdr:row>
      <xdr:rowOff>1138340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212" y="176657"/>
          <a:ext cx="1817077" cy="1012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183172</xdr:rowOff>
    </xdr:from>
    <xdr:to>
      <xdr:col>3</xdr:col>
      <xdr:colOff>32439</xdr:colOff>
      <xdr:row>52</xdr:row>
      <xdr:rowOff>168519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492153"/>
          <a:ext cx="1102170" cy="21614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67110</xdr:colOff>
      <xdr:row>42</xdr:row>
      <xdr:rowOff>7327</xdr:rowOff>
    </xdr:from>
    <xdr:to>
      <xdr:col>3</xdr:col>
      <xdr:colOff>1176383</xdr:colOff>
      <xdr:row>52</xdr:row>
      <xdr:rowOff>124557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6841" y="10514135"/>
          <a:ext cx="1109273" cy="209549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1229149</xdr:colOff>
      <xdr:row>42</xdr:row>
      <xdr:rowOff>65942</xdr:rowOff>
    </xdr:from>
    <xdr:to>
      <xdr:col>5</xdr:col>
      <xdr:colOff>26034</xdr:colOff>
      <xdr:row>53</xdr:row>
      <xdr:rowOff>142471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98880" y="10177096"/>
          <a:ext cx="1332000" cy="2252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126365</xdr:colOff>
      <xdr:row>43</xdr:row>
      <xdr:rowOff>73271</xdr:rowOff>
    </xdr:from>
    <xdr:to>
      <xdr:col>7</xdr:col>
      <xdr:colOff>937844</xdr:colOff>
      <xdr:row>50</xdr:row>
      <xdr:rowOff>80597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31211" y="10777906"/>
          <a:ext cx="2144979" cy="139211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43960</xdr:rowOff>
    </xdr:from>
    <xdr:to>
      <xdr:col>2</xdr:col>
      <xdr:colOff>582279</xdr:colOff>
      <xdr:row>65</xdr:row>
      <xdr:rowOff>153691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2726864"/>
          <a:ext cx="1051202" cy="208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132706</xdr:colOff>
      <xdr:row>55</xdr:row>
      <xdr:rowOff>43962</xdr:rowOff>
    </xdr:from>
    <xdr:to>
      <xdr:col>3</xdr:col>
      <xdr:colOff>1129816</xdr:colOff>
      <xdr:row>65</xdr:row>
      <xdr:rowOff>153693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2437" y="12726866"/>
          <a:ext cx="997110" cy="208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1223596</xdr:colOff>
      <xdr:row>55</xdr:row>
      <xdr:rowOff>58616</xdr:rowOff>
    </xdr:from>
    <xdr:to>
      <xdr:col>4</xdr:col>
      <xdr:colOff>1127481</xdr:colOff>
      <xdr:row>66</xdr:row>
      <xdr:rowOff>71512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93327" y="12741520"/>
          <a:ext cx="1296000" cy="218899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56438</xdr:colOff>
      <xdr:row>55</xdr:row>
      <xdr:rowOff>183173</xdr:rowOff>
    </xdr:from>
    <xdr:to>
      <xdr:col>8</xdr:col>
      <xdr:colOff>605</xdr:colOff>
      <xdr:row>64</xdr:row>
      <xdr:rowOff>36634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61284" y="12866077"/>
          <a:ext cx="2252148" cy="16339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27215</xdr:rowOff>
    </xdr:from>
    <xdr:to>
      <xdr:col>4</xdr:col>
      <xdr:colOff>181903</xdr:colOff>
      <xdr:row>77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5607394"/>
          <a:ext cx="2644796" cy="18097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353784</xdr:colOff>
      <xdr:row>67</xdr:row>
      <xdr:rowOff>108858</xdr:rowOff>
    </xdr:from>
    <xdr:to>
      <xdr:col>7</xdr:col>
      <xdr:colOff>835815</xdr:colOff>
      <xdr:row>77</xdr:row>
      <xdr:rowOff>81642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16677" y="15484929"/>
          <a:ext cx="2958531" cy="20138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1</xdr:rowOff>
    </xdr:from>
    <xdr:to>
      <xdr:col>4</xdr:col>
      <xdr:colOff>353786</xdr:colOff>
      <xdr:row>83</xdr:row>
      <xdr:rowOff>47651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7417144"/>
          <a:ext cx="2816679" cy="12722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40822</xdr:rowOff>
    </xdr:from>
    <xdr:to>
      <xdr:col>7</xdr:col>
      <xdr:colOff>884464</xdr:colOff>
      <xdr:row>89</xdr:row>
      <xdr:rowOff>65456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8886715"/>
          <a:ext cx="5823857" cy="1045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view="pageBreakPreview" zoomScaleNormal="100" zoomScaleSheetLayoutView="100" workbookViewId="0">
      <selection activeCell="E34" sqref="E34"/>
    </sheetView>
  </sheetViews>
  <sheetFormatPr defaultRowHeight="15.75"/>
  <cols>
    <col min="1" max="1" width="2.140625" style="2" customWidth="1"/>
    <col min="2" max="2" width="4.85546875" style="3" bestFit="1" customWidth="1"/>
    <col min="3" max="3" width="9" style="3" customWidth="1"/>
    <col min="4" max="4" width="20.85546875" style="2" customWidth="1"/>
    <col min="5" max="5" width="17.140625" style="2" customWidth="1"/>
    <col min="6" max="6" width="6.85546875" style="3" bestFit="1" customWidth="1"/>
    <col min="7" max="7" width="13.140625" style="1" customWidth="1"/>
    <col min="8" max="8" width="14.5703125" style="1" customWidth="1"/>
    <col min="9" max="9" width="15" style="2" customWidth="1"/>
    <col min="10" max="10" width="10.42578125" style="2" customWidth="1"/>
    <col min="11" max="11" width="6.28515625" style="2" customWidth="1"/>
    <col min="12" max="16384" width="9.140625" style="2"/>
  </cols>
  <sheetData>
    <row r="1" spans="2:9" ht="3.75" customHeight="1"/>
    <row r="2" spans="2:9" ht="99" customHeight="1">
      <c r="B2" s="70" t="s">
        <v>10</v>
      </c>
      <c r="C2" s="70"/>
      <c r="D2" s="71"/>
      <c r="E2" s="71"/>
      <c r="F2" s="71"/>
      <c r="G2" s="71"/>
      <c r="H2" s="71"/>
    </row>
    <row r="3" spans="2:9" s="12" customFormat="1" ht="12.75">
      <c r="B3" s="74"/>
      <c r="C3" s="74"/>
      <c r="D3" s="75"/>
      <c r="E3" s="75"/>
      <c r="F3" s="75"/>
      <c r="G3" s="75"/>
      <c r="H3" s="75"/>
    </row>
    <row r="4" spans="2:9" ht="41.25" customHeight="1">
      <c r="B4" s="72" t="s">
        <v>14</v>
      </c>
      <c r="C4" s="73"/>
      <c r="D4" s="73"/>
      <c r="E4" s="73"/>
      <c r="F4" s="73"/>
      <c r="G4" s="73"/>
      <c r="H4" s="73"/>
    </row>
    <row r="5" spans="2:9" s="12" customFormat="1" ht="12.75">
      <c r="B5" s="76"/>
      <c r="C5" s="77"/>
      <c r="D5" s="77"/>
      <c r="E5" s="77"/>
      <c r="F5" s="77"/>
      <c r="G5" s="77"/>
      <c r="H5" s="77"/>
    </row>
    <row r="6" spans="2:9" s="12" customFormat="1" ht="12.75">
      <c r="B6" s="22"/>
      <c r="C6" s="23"/>
      <c r="D6" s="22"/>
      <c r="E6" s="22"/>
      <c r="F6" s="22"/>
      <c r="G6" s="22"/>
      <c r="H6" s="22"/>
    </row>
    <row r="7" spans="2:9" s="13" customFormat="1" ht="19.5">
      <c r="B7" s="68" t="s">
        <v>2</v>
      </c>
      <c r="C7" s="59"/>
      <c r="D7" s="66" t="s">
        <v>23</v>
      </c>
      <c r="E7" s="66"/>
      <c r="F7" s="66"/>
      <c r="G7" s="66"/>
      <c r="H7" s="66"/>
    </row>
    <row r="8" spans="2:9">
      <c r="B8" s="14"/>
      <c r="C8" s="15"/>
      <c r="D8" s="67" t="s">
        <v>41</v>
      </c>
      <c r="E8" s="67"/>
      <c r="F8" s="67"/>
      <c r="G8" s="67"/>
      <c r="H8" s="67"/>
    </row>
    <row r="9" spans="2:9" s="12" customFormat="1" ht="12.75">
      <c r="B9" s="69"/>
      <c r="C9" s="24"/>
      <c r="D9" s="57"/>
      <c r="E9" s="57"/>
      <c r="F9" s="57"/>
      <c r="G9" s="57"/>
      <c r="H9" s="57"/>
    </row>
    <row r="10" spans="2:9" s="12" customFormat="1" ht="12.75">
      <c r="B10" s="22"/>
      <c r="C10" s="23"/>
      <c r="D10" s="22"/>
      <c r="E10" s="22"/>
      <c r="F10" s="22"/>
      <c r="G10" s="22"/>
      <c r="H10" s="22"/>
    </row>
    <row r="11" spans="2:9" s="13" customFormat="1" ht="18.75">
      <c r="B11" s="68" t="s">
        <v>24</v>
      </c>
      <c r="C11" s="59"/>
      <c r="D11" s="66" t="s">
        <v>25</v>
      </c>
      <c r="E11" s="66"/>
      <c r="F11" s="66"/>
      <c r="G11" s="66"/>
      <c r="H11" s="66"/>
    </row>
    <row r="12" spans="2:9" s="12" customFormat="1" ht="12.75">
      <c r="B12" s="69"/>
      <c r="C12" s="24"/>
      <c r="D12" s="57"/>
      <c r="E12" s="57"/>
      <c r="F12" s="57"/>
      <c r="G12" s="57"/>
      <c r="H12" s="57"/>
    </row>
    <row r="13" spans="2:9" s="12" customFormat="1" ht="12.75">
      <c r="B13" s="39"/>
      <c r="C13" s="39"/>
      <c r="D13" s="40"/>
      <c r="E13" s="40"/>
      <c r="F13" s="40"/>
      <c r="G13" s="40"/>
      <c r="H13" s="40"/>
    </row>
    <row r="14" spans="2:9" s="12" customFormat="1" ht="12.75">
      <c r="B14" s="78"/>
      <c r="C14" s="78"/>
      <c r="D14" s="78"/>
      <c r="E14" s="78"/>
      <c r="F14" s="78"/>
      <c r="G14" s="78"/>
      <c r="H14" s="78"/>
    </row>
    <row r="15" spans="2:9" s="3" customFormat="1" ht="47.25">
      <c r="B15" s="4" t="s">
        <v>0</v>
      </c>
      <c r="C15" s="49" t="s">
        <v>26</v>
      </c>
      <c r="D15" s="58"/>
      <c r="E15" s="4" t="s">
        <v>27</v>
      </c>
      <c r="F15" s="4" t="s">
        <v>1</v>
      </c>
      <c r="G15" s="4" t="s">
        <v>28</v>
      </c>
      <c r="H15" s="4" t="s">
        <v>29</v>
      </c>
    </row>
    <row r="16" spans="2:9">
      <c r="B16" s="5">
        <v>1</v>
      </c>
      <c r="C16" s="46" t="s">
        <v>11</v>
      </c>
      <c r="D16" s="47"/>
      <c r="E16" s="7" t="s">
        <v>35</v>
      </c>
      <c r="F16" s="5">
        <v>3</v>
      </c>
      <c r="G16" s="16">
        <v>2000</v>
      </c>
      <c r="H16" s="17">
        <f t="shared" ref="H16" si="0">F16*G16</f>
        <v>6000</v>
      </c>
      <c r="I16" s="6"/>
    </row>
    <row r="17" spans="2:9">
      <c r="B17" s="5">
        <f>B16+1</f>
        <v>2</v>
      </c>
      <c r="C17" s="46" t="s">
        <v>17</v>
      </c>
      <c r="D17" s="47"/>
      <c r="E17" s="7" t="s">
        <v>36</v>
      </c>
      <c r="F17" s="5">
        <v>3</v>
      </c>
      <c r="G17" s="16">
        <v>1950</v>
      </c>
      <c r="H17" s="17">
        <f t="shared" ref="H17" si="1">F17*G17</f>
        <v>5850</v>
      </c>
      <c r="I17" s="6"/>
    </row>
    <row r="18" spans="2:9">
      <c r="B18" s="5">
        <v>3</v>
      </c>
      <c r="C18" s="62" t="s">
        <v>19</v>
      </c>
      <c r="D18" s="63"/>
      <c r="E18" s="63"/>
      <c r="F18" s="63"/>
      <c r="G18" s="63"/>
      <c r="H18" s="64"/>
      <c r="I18" s="6"/>
    </row>
    <row r="19" spans="2:9">
      <c r="B19" s="65" t="s">
        <v>20</v>
      </c>
      <c r="C19" s="60" t="s">
        <v>15</v>
      </c>
      <c r="D19" s="61"/>
      <c r="E19" s="7" t="s">
        <v>37</v>
      </c>
      <c r="F19" s="5">
        <v>1</v>
      </c>
      <c r="G19" s="16">
        <v>2440</v>
      </c>
      <c r="H19" s="17">
        <f t="shared" ref="H19:H21" si="2">F19*G19</f>
        <v>2440</v>
      </c>
      <c r="I19" s="6"/>
    </row>
    <row r="20" spans="2:9">
      <c r="B20" s="65" t="s">
        <v>21</v>
      </c>
      <c r="C20" s="60" t="s">
        <v>11</v>
      </c>
      <c r="D20" s="61"/>
      <c r="E20" s="7" t="s">
        <v>38</v>
      </c>
      <c r="F20" s="5">
        <v>3</v>
      </c>
      <c r="G20" s="16">
        <v>2550</v>
      </c>
      <c r="H20" s="17">
        <f t="shared" si="2"/>
        <v>7650</v>
      </c>
      <c r="I20" s="6"/>
    </row>
    <row r="21" spans="2:9">
      <c r="B21" s="65" t="s">
        <v>22</v>
      </c>
      <c r="C21" s="60" t="s">
        <v>16</v>
      </c>
      <c r="D21" s="61"/>
      <c r="E21" s="7" t="s">
        <v>18</v>
      </c>
      <c r="F21" s="5">
        <v>2</v>
      </c>
      <c r="G21" s="16">
        <v>1180</v>
      </c>
      <c r="H21" s="17">
        <f t="shared" si="2"/>
        <v>2360</v>
      </c>
      <c r="I21" s="6"/>
    </row>
    <row r="22" spans="2:9" ht="15.75" customHeight="1">
      <c r="B22" s="26"/>
      <c r="C22" s="27"/>
      <c r="D22" s="28"/>
      <c r="E22" s="49" t="s">
        <v>30</v>
      </c>
      <c r="F22" s="50"/>
      <c r="G22" s="51"/>
      <c r="H22" s="17">
        <f>SUM(H16:H21)</f>
        <v>24300</v>
      </c>
      <c r="I22" s="8"/>
    </row>
    <row r="23" spans="2:9" ht="15.75" customHeight="1">
      <c r="B23" s="29"/>
      <c r="C23" s="14"/>
      <c r="D23" s="30"/>
      <c r="E23" s="52" t="s">
        <v>7</v>
      </c>
      <c r="F23" s="53"/>
      <c r="G23" s="54"/>
      <c r="H23" s="16">
        <f>H22/6</f>
        <v>4050</v>
      </c>
      <c r="I23" s="8"/>
    </row>
    <row r="24" spans="2:9" ht="15.75" customHeight="1">
      <c r="B24" s="29"/>
      <c r="C24" s="14"/>
      <c r="D24" s="30"/>
      <c r="E24" s="49" t="s">
        <v>8</v>
      </c>
      <c r="F24" s="50"/>
      <c r="G24" s="51"/>
      <c r="H24" s="17">
        <f>H22+H23</f>
        <v>28350</v>
      </c>
      <c r="I24" s="8"/>
    </row>
    <row r="25" spans="2:9" ht="15.75" customHeight="1">
      <c r="B25" s="29"/>
      <c r="C25" s="14"/>
      <c r="D25" s="36"/>
      <c r="E25" s="37"/>
      <c r="F25" s="37"/>
      <c r="G25" s="37"/>
      <c r="H25" s="38"/>
      <c r="I25" s="8"/>
    </row>
    <row r="26" spans="2:9" ht="7.5" customHeight="1">
      <c r="B26" s="9"/>
      <c r="C26" s="9"/>
      <c r="D26" s="10"/>
      <c r="E26" s="10"/>
      <c r="F26" s="9"/>
      <c r="G26" s="11"/>
      <c r="H26" s="11"/>
      <c r="I26" s="8"/>
    </row>
    <row r="27" spans="2:9" ht="15" customHeight="1">
      <c r="B27" s="18"/>
      <c r="C27" s="43" t="s">
        <v>4</v>
      </c>
      <c r="D27" s="19"/>
      <c r="E27" s="19"/>
      <c r="F27" s="18"/>
      <c r="G27" s="20"/>
      <c r="H27" s="20"/>
      <c r="I27" s="8"/>
    </row>
    <row r="28" spans="2:9" ht="30.75" customHeight="1">
      <c r="B28" s="25" t="s">
        <v>6</v>
      </c>
      <c r="C28" s="55" t="s">
        <v>31</v>
      </c>
      <c r="D28" s="56"/>
      <c r="E28" s="56"/>
      <c r="F28" s="56"/>
      <c r="G28" s="56"/>
      <c r="H28" s="56"/>
      <c r="I28" s="8"/>
    </row>
    <row r="29" spans="2:9" ht="34.5" customHeight="1">
      <c r="B29" s="25" t="s">
        <v>5</v>
      </c>
      <c r="C29" s="55" t="s">
        <v>32</v>
      </c>
      <c r="D29" s="56"/>
      <c r="E29" s="56"/>
      <c r="F29" s="56"/>
      <c r="G29" s="56"/>
      <c r="H29" s="56"/>
      <c r="I29" s="8"/>
    </row>
    <row r="30" spans="2:9">
      <c r="B30" s="25" t="s">
        <v>12</v>
      </c>
      <c r="C30" s="55" t="s">
        <v>33</v>
      </c>
      <c r="D30" s="56"/>
      <c r="E30" s="56"/>
      <c r="F30" s="56"/>
      <c r="G30" s="56"/>
      <c r="H30" s="56"/>
      <c r="I30" s="8"/>
    </row>
    <row r="31" spans="2:9">
      <c r="B31" s="25" t="s">
        <v>13</v>
      </c>
      <c r="C31" s="55" t="s">
        <v>34</v>
      </c>
      <c r="D31" s="56"/>
      <c r="E31" s="56"/>
      <c r="F31" s="56"/>
      <c r="G31" s="56"/>
      <c r="H31" s="56"/>
      <c r="I31" s="8"/>
    </row>
    <row r="32" spans="2:9">
      <c r="B32" s="18"/>
      <c r="C32" s="21"/>
      <c r="D32" s="21"/>
      <c r="E32" s="21"/>
      <c r="F32" s="21"/>
      <c r="G32" s="21"/>
      <c r="H32" s="21"/>
      <c r="I32" s="8"/>
    </row>
    <row r="33" spans="1:9">
      <c r="B33" s="18"/>
      <c r="C33" s="21"/>
      <c r="D33" s="21"/>
      <c r="E33" s="21"/>
      <c r="F33" s="21"/>
      <c r="G33" s="21"/>
      <c r="H33" s="21"/>
      <c r="I33" s="8"/>
    </row>
    <row r="34" spans="1:9">
      <c r="B34" s="9"/>
      <c r="C34" s="9"/>
      <c r="D34" s="10"/>
      <c r="E34" s="10"/>
      <c r="F34" s="9"/>
      <c r="G34" s="11"/>
      <c r="H34" s="11"/>
      <c r="I34" s="8"/>
    </row>
    <row r="35" spans="1:9">
      <c r="B35" s="48" t="s">
        <v>3</v>
      </c>
      <c r="C35" s="48"/>
      <c r="D35" s="48"/>
      <c r="E35" s="10"/>
      <c r="F35" s="9"/>
      <c r="G35" s="11"/>
      <c r="H35" s="11"/>
      <c r="I35" s="8"/>
    </row>
    <row r="36" spans="1:9">
      <c r="B36" s="48" t="s">
        <v>9</v>
      </c>
      <c r="C36" s="48"/>
      <c r="D36" s="48"/>
      <c r="E36" s="48"/>
    </row>
    <row r="37" spans="1:9">
      <c r="B37" s="35"/>
      <c r="C37" s="35"/>
      <c r="D37" s="35"/>
      <c r="E37" s="35"/>
    </row>
    <row r="38" spans="1:9">
      <c r="B38" s="35"/>
      <c r="C38" s="35"/>
      <c r="D38" s="35"/>
      <c r="E38" s="35"/>
    </row>
    <row r="39" spans="1:9">
      <c r="B39" s="35"/>
      <c r="C39" s="35"/>
      <c r="D39" s="35"/>
      <c r="E39" s="35"/>
    </row>
    <row r="40" spans="1:9">
      <c r="B40" s="35"/>
      <c r="C40" s="35"/>
      <c r="D40" s="35"/>
      <c r="E40" s="35"/>
    </row>
    <row r="42" spans="1:9">
      <c r="A42" s="34"/>
      <c r="B42" s="44" t="s">
        <v>39</v>
      </c>
      <c r="C42" s="45"/>
      <c r="D42" s="45"/>
    </row>
    <row r="43" spans="1:9">
      <c r="A43" s="34"/>
      <c r="B43" s="33"/>
    </row>
    <row r="44" spans="1:9">
      <c r="A44" s="34"/>
      <c r="B44" s="33"/>
    </row>
    <row r="55" spans="2:5">
      <c r="B55" s="79" t="s">
        <v>40</v>
      </c>
      <c r="C55" s="79"/>
      <c r="D55" s="42"/>
      <c r="E55" s="41"/>
    </row>
    <row r="68" spans="1:4">
      <c r="B68" s="44" t="s">
        <v>42</v>
      </c>
      <c r="C68" s="44"/>
      <c r="D68" s="80"/>
    </row>
    <row r="69" spans="1:4">
      <c r="A69" s="34"/>
      <c r="B69" s="33"/>
    </row>
    <row r="70" spans="1:4">
      <c r="A70" s="34"/>
      <c r="B70" s="33"/>
    </row>
  </sheetData>
  <mergeCells count="28">
    <mergeCell ref="E24:G24"/>
    <mergeCell ref="D9:H9"/>
    <mergeCell ref="C15:D15"/>
    <mergeCell ref="B2:H2"/>
    <mergeCell ref="B4:H4"/>
    <mergeCell ref="B7:C7"/>
    <mergeCell ref="D7:H7"/>
    <mergeCell ref="D8:H8"/>
    <mergeCell ref="B14:H14"/>
    <mergeCell ref="B11:C11"/>
    <mergeCell ref="D11:H11"/>
    <mergeCell ref="D12:H12"/>
    <mergeCell ref="C16:D16"/>
    <mergeCell ref="C17:D17"/>
    <mergeCell ref="C21:D21"/>
    <mergeCell ref="B36:E36"/>
    <mergeCell ref="B35:D35"/>
    <mergeCell ref="E22:G22"/>
    <mergeCell ref="E23:G23"/>
    <mergeCell ref="C28:H28"/>
    <mergeCell ref="C29:H29"/>
    <mergeCell ref="C31:H31"/>
    <mergeCell ref="C30:H30"/>
    <mergeCell ref="C19:D19"/>
    <mergeCell ref="C20:D20"/>
    <mergeCell ref="C18:H18"/>
    <mergeCell ref="B68:D68"/>
    <mergeCell ref="B42:D42"/>
  </mergeCells>
  <phoneticPr fontId="2" type="noConversion"/>
  <pageMargins left="0.78740157480314965" right="0.39370078740157483" top="0.55118110236220474" bottom="0.55118110236220474" header="0.43307086614173229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6:H22"/>
  <sheetViews>
    <sheetView topLeftCell="A22" zoomScale="70" zoomScaleNormal="70" workbookViewId="0">
      <selection activeCell="D27" sqref="D27"/>
    </sheetView>
  </sheetViews>
  <sheetFormatPr defaultRowHeight="15"/>
  <sheetData>
    <row r="6" spans="4:8">
      <c r="D6" s="31"/>
      <c r="E6" s="31"/>
      <c r="F6" s="31"/>
      <c r="G6" s="31"/>
      <c r="H6" s="31"/>
    </row>
    <row r="13" spans="4:8" ht="15.75">
      <c r="E13" s="2"/>
    </row>
    <row r="14" spans="4:8" ht="15.75">
      <c r="E14" s="2"/>
    </row>
    <row r="15" spans="4:8" ht="15.75">
      <c r="E15" s="2"/>
    </row>
    <row r="21" spans="3:8">
      <c r="C21" s="32"/>
      <c r="D21" s="32"/>
      <c r="E21" s="32"/>
      <c r="F21" s="32"/>
      <c r="G21" s="32"/>
      <c r="H21" s="32"/>
    </row>
    <row r="22" spans="3:8">
      <c r="C22" s="32"/>
      <c r="D22" s="32"/>
      <c r="E22" s="32"/>
      <c r="F22" s="32"/>
      <c r="G22" s="32"/>
      <c r="H22" s="3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Artiom</dc:creator>
  <cp:lastModifiedBy>Artiom</cp:lastModifiedBy>
  <cp:lastPrinted>2019-12-13T21:09:18Z</cp:lastPrinted>
  <dcterms:created xsi:type="dcterms:W3CDTF">2016-09-26T21:23:46Z</dcterms:created>
  <dcterms:modified xsi:type="dcterms:W3CDTF">2019-12-13T23:00:27Z</dcterms:modified>
</cp:coreProperties>
</file>