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Materiale de Sutură SUPLIMENTAR 2025\Demarare 25.09.2024\"/>
    </mc:Choice>
  </mc:AlternateContent>
  <xr:revisionPtr revIDLastSave="0" documentId="8_{61BC3E75-D667-4620-9186-AAA05322EB5B}" xr6:coauthVersionLast="47" xr6:coauthVersionMax="47" xr10:uidLastSave="{00000000-0000-0000-0000-000000000000}"/>
  <bookViews>
    <workbookView xWindow="2175" yWindow="300" windowWidth="14025" windowHeight="14970" xr2:uid="{FA854A64-31BD-4BEB-B6F1-3D76997B2BFB}"/>
  </bookViews>
  <sheets>
    <sheet name="Material de sutura" sheetId="1" r:id="rId1"/>
  </sheets>
  <definedNames>
    <definedName name="_xlnm._FilterDatabase" localSheetId="0" hidden="1">'Material de sutura'!$A$1:$I$65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5" i="1" l="1"/>
  <c r="W64" i="1"/>
  <c r="V64" i="1"/>
  <c r="V63" i="1"/>
  <c r="W63" i="1" s="1"/>
  <c r="V62" i="1"/>
  <c r="W62" i="1" s="1"/>
  <c r="W61" i="1"/>
  <c r="V61" i="1"/>
  <c r="W60" i="1"/>
  <c r="V60" i="1"/>
  <c r="V59" i="1"/>
  <c r="W59" i="1" s="1"/>
  <c r="V58" i="1"/>
  <c r="W58" i="1" s="1"/>
  <c r="W57" i="1"/>
  <c r="V57" i="1"/>
  <c r="W56" i="1"/>
  <c r="V56" i="1"/>
  <c r="V55" i="1"/>
  <c r="W55" i="1" s="1"/>
  <c r="V54" i="1"/>
  <c r="W54" i="1" s="1"/>
  <c r="W53" i="1"/>
  <c r="V53" i="1"/>
  <c r="W52" i="1"/>
  <c r="V52" i="1"/>
  <c r="V51" i="1"/>
  <c r="W51" i="1" s="1"/>
  <c r="V50" i="1"/>
  <c r="W50" i="1" s="1"/>
  <c r="W49" i="1"/>
  <c r="V49" i="1"/>
  <c r="W48" i="1"/>
  <c r="V48" i="1"/>
  <c r="V47" i="1"/>
  <c r="W47" i="1" s="1"/>
  <c r="V46" i="1"/>
  <c r="W46" i="1" s="1"/>
  <c r="W45" i="1"/>
  <c r="V45" i="1"/>
  <c r="W44" i="1"/>
  <c r="V44" i="1"/>
  <c r="V43" i="1"/>
  <c r="W43" i="1" s="1"/>
  <c r="V42" i="1"/>
  <c r="W42" i="1" s="1"/>
  <c r="W41" i="1"/>
  <c r="V41" i="1"/>
  <c r="W40" i="1"/>
  <c r="V40" i="1"/>
  <c r="V39" i="1"/>
  <c r="W39" i="1" s="1"/>
  <c r="V38" i="1"/>
  <c r="W38" i="1" s="1"/>
  <c r="W37" i="1"/>
  <c r="V37" i="1"/>
  <c r="W36" i="1"/>
  <c r="V36" i="1"/>
  <c r="V35" i="1"/>
  <c r="W35" i="1" s="1"/>
  <c r="V34" i="1"/>
  <c r="W34" i="1" s="1"/>
  <c r="W33" i="1"/>
  <c r="V33" i="1"/>
  <c r="W32" i="1"/>
  <c r="V32" i="1"/>
  <c r="V31" i="1"/>
  <c r="W31" i="1" s="1"/>
  <c r="V30" i="1"/>
  <c r="W30" i="1" s="1"/>
  <c r="W29" i="1"/>
  <c r="V29" i="1"/>
  <c r="W28" i="1"/>
  <c r="V28" i="1"/>
  <c r="V27" i="1"/>
  <c r="W27" i="1" s="1"/>
  <c r="V26" i="1"/>
  <c r="W26" i="1" s="1"/>
  <c r="W25" i="1"/>
  <c r="V25" i="1"/>
  <c r="W24" i="1"/>
  <c r="V24" i="1"/>
  <c r="V23" i="1"/>
  <c r="W23" i="1" s="1"/>
  <c r="V22" i="1"/>
  <c r="W22" i="1" s="1"/>
  <c r="W21" i="1"/>
  <c r="V21" i="1"/>
  <c r="W20" i="1"/>
  <c r="V20" i="1"/>
  <c r="V19" i="1"/>
  <c r="W19" i="1" s="1"/>
  <c r="V18" i="1"/>
  <c r="W18" i="1" s="1"/>
  <c r="W17" i="1"/>
  <c r="V17" i="1"/>
  <c r="W16" i="1"/>
  <c r="V16" i="1"/>
  <c r="V15" i="1"/>
  <c r="W15" i="1" s="1"/>
  <c r="V14" i="1"/>
  <c r="W14" i="1" s="1"/>
  <c r="W13" i="1"/>
  <c r="V13" i="1"/>
  <c r="W12" i="1"/>
  <c r="V12" i="1"/>
  <c r="V11" i="1"/>
  <c r="W11" i="1" s="1"/>
  <c r="V10" i="1"/>
  <c r="W10" i="1" s="1"/>
  <c r="W9" i="1"/>
  <c r="V9" i="1"/>
  <c r="W8" i="1"/>
  <c r="V8" i="1"/>
  <c r="V7" i="1"/>
  <c r="W7" i="1" s="1"/>
  <c r="V6" i="1"/>
  <c r="W6" i="1" s="1"/>
  <c r="W5" i="1"/>
  <c r="V5" i="1"/>
  <c r="W4" i="1"/>
  <c r="V4" i="1"/>
  <c r="V3" i="1"/>
  <c r="W3" i="1" s="1"/>
  <c r="V2" i="1"/>
  <c r="W2" i="1" s="1"/>
</calcChain>
</file>

<file path=xl/sharedStrings.xml><?xml version="1.0" encoding="utf-8"?>
<sst xmlns="http://schemas.openxmlformats.org/spreadsheetml/2006/main" count="401" uniqueCount="223">
  <si>
    <t>Nr. Lot</t>
  </si>
  <si>
    <t>Denumire Lot IMSP</t>
  </si>
  <si>
    <t>Nr Lot</t>
  </si>
  <si>
    <t>Denumire Lot CAPCS</t>
  </si>
  <si>
    <t>Specificarea tehnică deplină IMSP</t>
  </si>
  <si>
    <t>Specificarea tehnică deplină CAPCS</t>
  </si>
  <si>
    <t>Unitatea de măsură</t>
  </si>
  <si>
    <t>Preț estimat cu TVA PENTRU 2025</t>
  </si>
  <si>
    <t>IMSP INSTITUTUL DE CARDIOLOGIE</t>
  </si>
  <si>
    <t>IMSP INSTITUTUL DE MEDICINA URGENTA</t>
  </si>
  <si>
    <t>IMSP INSTITUTUL MAMEI SI COPILULUI</t>
  </si>
  <si>
    <t>IMSP INSTITUTUL ONCOLOGIC</t>
  </si>
  <si>
    <t>IMSP SPITALUL CLINIC MUNICIPAL GHEORGHE PALADI</t>
  </si>
  <si>
    <t>IMSP SPITALUL CLINIC MUNICIPAL SFANTA TREIME</t>
  </si>
  <si>
    <t>IMSP SPITALUL CLINIC REPUBLICAN TIMOFEI MOSNEAGA</t>
  </si>
  <si>
    <t>IMSP SPITALUL DE STAT</t>
  </si>
  <si>
    <t>IMSP SPITALUL RAIONAL CIMISLIA</t>
  </si>
  <si>
    <t>IMSP SPITALUL RAIONAL CRIULENI</t>
  </si>
  <si>
    <t>IMSP SPITALUL RAIONAL FALESTI</t>
  </si>
  <si>
    <t>IMSP SPITALUL RAIONAL UNGHENI</t>
  </si>
  <si>
    <t>CANTITATEA TOTALĂ</t>
  </si>
  <si>
    <t>Suma Totală cu TVA</t>
  </si>
  <si>
    <t>Valoarea estimată</t>
  </si>
  <si>
    <t>Fir sutura 6/0 Polyglactin (PGA)</t>
  </si>
  <si>
    <t>Acid poliglicolic PGA USP 6/0</t>
  </si>
  <si>
    <t xml:space="preserve">PGA Absorbabil violet împletit: lungimea suturii 45 cm, 2 ace, spatulă 6,5 mm, diametru 0,24 mm, curbura  ¼, 90° , sterila.  Parametrii diametrul si lungimea  acului si suturii ±2% ,  </t>
  </si>
  <si>
    <t>Acid poliglicolic PGA Absorbabil violet împletit: lungimea suturii 45 cm, 2 ace, spatulă 6,5 mm, diametru 0,24 mm, curbura ¼, 90° , sterila. Parametrii diametrul si lungimea acului si suturii ±2% ,</t>
  </si>
  <si>
    <t>Bucată</t>
  </si>
  <si>
    <t>Fir sutura 7/0 Polyglactin (PGA)</t>
  </si>
  <si>
    <t>Acid poliglicolic PGA USP 7/0</t>
  </si>
  <si>
    <t xml:space="preserve">PGA Absorbabil violet împletit 2 ace,  spatulă 5,5 mm , diametru 0,20 mm, curbura  3/8, 158°, lungimea suturii 45 cm, sterilă. Parametrii diametrul si lungimea  acului si suturii ±2%. </t>
  </si>
  <si>
    <t>Acid poliglicolic PGA Absorbabil violet împletit 2 ace, spatulă 5,5 mm , diametru 0,20 mm, curbura 3/8, 158°, lungimea suturii 45 cm, sterilă. Parametrii diametrul si lungimea acului si suturii ±2%.</t>
  </si>
  <si>
    <t xml:space="preserve">Fir sutura 8/0 Polyglactin (PGA) </t>
  </si>
  <si>
    <t>Acid poliglicolic PGA USP 8/0</t>
  </si>
  <si>
    <t xml:space="preserve">PGA Absorbabil violet împletit 2 ace,  spatulă 6,5 mm , diametru 0,20 mm, curbura  3/8, 135°, lungimea suturii 30 cm, sterilă. Parametrii diametrul si lungimea  acului si suturii ±2%  </t>
  </si>
  <si>
    <t>Acid poliglicolic PGA Absorbabil violet împletit 2 ace, spatulă 6,5 mm , diametru 0,20 mm, curbura 3/8, 135°, lungimea suturii 30 cm, sterilă. Parametrii diametrul si lungimea acului si suturii ±2%</t>
  </si>
  <si>
    <t>Sutură 8/0 absorbabilă single</t>
  </si>
  <si>
    <t>Acid poliglicolic PGA USP 8/0, l=20 cm</t>
  </si>
  <si>
    <t>8/0, 1 ac, sterila, oftalmica, Sutura armata - fir 8-0 Polyglycolic Acid) – Absorbabilă, violet, împletită 20 cm ± 0,5 cm, ac curbat lungimea 6,5 mm ± 0,1 mm, 3/8, 135°, diametru 0,2 mm ± 0,1 mm, tip spatulat rotunjit, swage laser.</t>
  </si>
  <si>
    <t>Sutură 8/0 absorbabilă</t>
  </si>
  <si>
    <t>Acid poliglicolic PGA USP 8/0, l=30 cm</t>
  </si>
  <si>
    <t>8/0, doua ace, sterila, oftalmica, Sutura armata - fir 8-0 Polyglycolic Acid) – Absorbabilă, violet, împletită 30 cm ± 0,5 cm, ac curbat lungimea 6,5 mm ± 0,1 mm, 3/8, 135°, diametru 0,2 mm ± 0,1 mm, tip spatulat rotunjit, swage laser.</t>
  </si>
  <si>
    <t>Fir sutura Poliglacti 9/0 pentru chirurgia globului ocular</t>
  </si>
  <si>
    <t>Acid poliglicolic PGA USP 9/0</t>
  </si>
  <si>
    <t>Sutura resorbabila,  polyglactin, sterila, oftalmica,9/0, 0,2mm x30 cm (2 ace 3/8 , tip spatula, d=0,20±2% mm, L=6,55±2% mm),steril *</t>
  </si>
  <si>
    <t>Sutura resorbabila, polyglactin, sterila, oftalmica,9/0, 0,2mm x30 cm (2 ace 3/8 , tip spatula, d=0,20±2% mm, L=6,55±2% mm),steril *</t>
  </si>
  <si>
    <t>Poliglicolic acid USP 0</t>
  </si>
  <si>
    <t>Acid poliglicolic PGA USP 0, ac-48mm</t>
  </si>
  <si>
    <t>USP 0 L- minim 75cm. 1ac 1/2 rotund 48mm+/-1 mm. Corespunderea grosimii acului cu grosimea firului de sutură.</t>
  </si>
  <si>
    <t>Acid poliglicolic USP 0 L- minim 75cm. 1ac 1/2 rotund 48mm+/-1 mm. Corespunderea grosimii acului cu grosimea firului de sutură.</t>
  </si>
  <si>
    <t xml:space="preserve">Acid poliglicolic PGA 1 ac 37mm, bold rotund </t>
  </si>
  <si>
    <t>Acid poliglicolic PGA USP 1 ac 37mm, bold rotund</t>
  </si>
  <si>
    <t>Acid poliglicolic. USP 1. ac. bold rotund 1/2, 37mm  +/-1 mm. Lungimea firului minim 75cm. Corespunderea grosimii acului cu grosimea firului de sutură.</t>
  </si>
  <si>
    <t>Acid poliglicolic. USP 1. ac. bold rotund 1/2, 37mm +/-1 mm. Lungimea firului minim 75cm. Corespunderea grosimii acului cu grosimea firului de sutură.</t>
  </si>
  <si>
    <t>Poliglicolic acid USP 2</t>
  </si>
  <si>
    <t>Acid poliglicolic PGA USP 2, 75cm</t>
  </si>
  <si>
    <t xml:space="preserve">USP 2; Lungimea suturii (cm) – minim  75; 1 ac rotund 1/2– 48mm ±2%. Corespunderea grosimii acului cu grosimea firului de sutură.
</t>
  </si>
  <si>
    <t>Acid poliglicolic PGA USP 3-0, ac 22-26 mm</t>
  </si>
  <si>
    <t>PGA 3-0 (absorbabil) ac taietor 1/2 sau 3/8 x 22-26mm Lungimea firului minim 75cm. Corespunderea grosimii acului cu grosimea firului de sutură.</t>
  </si>
  <si>
    <t>Acid poliglicoli PGA 3-0 (absorbabil) ac taietor 1/2 sau 3/8 x 22-26mm Lungimea firului minim 75cm. Corespunderea grosimii acului cu grosimea firului de sutură.</t>
  </si>
  <si>
    <t>Poliglicolic acid rapid USP 2-L 100cm</t>
  </si>
  <si>
    <t>Acid poliglicolic rapid USP 2-L 100cm</t>
  </si>
  <si>
    <t xml:space="preserve">USP 2-L minim 100cm. 1 ac ½rotund 48mm ±2%. Corespunderea grosimii acului cu grosimea firului de sutură.
</t>
  </si>
  <si>
    <t>Capron / steril  împletit USP 2 -METRIC 5</t>
  </si>
  <si>
    <t>Capron / steril  împletit. USP 2 -METRIC 5. 20m. sutura  împletită.  nevopsită. pe suport cilindric tip bobină-mosor. steril.</t>
  </si>
  <si>
    <t>Institutul de Medicina Urgenta</t>
  </si>
  <si>
    <t>Capron chirurgical / steril împletit   USP 2 (EP5)</t>
  </si>
  <si>
    <t>Capron / steril împletit USP 2-METRIC 5</t>
  </si>
  <si>
    <t>1.USP 2 (EP5)
2.Polifilament (multifilament), sintetic, filmat, împletită, nevopsită 
3.Reacție minima la nivel de țesut
4.Neresorbabil
5.Pe suport cilindric tip bobină-mosor ≈ 20m steril
6.Rezistență ridicată la rupere
7.Structură flexibilă, rezistență la oboseală
8.Sterilizare: radiații Gamma
9.Ambalare individuală</t>
  </si>
  <si>
    <t>Capron / steril  împletit USP 3/0-METRIC 2</t>
  </si>
  <si>
    <t xml:space="preserve">Capron / steril  împletit. USP 3/0-METRIC 2.20m. sutura  împletită.  nevopsită. pe suport cilindric tip bobină-mosor. steril.
</t>
  </si>
  <si>
    <t xml:space="preserve">Capron / steril  împletit. USP 3/0-METRIC 2. 20m. sutura  împletită.  nevopsită. pe suport cilindric tip bobină-mosor. steril.
</t>
  </si>
  <si>
    <t>Capron din bobine N3</t>
  </si>
  <si>
    <t>Capron din bobine N3 (250 m). Nerezorbabil. Răsucit. Alb. Nesteril. Material de sutură.</t>
  </si>
  <si>
    <t>Biosyn    USP 3/0                                                           (sutura toracică)</t>
  </si>
  <si>
    <t>Fir sintetic monofilament absorbabil USP 3/0 (sutura toracică - echivalent Biosyn)</t>
  </si>
  <si>
    <t xml:space="preserve">Fir sintetic monofilament absorbabil, L - 90cm, 2 ace, diversitatea acului 26 mm - 30 mm, ac rotund, curbura acului ½, ascuțite, diametru acului nu mai mare ca diametru firului, rezistența firului la rupere.                                                                                    Fir sintetic monofilament absorbabil                        Compozitie: glicomer 631 (glycolide 60%, trimethilene carbonate 26%, dioxanone 14%) Asigura suportul plăgii minim 21 zile                             menține minim 90% din rezistența inițiala la 1 săptămăna și minim 75% la 2 săptămăni și 40% la trei săptămăni post implantare                   Absorbție completa in maxim 110 zile, mănuire și innodare exelente memorie minima a firului pentru labilitate pasaj fin prin țesuturi.                                    </t>
  </si>
  <si>
    <t>Fir sintetic monofilament absorbabil, L - 90cm, 2 ace, diversitatea acului 26 mm - 30 mm, ac rotund, curbura acului ½, ascuțite, diametru acului nu mai mare ca diametru firului, rezistența firului la rupere. Fir sintetic monofilament absorbabil Compozitie: glicomer 631 (glycolide 60%, trimethilene carbonate 26%, dioxanone 14%) Asigura suportul plăgii minim 21 zile menține minim 90% din rezistența inițiala la 1 săptămăna și minim 75% la 2 săptămăni și 40% la trei săptămăni post implantare Absorbție completa in maxim 110 zile, mănuire și innodare exelente memorie minima a firului pentru labilitate pasaj fin prin țesuturi.</t>
  </si>
  <si>
    <t>Fire atraumatice cardiovasculară monofilament  cu  2 ace. Poliofelin sintetic liniar si polipropilen şi polietilen. USP 5-0 Lungimea acului (mm) 10</t>
  </si>
  <si>
    <t>Fire atraumatice cardiovasculară monofilament cu 2 ace. Poliofelin sintetic liniar si polipropilen şi polietilen. USP 5-0 Lungimea acului (mm) 10</t>
  </si>
  <si>
    <t>Fire atraumatice cardiovasculară monofilament  cu  2 ace.Poliofelin sintetic liniar si polipropilen si polietilen USP 5-0.Lungimea suturii(cm)75.Lungimea acului (cm)10.Curbura acului 1/2 Taper. Corespunderea grosimii acului cu grosimea firului de sutura.</t>
  </si>
  <si>
    <t>Fire atraumatice cardiovasculară monofilament cu 2 ace.Poliofelin sintetic liniar si polipropilen si polietilen USP 5-0.Lungimea suturii(cm)75.Lungimea acului (cm)10.Curbura acului 1/2 Taper. Corespunderea grosimii acului cu grosimea firului de sutura.</t>
  </si>
  <si>
    <t>Fire atraumatice cardiovasculară monofilament  cu  2 ace.Poliofelin sintetic liniar si polipropilen si polietilen USP5-0.Lungimea suturii(cm)90.Lungimea acului (cm)10.Curbura acului 3/8 Taper. Corespunderea grosimii acului cu grosimea firului de sutura.</t>
  </si>
  <si>
    <t>Fire atraumatice cardiovasculară monofilament cu 2 ace.Poliofelin sintetic liniar si polipropilen si polietilen USP5-0.Lungimea suturii(cm)90.Lungimea acului (cm)10.Curbura acului 3/8 Taper. Corespunderea grosimii acului cu grosimea firului de sutura.</t>
  </si>
  <si>
    <t>Fire atraumatice cardiovasculară monofilament  cu  2 ace. Poliofelin sintetic liniar si polipropilen şi polietilen. USP 6-0 Lungimea acului (mm) 10</t>
  </si>
  <si>
    <t>Fire atraumatice cardiovasculară monofilament cu 2 ace. Poliofelin sintetic liniar si polipropilen şi polietilen. USP 6-0 Lungimea acului (mm) 10</t>
  </si>
  <si>
    <t>Fire atraumatice cardiovasculară monofilament  cu  2 ace.Poliofelin sintetic liniar si polipropilen si polietilen USP6-0.Lungimea suturii(cm)75.Lungimea acului (cm)10.Curbura acului 1/2 Taper. Corespunderea grosimii acului cu grosimea firului de sutura.</t>
  </si>
  <si>
    <t>Fire atraumatice cardiovasculară monofilament cu 2 ace.Poliofelin sintetic liniar si polipropilen si polietilen USP6-0.Lungimea suturii(cm)75.Lungimea acului (cm)10.Curbura acului 1/2 Taper. Corespunderea grosimii acului cu grosimea firului de sutura.</t>
  </si>
  <si>
    <t>Fire atraumatice cardiovasculară monofilament  cu  2 ace.Poliofelin sintetic liniar si polipropilen si polietilen USP6-0.Lungimea suturii(cm)90.Lungimea acului (cm)10.Curbura acului 3/8 Taper. Corespunderea grosimii acului cu grosimea firului de sutura.</t>
  </si>
  <si>
    <t>Fire atraumatice cardiovasculară monofilament cu 2 ace.Poliofelin sintetic liniar si polipropilen si polietilen USP6-0.Lungimea suturii(cm)90.Lungimea acului (cm)10.Curbura acului 3/8 Taper. Corespunderea grosimii acului cu grosimea firului de sutura.</t>
  </si>
  <si>
    <t>Fire atraumatice cardiovasculară monofilament  cu  un ac Poliofelin sintetic liniar si polipropilen şi polietilen</t>
  </si>
  <si>
    <t>Fire atraumatice cardiovasculară monofilament cu un ac Poliofelin sintetic liniar si polipropilen şi polietilen</t>
  </si>
  <si>
    <t xml:space="preserve">Fire atraumatice cardiovasculară monofilament  cu  un ac Poliofelin sintetic liniar si polipropilen şi polietilen. USP 5/0; Lungimea suturii  (cm.) – 75; Lungimea acului (mm.) – 17± 2%; Curbura acului – 1/2; Forma acului – Taper;
</t>
  </si>
  <si>
    <t xml:space="preserve">Fire atraumatice cardiovasculară monofilament cu un ac Poliofelin sintetic liniar si polipropilen şi polietilen. USP 5/0; Lungimea suturii (cm.) – 75; Lungimea acului (mm.) – 17± 2%; Curbura acului – 1/2; Forma acului – Taper;
</t>
  </si>
  <si>
    <t>Fire atraumatice cardiovasculară monofilament  cu 2 ace. USP 0. lungimea acului 35 mm</t>
  </si>
  <si>
    <t>Fire atraumatice cardiovasculară monofilament cu 2 ace. USP 0. lungimea acului 35 mm</t>
  </si>
  <si>
    <t xml:space="preserve">Fire atraumatice cardiovasculară monofilament  cu 2 ace Poliofelin sintetic liniar si polipropilen. USP  0; Lungimea suturii (cm) – 90; Lungimea acelor (mm) – 35± 2%; Curbura acului - 1/2 Taper Point 
</t>
  </si>
  <si>
    <t xml:space="preserve">Fire atraumatice cardiovasculară monofilament cu 2 ace Poliofelin sintetic liniar si polipropilen. USP 0; Lungimea suturii (cm) – 90; Lungimea acelor (mm) – 35± 2%; Curbura acului - 1/2 Taper Point 
</t>
  </si>
  <si>
    <t>Fire metalice pentru stern.  USP 2 Metric EP 5</t>
  </si>
  <si>
    <t>Fire metalice pentru stern. USP 2 Metric EP 5</t>
  </si>
  <si>
    <t>Fire metalice pentru stern USP 2 Metric EP5  ; Lungimea firului minim 75cm; Lungimea acului (mm) – 40. Curbura acului – 1/2 TaperPoint, reverse cutting needle; Corespunderea grosimii acului cu grosimea firului de sutură.</t>
  </si>
  <si>
    <t>Fire metalice pentru stern USP 2 Metric EP5 ; Lungimea firului minim 75cm; Lungimea acului (mm) – 40. Curbura acului – 1/2 TaperPoint, reverse cutting needle; Corespunderea grosimii acului cu grosimea firului de sutură.</t>
  </si>
  <si>
    <t>Ioncologic</t>
  </si>
  <si>
    <t xml:space="preserve">Lenta pentru retracție organele și vase. </t>
  </si>
  <si>
    <t>Lenta pentru retracție organele și vase.</t>
  </si>
  <si>
    <t>Lenta pentru retracție organele și vase. Lungimea 60 - 70 cm, Lățimea 5- 6 mm</t>
  </si>
  <si>
    <t>Sutura SILK</t>
  </si>
  <si>
    <t>Mătase USP 2/0</t>
  </si>
  <si>
    <t>lungime ac 60mm,drept,taitor, lungime 75cm, USP 2/0,3metric</t>
  </si>
  <si>
    <t>Mătase lungime ac 60mm,drept,taitor, lungime 75cm, USP 2/0,3metric</t>
  </si>
  <si>
    <t xml:space="preserve">Mătase Naturală USP 4-0
2 ace - oftalmologie
</t>
  </si>
  <si>
    <t xml:space="preserve">Mătase USP 4-0
2 ace 
</t>
  </si>
  <si>
    <t>Mătasa oftalmologică 4-0. Matasa neagra împletita: lungimea suturii 45 cm. 2 ace (posibil de folosit fiecare ac in parte). spatulă.  lungimea 13 ± 2% mm; diametru 0.38 mm ± 2%. curbura 3/8 . steril. Corespunderea grosimii acului cu grosimea firului de sutură.</t>
  </si>
  <si>
    <t>Mătasa naturală oftalmologică 4-0. Matasa neagra împletita: lungimea suturii 45 cm. 2 ace (posibil de folosit fiecare ac in parte). spatulă. lungimea 13 ± 2% mm; diametru 0.38 mm ± 2%. curbura 3/8 . steril. Corespunderea grosimii acului cu grosimea firului de sutură.</t>
  </si>
  <si>
    <t>Sutura chir. oftalm. Matase virgin 7/0</t>
  </si>
  <si>
    <t>Mătase USP 7/0</t>
  </si>
  <si>
    <t xml:space="preserve">Matasa oft.,7/0, impletit , negru, 45 cm, (2 ace 3/8, tip Spatula d=0,20±2%mm, L=6,55±2%mm), steril </t>
  </si>
  <si>
    <t>Matasa virgin oft.,7/0, impletit , negru, 45 cm, (2 ace 3/8, tip Spatula d=0,20±2%mm, L=6,55±2%mm), steril</t>
  </si>
  <si>
    <t xml:space="preserve">Fir sutura Matasa  8/0 </t>
  </si>
  <si>
    <t>Mătase USP 8/0</t>
  </si>
  <si>
    <t xml:space="preserve">Matasa Virgin 8/0 albastra rasucita:  lungimea suturii 45 cm, 2 ace, spatulă,  lungimea 6,5; diametru 0,20 mm, curbura 3/8, 135° sterila </t>
  </si>
  <si>
    <t>Matasa Virgin 8/0 albastra rasucita: lungimea suturii 45 cm, 2 ace, spatulă, lungimea 6,5; diametru 0,20 mm, curbura 3/8, 135° sterila</t>
  </si>
  <si>
    <t>Sutură 8/0 neabsorbabilă Single</t>
  </si>
  <si>
    <t>Mătase USP 8/0, l= 20 cmm</t>
  </si>
  <si>
    <t>8/0, 1 ac, sterila, oftalmica, Sutura armata - fir 8-0 mătase) – neabsorbabilă, negru, împletită 20 cm ± 0,5 cm, ac curbat lungimea 6,5 mm ± 0,1 mm, 3/8, 135°, diametru 0,2 mm ± 0,1 mm, tip spatulat rotunjit, swage laser.</t>
  </si>
  <si>
    <t>Sutură 8/0 neabsorbabilă</t>
  </si>
  <si>
    <t>Mătase USP 8/0, l= 45 cmm</t>
  </si>
  <si>
    <t>8/0, doua ace, sterila, oftalmica, Sutura armata - fir 8-0 mătase) – neabsorbabilă, negru, împletită 45 cm ± 0,5 cm, ac curbat lungimea 6,5 mm ± 0,1 mm, 3/8, 135°, diametru 0,2 mm ± 0,1 mm, tip spatulat rotunjit, swage laser.</t>
  </si>
  <si>
    <t>Sutură 9/0 Single</t>
  </si>
  <si>
    <t>Nylon 9/0, l= 15cm</t>
  </si>
  <si>
    <t>9/0, 1 ac, sterila, oftalmica, Sutura armata - fir 9-0 nylon neagră monofilament 15cm ± 0,5 cm, ac curbat lungimea 6 mm ± 0,1 mm, 3/8, 135°, diametru 0,14 mm ± 0,1 mm, tip spatulat rotunjit, swage laser.</t>
  </si>
  <si>
    <t>Sutură 9/0</t>
  </si>
  <si>
    <t>Nylon 9/0, l= 30cm</t>
  </si>
  <si>
    <t>9/0, doua ace, sterila, oftalmica, Sutura armata - fir 9-0 nylon neagră monofilament 30cm ± 1cm, ac curbat lungimea 6 mm ± 0,1 mm, 3/8, 135°, diametru 0,14 mm ± 0,1 mm, tip spatulat rotunjit, swage laser.</t>
  </si>
  <si>
    <t>Sutură 10/0</t>
  </si>
  <si>
    <t>Nylon USP 10/0</t>
  </si>
  <si>
    <t>10/0, doua ace, sterila, oftalmica, Sutura armata - fir 10-0 nylon neagră monofilament 30cm ± 1cm, ac curbat lungimea 6 mm ± 0,1 mm, 3/8, 135°, diametru 0,14 mm ± 0,1 mm, tip spatulat rotunjit, swage laser.</t>
  </si>
  <si>
    <t>Sutură 10/0 Single</t>
  </si>
  <si>
    <t>10/0, 1 ac, sterila, oftalmica, Sutura armata - fir 10-0 nylon neagră monofilament 15cm ± 0,5 cm, ac curbat lungimea 6 mm ± 0,1 mm, 3/8, 135°, diametru 0,14 mm ± 0,1 mm, tip spatulat rotunjit, swage laser.</t>
  </si>
  <si>
    <t>Fir sutură nailon 10/0</t>
  </si>
  <si>
    <t xml:space="preserve">Fir sutură nailon 10/0 nailon oftalmologic monofil.10/0, 0.2mmx30cm (2ace 3/8, tip Spatula, d=0.2±2%mm, L=6.2±2%mm), steril </t>
  </si>
  <si>
    <t>Fir sutură nailon 10/0 nailon oftalmologic monofil.10/0, 0.2mmx30cm (2ace 3/8, tip Spatula, d=0.2±2%mm, L=6.2±2%mm), steril</t>
  </si>
  <si>
    <t>Fir sutura Nailon 10/0 pentru chirurgia oftalmica</t>
  </si>
  <si>
    <t xml:space="preserve">Nailon oftalmic monofil.. 10/0, 0,2mm x30 cm (2 ace 3/8, tip Spatula, d=0,15±2% mm, L=6,19±2% mm),  steril </t>
  </si>
  <si>
    <t>Nailon oftalmic monofil.. 10/0, 0,2mm x30 cm (2 ace 3/8, tip Spatula, d=0,15±2% mm, L=6,19±2% mm), steril</t>
  </si>
  <si>
    <t>NYLON USP 10-0, 2 ace</t>
  </si>
  <si>
    <t>Nailon oftalmic monofil.. 10-0, 0,2mm x30 cm (2 ace 3/8, tip Spatula, d=0,14±2% mm, L=6,5±2% mm),  steril. Corespunderea grosimii acului cu grosimea firului de sutură.</t>
  </si>
  <si>
    <t>Nailon oftalmic monofil.. 10-0, 0,2mm x30 cm (2 ace 3/8, tip Spatula, d=0,14±2% mm, L=6,5±2% mm), steril. Corespunderea grosimii acului cu grosimea firului de sutură.</t>
  </si>
  <si>
    <t>NYLON USP 9-0, 2 ace</t>
  </si>
  <si>
    <t xml:space="preserve">Nailon oftalmic monofil. 9-0, 0,2mm x30 cm (2 ace 3/8 , tip spatula, d=0,20±2% mm, L=6,5±2% mm), steril.Corespunderea grosimii acului cu grosimea firului de sutură. </t>
  </si>
  <si>
    <t>Nailon oftalmic monofil. 9-0, 0,2mm x30 cm (2 ace 3/8 , tip spatula, d=0,20±2% mm, L=6,5±2% mm), steril.Corespunderea grosimii acului cu grosimea firului de sutură.</t>
  </si>
  <si>
    <t>Parenhima set</t>
  </si>
  <si>
    <t>Parenhima set Nr.3</t>
  </si>
  <si>
    <t>Set sutura pentru organe parenhimatoase.Neabsosbabil.Nr.3,lung.-45cm</t>
  </si>
  <si>
    <t>Parenhima set Nr.4</t>
  </si>
  <si>
    <t>Set sutura pentru organe parenhimatoase.Neabsosbabil.Nr.4,lung.-45cm</t>
  </si>
  <si>
    <t>Polyesrer Mersilene  5mm CTX 48 mm neabsorbabilă cu 2 ace ,  ac rotund 1/ cerc albă</t>
  </si>
  <si>
    <t>Poliester 5mm CTX 48 mm neabsorbabilă cu 2 ace , ac rotund 1/ cerc albă (echivalent Mersilene)</t>
  </si>
  <si>
    <t>Polyester echivalent cu Mersilene 5mm CTX 48 mm neabsorbabilă cu 2 ace , ac rotund Taper Point 1/2 cerc albă</t>
  </si>
  <si>
    <t>Polyester Braided USP 0 (4 metric) ac 26 mm 1/2 cerc</t>
  </si>
  <si>
    <t>Poliester USP 0 (4 metric) ac 26 mm 1/2 cerc</t>
  </si>
  <si>
    <t>Polyester Braided USP 1 (4 metric) ac 26 mm 1/2 cerc</t>
  </si>
  <si>
    <t>Poliester USP 1 (4 metric) ac 26 mm 1/2 cerc</t>
  </si>
  <si>
    <t>Polyester Braided USP 2 (5 metric) ac 36 mm 1/2 cerc</t>
  </si>
  <si>
    <t>Poliester USP 2 (5 metric) ac 36 mm 1/2 cerc</t>
  </si>
  <si>
    <t>Poliester USP 5-0, ac 8 mm</t>
  </si>
  <si>
    <t>Sutura chir. oftalm. Poliester (grosime 5-0, impletit, alb, dublu armat, L=45 mm, ac 1/4, spatulat, d=0,35±2%mm, L=8 ,0±2%),   steril. Corespunderea grosimii acului cu grosimea firului de sutură.</t>
  </si>
  <si>
    <t>Sutura chir. oftalm. Poliester (grosime 5-0, impletit, alb, dublu armat, L=45 mm, ac 1/4, spatulat, d=0,35±2%mm, L=8 ,0±2%), steril. Corespunderea grosimii acului cu grosimea firului de sutură.</t>
  </si>
  <si>
    <t xml:space="preserve">Sutura chir. oftalm. Poliester 6/0 </t>
  </si>
  <si>
    <t>Poliester USP 6-0</t>
  </si>
  <si>
    <t xml:space="preserve">(grosime 6/0, impletit, alb, dublu armat, L=45 mm, ac 1/4, spatulat, d=0,35±2%mm, L=7,92±2%, steril </t>
  </si>
  <si>
    <t>(grosime 6/0, impletit, alb, dublu armat, L=45 mm, ac 1/4, spatulat, d=0,35±2%mm, L=7,92±2%, steril</t>
  </si>
  <si>
    <t>Sutura atraumatica Polipropilen,USP 1,metric 4, cu ac 1/2, lungimea acului 35-39 mm, ac taios lungimea atei 75 cm</t>
  </si>
  <si>
    <t>Polipropilen, USP 1,metric 4, cu ac 1/2, lungimea acului 35-39 mm, ac taios lungimea atei 75 cm</t>
  </si>
  <si>
    <t>Sutura atraumatica Polipropilen,USP 1,metric 4, cu ac 1/2, lungimea acului 35-39 mm, round bondied, lungimea atei 75 cm</t>
  </si>
  <si>
    <t>Polipropilen, USP 1,metric 4, cu ac 1/2, lungimea acului 35-39 mm, round bondied, lungimea atei 75 cm</t>
  </si>
  <si>
    <t>Sutura atraumatica Polipropilen, USP 1,metric 4, cu ac 1/2, lungimea acului 35-39 mm, round bondied, lungimea atei 75 cm</t>
  </si>
  <si>
    <t>Fir sutura 10/0 pentru Fixarea cristalinului la scleră, 2 ace: drept si curbat</t>
  </si>
  <si>
    <t>Polipropilen, USP 10/0 pentru Fixarea cristalinului la scleră, 2 ace: drept si curbat</t>
  </si>
  <si>
    <t xml:space="preserve">Fir polipropilenă 10/0,  monofilament, albastru, doua ace: unul drept si unul curb, sterila, lungimea suturei 30 cm; ac spatulat diametru 0,14 ±2%,  ac drept L=16,0 ±2% mm, ac  curbat - 4,5mm,  curbura 7/16, 158”steril. </t>
  </si>
  <si>
    <t>Fir polipropilenă 10/0, monofilament, albastru, doua ace: unul drept si unul curb, sterila, lungimea suturei 30 cm; ac spatulat diametru 0,14 ±2%, ac drept L=16,0 ±2% mm, ac curbat - 4,5mm, curbura 7/16, 158”steril.</t>
  </si>
  <si>
    <t>Fir sutura 10/0 pentru Fixarea cristalinului la scleră, ace curbate</t>
  </si>
  <si>
    <t>Polipropilen, USP 10/0 pentru Fixarea cristalinului la scleră, ace curbate</t>
  </si>
  <si>
    <t>Fir polipropilen 10/0,  albastra monofilament lungimea suturii 20cm, ac curbat 15- 16 mm spatulat rotunjit, swage laser, diametru acului 0,24 mm. curbura 1/4, 90”    Parametrii diametrul si lungimea  acului si suturii ±2% steril</t>
  </si>
  <si>
    <t>Fir polipropilen 10/0, albastra monofilament lungimea suturii 20cm, ac curbat 15- 16 mm spatulat rotunjit, swage laser, diametru acului 0,24 mm. curbura 1/4, 90” Parametrii diametrul si lungimea acului si suturii ±2% steril</t>
  </si>
  <si>
    <t>Sutura atraumatica Polipropilen, USP 2, metric 5, cu ac 1/2, lungimea acului 35-39 mm, ac taios, lungimea  atei 75 cm</t>
  </si>
  <si>
    <t>Polipropilen, USP 2, metric 5, cu ac 1/2, lungimea acului 35-39 mm, ac taios, lungimea atei 75 cm</t>
  </si>
  <si>
    <t>Sutura atraumatica Polipropilen, USP 2, metric 5, cu ac 1/2, lungimea acului 35-39 mm, ac taios, lungimea atei 75 cm</t>
  </si>
  <si>
    <t>Sutura atraumatica Polipropilen, USP 2, metric 5,cu ac 1/2, lungimea acului 35-39 mm, round bondied, lungimea  atei 75 cm</t>
  </si>
  <si>
    <t>Polipropilen, USP 2, metric 5,cu ac 1/2, lungimea acului 35-39 mm, round bondied, lungimea atei 75 cm</t>
  </si>
  <si>
    <t>Sutura atraumatica Polipropilen, USP 2, metric 5,cu ac 1/2, lungimea acului 35-39 mm, round bondied, lungimea atei 75 cm</t>
  </si>
  <si>
    <t>Sutura atraumatica Polipropilen, USP 2,metric 5,  ac 1/2, lungimea acului 40, round bondied, lungimea  atei 75 cm</t>
  </si>
  <si>
    <t>Polipropilen, USP 2,metric 5, ac 1/2, lungimea acului 40, round bondied, lungimea atei 75 cm</t>
  </si>
  <si>
    <t>Sutura atraumatica Polipropilen, USP 2,metric 5, ac 1/2, lungimea acului 40, round bondied, lungimea atei 75 cm</t>
  </si>
  <si>
    <t>Sutura atraumatica Polipropilen, USP 2,metric 5,  ac 1/2, lungimea acului 48, round bondied, lungimea  atei 75 cm</t>
  </si>
  <si>
    <t>Polipropilen, USP 2,metric 5, ac 1/2, lungimea acului 48, round bondied, lungimea atei 75 cm</t>
  </si>
  <si>
    <t>Sutura atraumatica Polipropilen, USP 2,metric 5, ac 1/2, lungimea acului 48, round bondied, lungimea atei 75 cm</t>
  </si>
  <si>
    <t>Sutura atraumatica Polipropilen, USP 2,metric 5, cu ac  taios 1/2, lungimea acului 35-39 mm, lungimea  atei 75 cm</t>
  </si>
  <si>
    <t>Polipropilen, USP 2,metric 5, cu ac taios 1/2, lungimea acului 35-39 mm, lungimea atei 75 cm</t>
  </si>
  <si>
    <t>Sutura atraumatica Polipropilen, USP 2,metric 5, cu ac taios 1/2, lungimea acului 35-39 mm, lungimea atei 75 cm</t>
  </si>
  <si>
    <t>Sutura atraumatica Polipropilen, USP 2,metric 5, cu ac 1/2, lungimea acului 40 mm, ac taios, lungimea  atei 75 cm</t>
  </si>
  <si>
    <t>Polipropilen, USP 2,metric 5, cu ac 1/2, lungimea acului 40 mm, ac taios, lungimea atei 75 cm</t>
  </si>
  <si>
    <t>Sutura atraumatica Polipropilen, USP 2,metric 5, cu ac 1/2, lungimea acului 40 mm, ac taios, lungimea atei 75 cm</t>
  </si>
  <si>
    <t>Prolen, USP 2/0 cu ac drept (necurbat)</t>
  </si>
  <si>
    <t>Polipropilen, USP 2/0 cu ac drept (necurbat)</t>
  </si>
  <si>
    <t>Prolen, USP 2/0. 3 Metric. Monofilament, lungimea de 75 cm, ac  înțepător drept (necurbat) 70 мм (W8400)</t>
  </si>
  <si>
    <t>(echivalent cu Prolene), USP 2/0. 3 Metric. Monofilament, lungimea de 75 cm, ac înțepător drept (necurbat) 70 мм (W8400)</t>
  </si>
  <si>
    <t xml:space="preserve">Fir sutura Polipropilen  5/0 </t>
  </si>
  <si>
    <t>Polipropilen, USP 5/0</t>
  </si>
  <si>
    <t xml:space="preserve">Fir sutura polipropilen 5/0 dublu armat, lungimea suturii de la 60 cm ,  2 ace cat taper, L= 16mm, 1/2 , steril. Parametrii diametrul si lungimea  acului si suturii ±2% , </t>
  </si>
  <si>
    <t>Fir sutura polipropilen 5/0 dublu armat, lungimea suturii de la 60 cm , 2 ace cat taper, L= 16mm, 1/2 , steril. Parametrii diametrul si lungimea acului si suturii ±2% ,</t>
  </si>
  <si>
    <t>POLYDIOXANONA USP 0, ac 48 mm</t>
  </si>
  <si>
    <t>Polydioxanone (PDS II). USP 1 (3,5 Metric) - minim 150 cm, fir dublu (looped on) ac ½ rotund CTX, 48mm ± 2%. corespunderea grosimii acului cu grosimea firului de sutură</t>
  </si>
  <si>
    <t>POLYDIOXANONA USP 1, ac 65 mm</t>
  </si>
  <si>
    <t>Polydioxanone (PDS II). USP 1 (4,0 Metric) - minim 244 cm, fir dublu (looped on) ac ½ rotund TP-1, 65mm ± 2%. corespunderea grosimii acului cu grosimea firului de sutură</t>
  </si>
  <si>
    <t>POLIDIOXANONA USP 4-0, ac 17 mm,  echivalent cu tip V-LOC-90</t>
  </si>
  <si>
    <t>POLYDIOXANONA USP 4-0, ac 17 mm, echivalent cu tip V-LOC-90</t>
  </si>
  <si>
    <t xml:space="preserve">Sutură absorbabila PDO .tip V-LOC-90. USP 4-0; Lungimea suturii (cm) 25± 2%;; Lungimea acului (mm) 17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absorbabileVLOCM0813. Corespunderea grosimii acului cu grosimea firului de sutură. </t>
  </si>
  <si>
    <t>Sutură absorbabila PDO .tip V-LOC-90. USP 4-0; Lungimea suturii (cm) 25± 2%;; Lungimea acului (mm) 17 Curbura acului – ½ Taper;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absorbabileVLOCM0813. Corespunderea grosimii acului cu grosimea firului de sutură.</t>
  </si>
  <si>
    <t>Acid poliglicolic Polyglactin 910 acoperită cu vicril</t>
  </si>
  <si>
    <t>Polyglactin 910 acoperită cu vicril</t>
  </si>
  <si>
    <t>Sutură  sintetica absorbabilă Polyglactin 910 acoperită cu vicril , 7-0  0,5 m, TG 140-8, ac 6,5 mm 3/8 v tăietor, culoare violetă</t>
  </si>
  <si>
    <t>Sutură sintetica absorbabilă Polyglactin 910 acoperită cu vicril , 7-0 0,5 m, TG 140-8, ac 6,5 mm 3/8 v tăietor, culoare violetă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</si>
</sst>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0"/>
  </numFmts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2" applyFont="1" applyBorder="1" applyAlignment="1">
      <alignment horizontal="center" vertical="top" wrapText="1"/>
    </xf>
    <xf numFmtId="0" fontId="2" fillId="0" borderId="1" xfId="2" applyFont="1" applyBorder="1" applyAlignment="1">
      <alignment vertical="top" wrapText="1"/>
    </xf>
    <xf numFmtId="0" fontId="2" fillId="0" borderId="1" xfId="2" applyFont="1" applyBorder="1" applyAlignment="1">
      <alignment horizontal="left" vertical="top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" fontId="4" fillId="0" borderId="1" xfId="0" applyNumberFormat="1" applyFont="1" applyBorder="1"/>
    <xf numFmtId="0" fontId="4" fillId="0" borderId="1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4" fontId="2" fillId="0" borderId="1" xfId="3" applyNumberFormat="1" applyFont="1" applyBorder="1" applyAlignment="1" applyProtection="1">
      <alignment vertical="center" wrapText="1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left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4" fontId="4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4">
    <cellStyle name="Normal" xfId="0" builtinId="0"/>
    <cellStyle name="Normal 2" xfId="1" xr:uid="{6D9D063F-FC7C-493E-A8F2-1FF2720FDC9D}"/>
    <cellStyle name="Normal 2 2" xfId="2" xr:uid="{E0AFBAC7-AA74-43DD-B79A-959FE266CF43}"/>
    <cellStyle name="Normal 3 2" xfId="3" xr:uid="{2FCFBB45-6F01-4766-9260-13B7274E3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74F1-DA10-4018-953F-2CBAEBDCB14F}">
  <sheetPr>
    <tabColor rgb="FFFFFF00"/>
  </sheetPr>
  <dimension ref="A1:X65"/>
  <sheetViews>
    <sheetView tabSelected="1" topLeftCell="D1" zoomScale="85" zoomScaleNormal="85" workbookViewId="0">
      <pane ySplit="1" topLeftCell="A2" activePane="bottomLeft" state="frozen"/>
      <selection pane="bottomLeft" activeCell="X1" sqref="X1:X1048576"/>
    </sheetView>
  </sheetViews>
  <sheetFormatPr defaultRowHeight="51.75" customHeight="1" x14ac:dyDescent="0.25"/>
  <cols>
    <col min="1" max="1" width="16.42578125" style="41" hidden="1" customWidth="1"/>
    <col min="2" max="2" width="9.28515625" style="42" hidden="1" customWidth="1"/>
    <col min="3" max="3" width="33.5703125" style="9" hidden="1" customWidth="1"/>
    <col min="4" max="4" width="8.7109375" style="9" customWidth="1"/>
    <col min="5" max="5" width="33.5703125" style="9" customWidth="1"/>
    <col min="6" max="6" width="29" style="9" hidden="1" customWidth="1"/>
    <col min="7" max="7" width="52.42578125" style="9" hidden="1" customWidth="1"/>
    <col min="8" max="8" width="9.28515625" style="43" bestFit="1" customWidth="1"/>
    <col min="9" max="9" width="11.7109375" style="43" hidden="1" customWidth="1"/>
    <col min="10" max="21" width="9.140625" style="9" customWidth="1"/>
    <col min="22" max="22" width="13.5703125" style="9" customWidth="1"/>
    <col min="23" max="23" width="13.85546875" style="9" hidden="1" customWidth="1"/>
    <col min="24" max="24" width="13.140625" style="40" hidden="1" customWidth="1"/>
    <col min="25" max="16384" width="9.140625" style="9"/>
  </cols>
  <sheetData>
    <row r="1" spans="1:24" ht="51.75" customHeight="1" x14ac:dyDescent="0.25">
      <c r="A1" s="1"/>
      <c r="B1" s="2" t="s">
        <v>0</v>
      </c>
      <c r="C1" s="3" t="s">
        <v>1</v>
      </c>
      <c r="D1" s="4" t="s">
        <v>2</v>
      </c>
      <c r="E1" s="4" t="s">
        <v>3</v>
      </c>
      <c r="F1" s="5" t="s">
        <v>4</v>
      </c>
      <c r="G1" s="5" t="s">
        <v>5</v>
      </c>
      <c r="H1" s="4" t="s">
        <v>6</v>
      </c>
      <c r="I1" s="6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5" t="s">
        <v>20</v>
      </c>
      <c r="W1" s="7" t="s">
        <v>21</v>
      </c>
      <c r="X1" s="8" t="s">
        <v>22</v>
      </c>
    </row>
    <row r="2" spans="1:24" ht="51.75" customHeight="1" x14ac:dyDescent="0.25">
      <c r="A2" s="10" t="s">
        <v>13</v>
      </c>
      <c r="B2" s="11">
        <v>4</v>
      </c>
      <c r="C2" s="12" t="s">
        <v>23</v>
      </c>
      <c r="D2" s="12">
        <v>1</v>
      </c>
      <c r="E2" s="12" t="s">
        <v>24</v>
      </c>
      <c r="F2" s="13" t="s">
        <v>25</v>
      </c>
      <c r="G2" s="13" t="s">
        <v>26</v>
      </c>
      <c r="H2" s="14" t="s">
        <v>27</v>
      </c>
      <c r="I2" s="15">
        <v>119.136</v>
      </c>
      <c r="J2" s="16"/>
      <c r="K2" s="16"/>
      <c r="L2" s="16"/>
      <c r="M2" s="16"/>
      <c r="N2" s="16"/>
      <c r="O2" s="15">
        <v>50</v>
      </c>
      <c r="P2" s="16"/>
      <c r="Q2" s="16"/>
      <c r="R2" s="16"/>
      <c r="S2" s="16"/>
      <c r="T2" s="16"/>
      <c r="U2" s="16"/>
      <c r="V2" s="16">
        <f>SUM(J2:U2)</f>
        <v>50</v>
      </c>
      <c r="W2" s="16">
        <f>V2*I2</f>
        <v>5956.8</v>
      </c>
      <c r="X2" s="17">
        <v>4964</v>
      </c>
    </row>
    <row r="3" spans="1:24" ht="51.75" customHeight="1" x14ac:dyDescent="0.25">
      <c r="A3" s="10" t="s">
        <v>13</v>
      </c>
      <c r="B3" s="11">
        <v>5</v>
      </c>
      <c r="C3" s="12" t="s">
        <v>28</v>
      </c>
      <c r="D3" s="12">
        <v>2</v>
      </c>
      <c r="E3" s="12" t="s">
        <v>29</v>
      </c>
      <c r="F3" s="13" t="s">
        <v>30</v>
      </c>
      <c r="G3" s="13" t="s">
        <v>31</v>
      </c>
      <c r="H3" s="14" t="s">
        <v>27</v>
      </c>
      <c r="I3" s="15">
        <v>119.136</v>
      </c>
      <c r="J3" s="16"/>
      <c r="K3" s="16"/>
      <c r="L3" s="16"/>
      <c r="M3" s="16"/>
      <c r="N3" s="16"/>
      <c r="O3" s="15">
        <v>50</v>
      </c>
      <c r="P3" s="16"/>
      <c r="Q3" s="16"/>
      <c r="R3" s="16"/>
      <c r="S3" s="16"/>
      <c r="T3" s="16"/>
      <c r="U3" s="16"/>
      <c r="V3" s="16">
        <f t="shared" ref="V3:V64" si="0">SUM(J3:U3)</f>
        <v>50</v>
      </c>
      <c r="W3" s="16">
        <f t="shared" ref="W3:W64" si="1">V3*I3</f>
        <v>5956.8</v>
      </c>
      <c r="X3" s="17">
        <v>4964</v>
      </c>
    </row>
    <row r="4" spans="1:24" ht="51.75" customHeight="1" x14ac:dyDescent="0.25">
      <c r="A4" s="10" t="s">
        <v>13</v>
      </c>
      <c r="B4" s="11">
        <v>6</v>
      </c>
      <c r="C4" s="12" t="s">
        <v>32</v>
      </c>
      <c r="D4" s="12">
        <v>3</v>
      </c>
      <c r="E4" s="12" t="s">
        <v>33</v>
      </c>
      <c r="F4" s="13" t="s">
        <v>34</v>
      </c>
      <c r="G4" s="13" t="s">
        <v>35</v>
      </c>
      <c r="H4" s="14" t="s">
        <v>27</v>
      </c>
      <c r="I4" s="15">
        <v>95.399999999999991</v>
      </c>
      <c r="J4" s="16"/>
      <c r="K4" s="16"/>
      <c r="L4" s="16"/>
      <c r="M4" s="16"/>
      <c r="N4" s="16"/>
      <c r="O4" s="15">
        <v>50</v>
      </c>
      <c r="P4" s="16"/>
      <c r="Q4" s="16"/>
      <c r="R4" s="16"/>
      <c r="S4" s="16"/>
      <c r="T4" s="16"/>
      <c r="U4" s="16"/>
      <c r="V4" s="16">
        <f t="shared" si="0"/>
        <v>50</v>
      </c>
      <c r="W4" s="16">
        <f t="shared" si="1"/>
        <v>4770</v>
      </c>
      <c r="X4" s="17">
        <v>3975</v>
      </c>
    </row>
    <row r="5" spans="1:24" ht="51.75" customHeight="1" x14ac:dyDescent="0.25">
      <c r="A5" s="10" t="s">
        <v>19</v>
      </c>
      <c r="B5" s="18">
        <v>5</v>
      </c>
      <c r="C5" s="19" t="s">
        <v>36</v>
      </c>
      <c r="D5" s="12">
        <v>4</v>
      </c>
      <c r="E5" s="19" t="s">
        <v>37</v>
      </c>
      <c r="F5" s="19" t="s">
        <v>38</v>
      </c>
      <c r="G5" s="20" t="s">
        <v>38</v>
      </c>
      <c r="H5" s="14" t="s">
        <v>27</v>
      </c>
      <c r="I5" s="21">
        <v>100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22">
        <v>12</v>
      </c>
      <c r="V5" s="16">
        <f t="shared" si="0"/>
        <v>12</v>
      </c>
      <c r="W5" s="16">
        <f t="shared" si="1"/>
        <v>1200</v>
      </c>
      <c r="X5" s="17">
        <v>1000</v>
      </c>
    </row>
    <row r="6" spans="1:24" ht="51.75" customHeight="1" x14ac:dyDescent="0.25">
      <c r="A6" s="10" t="s">
        <v>19</v>
      </c>
      <c r="B6" s="18">
        <v>6</v>
      </c>
      <c r="C6" s="19" t="s">
        <v>39</v>
      </c>
      <c r="D6" s="12">
        <v>5</v>
      </c>
      <c r="E6" s="19" t="s">
        <v>40</v>
      </c>
      <c r="F6" s="19" t="s">
        <v>41</v>
      </c>
      <c r="G6" s="20" t="s">
        <v>41</v>
      </c>
      <c r="H6" s="14" t="s">
        <v>27</v>
      </c>
      <c r="I6" s="21">
        <v>100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22">
        <v>12</v>
      </c>
      <c r="V6" s="16">
        <f>SUM(J6:U6)</f>
        <v>12</v>
      </c>
      <c r="W6" s="16">
        <f t="shared" si="1"/>
        <v>1200</v>
      </c>
      <c r="X6" s="17">
        <v>1000</v>
      </c>
    </row>
    <row r="7" spans="1:24" ht="51.75" customHeight="1" x14ac:dyDescent="0.25">
      <c r="A7" s="10" t="s">
        <v>13</v>
      </c>
      <c r="B7" s="11">
        <v>11</v>
      </c>
      <c r="C7" s="12" t="s">
        <v>42</v>
      </c>
      <c r="D7" s="12">
        <v>6</v>
      </c>
      <c r="E7" s="12" t="s">
        <v>43</v>
      </c>
      <c r="F7" s="13" t="s">
        <v>44</v>
      </c>
      <c r="G7" s="13" t="s">
        <v>45</v>
      </c>
      <c r="H7" s="14" t="s">
        <v>27</v>
      </c>
      <c r="I7" s="15">
        <v>178.69199999999998</v>
      </c>
      <c r="J7" s="16"/>
      <c r="K7" s="16"/>
      <c r="L7" s="16"/>
      <c r="M7" s="16"/>
      <c r="N7" s="16"/>
      <c r="O7" s="15">
        <v>50</v>
      </c>
      <c r="P7" s="16"/>
      <c r="Q7" s="16"/>
      <c r="R7" s="16"/>
      <c r="S7" s="16"/>
      <c r="T7" s="16"/>
      <c r="U7" s="16"/>
      <c r="V7" s="16">
        <f t="shared" si="0"/>
        <v>50</v>
      </c>
      <c r="W7" s="16">
        <f t="shared" si="1"/>
        <v>8934.5999999999985</v>
      </c>
      <c r="X7" s="17">
        <v>7445.5</v>
      </c>
    </row>
    <row r="8" spans="1:24" ht="51.75" customHeight="1" x14ac:dyDescent="0.25">
      <c r="A8" s="10" t="s">
        <v>14</v>
      </c>
      <c r="B8" s="23">
        <v>30</v>
      </c>
      <c r="C8" s="24" t="s">
        <v>46</v>
      </c>
      <c r="D8" s="12">
        <v>7</v>
      </c>
      <c r="E8" s="25" t="s">
        <v>47</v>
      </c>
      <c r="F8" s="25" t="s">
        <v>48</v>
      </c>
      <c r="G8" s="25" t="s">
        <v>49</v>
      </c>
      <c r="H8" s="14" t="s">
        <v>27</v>
      </c>
      <c r="I8" s="22">
        <v>84.928518518518516</v>
      </c>
      <c r="J8" s="16"/>
      <c r="K8" s="16"/>
      <c r="L8" s="16"/>
      <c r="M8" s="16"/>
      <c r="N8" s="16"/>
      <c r="O8" s="16"/>
      <c r="P8" s="23">
        <v>2700</v>
      </c>
      <c r="Q8" s="16"/>
      <c r="R8" s="16"/>
      <c r="S8" s="16"/>
      <c r="T8" s="16"/>
      <c r="U8" s="16"/>
      <c r="V8" s="16">
        <f t="shared" si="0"/>
        <v>2700</v>
      </c>
      <c r="W8" s="16">
        <f t="shared" si="1"/>
        <v>229307</v>
      </c>
      <c r="X8" s="17">
        <v>191089.17</v>
      </c>
    </row>
    <row r="9" spans="1:24" ht="51.75" customHeight="1" x14ac:dyDescent="0.25">
      <c r="A9" s="10" t="s">
        <v>10</v>
      </c>
      <c r="B9" s="23">
        <v>2</v>
      </c>
      <c r="C9" s="24" t="s">
        <v>50</v>
      </c>
      <c r="D9" s="12">
        <v>8</v>
      </c>
      <c r="E9" s="24" t="s">
        <v>51</v>
      </c>
      <c r="F9" s="26" t="s">
        <v>52</v>
      </c>
      <c r="G9" s="10" t="s">
        <v>53</v>
      </c>
      <c r="H9" s="14" t="s">
        <v>27</v>
      </c>
      <c r="I9" s="27">
        <v>17.5</v>
      </c>
      <c r="J9" s="16"/>
      <c r="K9" s="16"/>
      <c r="L9" s="22">
        <v>500</v>
      </c>
      <c r="M9" s="16"/>
      <c r="N9" s="16"/>
      <c r="O9" s="16"/>
      <c r="P9" s="16"/>
      <c r="Q9" s="16"/>
      <c r="R9" s="16"/>
      <c r="S9" s="16"/>
      <c r="T9" s="16"/>
      <c r="U9" s="16"/>
      <c r="V9" s="16">
        <f t="shared" si="0"/>
        <v>500</v>
      </c>
      <c r="W9" s="16">
        <f t="shared" si="1"/>
        <v>8750</v>
      </c>
      <c r="X9" s="17">
        <v>7291.67</v>
      </c>
    </row>
    <row r="10" spans="1:24" ht="51.75" customHeight="1" x14ac:dyDescent="0.25">
      <c r="A10" s="10" t="s">
        <v>14</v>
      </c>
      <c r="B10" s="23">
        <v>7</v>
      </c>
      <c r="C10" s="24" t="s">
        <v>54</v>
      </c>
      <c r="D10" s="12">
        <v>9</v>
      </c>
      <c r="E10" s="24" t="s">
        <v>55</v>
      </c>
      <c r="F10" s="25" t="s">
        <v>56</v>
      </c>
      <c r="G10" s="25" t="s">
        <v>56</v>
      </c>
      <c r="H10" s="14" t="s">
        <v>27</v>
      </c>
      <c r="I10" s="22">
        <v>19.385999999999999</v>
      </c>
      <c r="J10" s="16"/>
      <c r="K10" s="16"/>
      <c r="L10" s="16"/>
      <c r="M10" s="16"/>
      <c r="N10" s="16"/>
      <c r="O10" s="16"/>
      <c r="P10" s="23">
        <v>300</v>
      </c>
      <c r="Q10" s="16"/>
      <c r="R10" s="16"/>
      <c r="S10" s="16"/>
      <c r="T10" s="16"/>
      <c r="U10" s="16"/>
      <c r="V10" s="16">
        <f t="shared" si="0"/>
        <v>300</v>
      </c>
      <c r="W10" s="16">
        <f t="shared" si="1"/>
        <v>5815.8</v>
      </c>
      <c r="X10" s="17">
        <v>4846.5</v>
      </c>
    </row>
    <row r="11" spans="1:24" ht="51.75" customHeight="1" x14ac:dyDescent="0.25">
      <c r="A11" s="10" t="s">
        <v>11</v>
      </c>
      <c r="B11" s="28">
        <v>4</v>
      </c>
      <c r="C11" s="29" t="s">
        <v>57</v>
      </c>
      <c r="D11" s="12">
        <v>10</v>
      </c>
      <c r="E11" s="29" t="s">
        <v>57</v>
      </c>
      <c r="F11" s="30" t="s">
        <v>58</v>
      </c>
      <c r="G11" s="30" t="s">
        <v>59</v>
      </c>
      <c r="H11" s="14" t="s">
        <v>27</v>
      </c>
      <c r="I11" s="31">
        <v>15</v>
      </c>
      <c r="J11" s="16"/>
      <c r="K11" s="16"/>
      <c r="L11" s="16"/>
      <c r="M11" s="22">
        <v>400</v>
      </c>
      <c r="N11" s="16"/>
      <c r="O11" s="16"/>
      <c r="P11" s="16"/>
      <c r="Q11" s="16"/>
      <c r="R11" s="16"/>
      <c r="S11" s="16"/>
      <c r="T11" s="16"/>
      <c r="U11" s="16"/>
      <c r="V11" s="16">
        <f t="shared" si="0"/>
        <v>400</v>
      </c>
      <c r="W11" s="16">
        <f t="shared" si="1"/>
        <v>6000</v>
      </c>
      <c r="X11" s="17">
        <v>5000</v>
      </c>
    </row>
    <row r="12" spans="1:24" ht="51.75" customHeight="1" x14ac:dyDescent="0.25">
      <c r="A12" s="10" t="s">
        <v>14</v>
      </c>
      <c r="B12" s="23">
        <v>14</v>
      </c>
      <c r="C12" s="24" t="s">
        <v>60</v>
      </c>
      <c r="D12" s="12">
        <v>11</v>
      </c>
      <c r="E12" s="24" t="s">
        <v>61</v>
      </c>
      <c r="F12" s="25" t="s">
        <v>62</v>
      </c>
      <c r="G12" s="25" t="s">
        <v>62</v>
      </c>
      <c r="H12" s="14" t="s">
        <v>27</v>
      </c>
      <c r="I12" s="22">
        <v>67.449107599999991</v>
      </c>
      <c r="J12" s="16"/>
      <c r="K12" s="16"/>
      <c r="L12" s="16"/>
      <c r="M12" s="16"/>
      <c r="N12" s="16"/>
      <c r="O12" s="16"/>
      <c r="P12" s="22">
        <v>50</v>
      </c>
      <c r="Q12" s="16"/>
      <c r="R12" s="16"/>
      <c r="S12" s="16"/>
      <c r="T12" s="16"/>
      <c r="U12" s="16"/>
      <c r="V12" s="16">
        <f t="shared" si="0"/>
        <v>50</v>
      </c>
      <c r="W12" s="16">
        <f t="shared" si="1"/>
        <v>3372.4553799999994</v>
      </c>
      <c r="X12" s="17">
        <v>2810.38</v>
      </c>
    </row>
    <row r="13" spans="1:24" ht="90" x14ac:dyDescent="0.25">
      <c r="A13" s="10" t="s">
        <v>14</v>
      </c>
      <c r="B13" s="25">
        <v>1</v>
      </c>
      <c r="C13" s="25" t="s">
        <v>63</v>
      </c>
      <c r="D13" s="12">
        <v>12</v>
      </c>
      <c r="E13" s="25" t="s">
        <v>63</v>
      </c>
      <c r="F13" s="25" t="s">
        <v>63</v>
      </c>
      <c r="G13" s="25" t="s">
        <v>64</v>
      </c>
      <c r="H13" s="14" t="s">
        <v>27</v>
      </c>
      <c r="I13" s="22">
        <v>64.170943638554206</v>
      </c>
      <c r="J13" s="16"/>
      <c r="K13" s="16"/>
      <c r="L13" s="16"/>
      <c r="M13" s="16"/>
      <c r="N13" s="16"/>
      <c r="O13" s="16"/>
      <c r="P13" s="23">
        <v>4150</v>
      </c>
      <c r="Q13" s="16"/>
      <c r="R13" s="22">
        <v>300</v>
      </c>
      <c r="S13" s="15">
        <v>60</v>
      </c>
      <c r="T13" s="22">
        <v>50</v>
      </c>
      <c r="U13" s="16"/>
      <c r="V13" s="16">
        <f t="shared" si="0"/>
        <v>4560</v>
      </c>
      <c r="W13" s="16">
        <f t="shared" si="1"/>
        <v>292619.50299180718</v>
      </c>
      <c r="X13" s="17">
        <v>243849.59</v>
      </c>
    </row>
    <row r="14" spans="1:24" ht="210" x14ac:dyDescent="0.25">
      <c r="A14" s="20" t="s">
        <v>65</v>
      </c>
      <c r="B14" s="22">
        <v>19</v>
      </c>
      <c r="C14" s="19" t="s">
        <v>66</v>
      </c>
      <c r="D14" s="12">
        <v>13</v>
      </c>
      <c r="E14" s="24" t="s">
        <v>67</v>
      </c>
      <c r="F14" s="22" t="s">
        <v>68</v>
      </c>
      <c r="G14" s="20" t="s">
        <v>68</v>
      </c>
      <c r="H14" s="14" t="s">
        <v>27</v>
      </c>
      <c r="I14" s="22">
        <v>80</v>
      </c>
      <c r="J14" s="16"/>
      <c r="K14" s="22">
        <v>4000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f t="shared" si="0"/>
        <v>4000</v>
      </c>
      <c r="W14" s="16">
        <f t="shared" si="1"/>
        <v>320000</v>
      </c>
      <c r="X14" s="17">
        <v>266666.67</v>
      </c>
    </row>
    <row r="15" spans="1:24" ht="51.75" customHeight="1" x14ac:dyDescent="0.25">
      <c r="A15" s="10" t="s">
        <v>14</v>
      </c>
      <c r="B15" s="23">
        <v>2</v>
      </c>
      <c r="C15" s="24" t="s">
        <v>69</v>
      </c>
      <c r="D15" s="12">
        <v>14</v>
      </c>
      <c r="E15" s="25" t="s">
        <v>69</v>
      </c>
      <c r="F15" s="25" t="s">
        <v>70</v>
      </c>
      <c r="G15" s="25" t="s">
        <v>71</v>
      </c>
      <c r="H15" s="14" t="s">
        <v>27</v>
      </c>
      <c r="I15" s="22">
        <v>64.801861051212938</v>
      </c>
      <c r="J15" s="16"/>
      <c r="K15" s="16"/>
      <c r="L15" s="16"/>
      <c r="M15" s="16"/>
      <c r="N15" s="16"/>
      <c r="O15" s="16"/>
      <c r="P15" s="23">
        <v>2968</v>
      </c>
      <c r="Q15" s="16"/>
      <c r="R15" s="16"/>
      <c r="S15" s="16"/>
      <c r="T15" s="22">
        <v>30</v>
      </c>
      <c r="U15" s="16"/>
      <c r="V15" s="16">
        <f t="shared" si="0"/>
        <v>2998</v>
      </c>
      <c r="W15" s="16">
        <f t="shared" si="1"/>
        <v>194275.9794315364</v>
      </c>
      <c r="X15" s="17">
        <v>161896.65000000002</v>
      </c>
    </row>
    <row r="16" spans="1:24" ht="51.75" customHeight="1" x14ac:dyDescent="0.25">
      <c r="A16" s="10" t="s">
        <v>11</v>
      </c>
      <c r="B16" s="28">
        <v>5</v>
      </c>
      <c r="C16" s="32" t="s">
        <v>72</v>
      </c>
      <c r="D16" s="12">
        <v>15</v>
      </c>
      <c r="E16" s="32" t="s">
        <v>72</v>
      </c>
      <c r="F16" s="25" t="s">
        <v>73</v>
      </c>
      <c r="G16" s="25" t="s">
        <v>73</v>
      </c>
      <c r="H16" s="14" t="s">
        <v>27</v>
      </c>
      <c r="I16" s="31">
        <v>130</v>
      </c>
      <c r="J16" s="16"/>
      <c r="K16" s="16"/>
      <c r="L16" s="16"/>
      <c r="M16" s="22">
        <v>120</v>
      </c>
      <c r="N16" s="16"/>
      <c r="O16" s="16"/>
      <c r="P16" s="16"/>
      <c r="Q16" s="16"/>
      <c r="R16" s="16"/>
      <c r="S16" s="16"/>
      <c r="T16" s="16"/>
      <c r="U16" s="16"/>
      <c r="V16" s="16">
        <f t="shared" si="0"/>
        <v>120</v>
      </c>
      <c r="W16" s="16">
        <f t="shared" si="1"/>
        <v>15600</v>
      </c>
      <c r="X16" s="17">
        <v>13000</v>
      </c>
    </row>
    <row r="17" spans="1:24" ht="51.75" customHeight="1" x14ac:dyDescent="0.25">
      <c r="A17" s="20" t="s">
        <v>65</v>
      </c>
      <c r="B17" s="22">
        <v>20</v>
      </c>
      <c r="C17" s="19" t="s">
        <v>74</v>
      </c>
      <c r="D17" s="12">
        <v>16</v>
      </c>
      <c r="E17" s="19" t="s">
        <v>75</v>
      </c>
      <c r="F17" s="22" t="s">
        <v>76</v>
      </c>
      <c r="G17" s="20" t="s">
        <v>77</v>
      </c>
      <c r="H17" s="14" t="s">
        <v>27</v>
      </c>
      <c r="I17" s="22">
        <v>180</v>
      </c>
      <c r="J17" s="16"/>
      <c r="K17" s="22">
        <v>36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>
        <f t="shared" si="0"/>
        <v>36</v>
      </c>
      <c r="W17" s="16">
        <f t="shared" si="1"/>
        <v>6480</v>
      </c>
      <c r="X17" s="17">
        <v>5400</v>
      </c>
    </row>
    <row r="18" spans="1:24" ht="51.75" customHeight="1" x14ac:dyDescent="0.25">
      <c r="A18" s="10" t="s">
        <v>14</v>
      </c>
      <c r="B18" s="23">
        <v>9</v>
      </c>
      <c r="C18" s="24" t="s">
        <v>78</v>
      </c>
      <c r="D18" s="12">
        <v>17</v>
      </c>
      <c r="E18" s="24" t="s">
        <v>79</v>
      </c>
      <c r="F18" s="25" t="s">
        <v>80</v>
      </c>
      <c r="G18" s="25" t="s">
        <v>81</v>
      </c>
      <c r="H18" s="14" t="s">
        <v>27</v>
      </c>
      <c r="I18" s="22">
        <v>52.9</v>
      </c>
      <c r="J18" s="16"/>
      <c r="K18" s="16"/>
      <c r="L18" s="16"/>
      <c r="M18" s="16"/>
      <c r="N18" s="16"/>
      <c r="O18" s="16"/>
      <c r="P18" s="22">
        <v>100</v>
      </c>
      <c r="Q18" s="16"/>
      <c r="R18" s="16"/>
      <c r="S18" s="16"/>
      <c r="T18" s="16"/>
      <c r="U18" s="16"/>
      <c r="V18" s="16">
        <f t="shared" si="0"/>
        <v>100</v>
      </c>
      <c r="W18" s="16">
        <f t="shared" si="1"/>
        <v>5290</v>
      </c>
      <c r="X18" s="17">
        <v>4408.34</v>
      </c>
    </row>
    <row r="19" spans="1:24" ht="51.75" customHeight="1" x14ac:dyDescent="0.25">
      <c r="A19" s="10" t="s">
        <v>14</v>
      </c>
      <c r="B19" s="23">
        <v>10</v>
      </c>
      <c r="C19" s="24" t="s">
        <v>78</v>
      </c>
      <c r="D19" s="12">
        <v>18</v>
      </c>
      <c r="E19" s="24" t="s">
        <v>79</v>
      </c>
      <c r="F19" s="25" t="s">
        <v>82</v>
      </c>
      <c r="G19" s="25" t="s">
        <v>83</v>
      </c>
      <c r="H19" s="14" t="s">
        <v>27</v>
      </c>
      <c r="I19" s="22">
        <v>52.9</v>
      </c>
      <c r="J19" s="16"/>
      <c r="K19" s="16"/>
      <c r="L19" s="16"/>
      <c r="M19" s="16"/>
      <c r="N19" s="16"/>
      <c r="O19" s="16"/>
      <c r="P19" s="22">
        <v>100</v>
      </c>
      <c r="Q19" s="16"/>
      <c r="R19" s="16"/>
      <c r="S19" s="16"/>
      <c r="T19" s="16"/>
      <c r="U19" s="16"/>
      <c r="V19" s="16">
        <f t="shared" si="0"/>
        <v>100</v>
      </c>
      <c r="W19" s="16">
        <f t="shared" si="1"/>
        <v>5290</v>
      </c>
      <c r="X19" s="17">
        <v>4408.34</v>
      </c>
    </row>
    <row r="20" spans="1:24" ht="51.75" customHeight="1" x14ac:dyDescent="0.25">
      <c r="A20" s="10" t="s">
        <v>14</v>
      </c>
      <c r="B20" s="23">
        <v>11</v>
      </c>
      <c r="C20" s="24" t="s">
        <v>84</v>
      </c>
      <c r="D20" s="12">
        <v>19</v>
      </c>
      <c r="E20" s="24" t="s">
        <v>85</v>
      </c>
      <c r="F20" s="25" t="s">
        <v>86</v>
      </c>
      <c r="G20" s="25" t="s">
        <v>87</v>
      </c>
      <c r="H20" s="14" t="s">
        <v>27</v>
      </c>
      <c r="I20" s="22">
        <v>34.06</v>
      </c>
      <c r="J20" s="16"/>
      <c r="K20" s="16"/>
      <c r="L20" s="16"/>
      <c r="M20" s="16"/>
      <c r="N20" s="16"/>
      <c r="O20" s="16"/>
      <c r="P20" s="22">
        <v>100</v>
      </c>
      <c r="Q20" s="16"/>
      <c r="R20" s="16"/>
      <c r="S20" s="16"/>
      <c r="T20" s="16"/>
      <c r="U20" s="16"/>
      <c r="V20" s="16">
        <f t="shared" si="0"/>
        <v>100</v>
      </c>
      <c r="W20" s="16">
        <f t="shared" si="1"/>
        <v>3406</v>
      </c>
      <c r="X20" s="17">
        <v>2838.34</v>
      </c>
    </row>
    <row r="21" spans="1:24" ht="51.75" customHeight="1" x14ac:dyDescent="0.25">
      <c r="A21" s="10" t="s">
        <v>14</v>
      </c>
      <c r="B21" s="23">
        <v>12</v>
      </c>
      <c r="C21" s="24" t="s">
        <v>84</v>
      </c>
      <c r="D21" s="12">
        <v>20</v>
      </c>
      <c r="E21" s="24" t="s">
        <v>85</v>
      </c>
      <c r="F21" s="25" t="s">
        <v>88</v>
      </c>
      <c r="G21" s="25" t="s">
        <v>89</v>
      </c>
      <c r="H21" s="14" t="s">
        <v>27</v>
      </c>
      <c r="I21" s="22">
        <v>34.06</v>
      </c>
      <c r="J21" s="16"/>
      <c r="K21" s="16"/>
      <c r="L21" s="16"/>
      <c r="M21" s="16"/>
      <c r="N21" s="16"/>
      <c r="O21" s="16"/>
      <c r="P21" s="22">
        <v>100</v>
      </c>
      <c r="Q21" s="16"/>
      <c r="R21" s="16"/>
      <c r="S21" s="16"/>
      <c r="T21" s="16"/>
      <c r="U21" s="16"/>
      <c r="V21" s="16">
        <f t="shared" si="0"/>
        <v>100</v>
      </c>
      <c r="W21" s="16">
        <f t="shared" si="1"/>
        <v>3406</v>
      </c>
      <c r="X21" s="17">
        <v>2838.34</v>
      </c>
    </row>
    <row r="22" spans="1:24" ht="51.75" customHeight="1" x14ac:dyDescent="0.25">
      <c r="A22" s="10" t="s">
        <v>14</v>
      </c>
      <c r="B22" s="23">
        <v>6</v>
      </c>
      <c r="C22" s="24" t="s">
        <v>90</v>
      </c>
      <c r="D22" s="12">
        <v>21</v>
      </c>
      <c r="E22" s="24" t="s">
        <v>91</v>
      </c>
      <c r="F22" s="25" t="s">
        <v>92</v>
      </c>
      <c r="G22" s="25" t="s">
        <v>93</v>
      </c>
      <c r="H22" s="14" t="s">
        <v>27</v>
      </c>
      <c r="I22" s="22">
        <v>55.85</v>
      </c>
      <c r="J22" s="16"/>
      <c r="K22" s="16"/>
      <c r="L22" s="16"/>
      <c r="M22" s="16"/>
      <c r="N22" s="16"/>
      <c r="O22" s="16"/>
      <c r="P22" s="22">
        <v>180</v>
      </c>
      <c r="Q22" s="16"/>
      <c r="R22" s="16"/>
      <c r="S22" s="16"/>
      <c r="T22" s="16"/>
      <c r="U22" s="16"/>
      <c r="V22" s="16">
        <f t="shared" si="0"/>
        <v>180</v>
      </c>
      <c r="W22" s="16">
        <f t="shared" si="1"/>
        <v>10053</v>
      </c>
      <c r="X22" s="17">
        <v>8377.5</v>
      </c>
    </row>
    <row r="23" spans="1:24" ht="51.75" customHeight="1" x14ac:dyDescent="0.25">
      <c r="A23" s="10" t="s">
        <v>14</v>
      </c>
      <c r="B23" s="23">
        <v>13</v>
      </c>
      <c r="C23" s="24" t="s">
        <v>94</v>
      </c>
      <c r="D23" s="12">
        <v>22</v>
      </c>
      <c r="E23" s="24" t="s">
        <v>95</v>
      </c>
      <c r="F23" s="25" t="s">
        <v>96</v>
      </c>
      <c r="G23" s="25" t="s">
        <v>97</v>
      </c>
      <c r="H23" s="14" t="s">
        <v>27</v>
      </c>
      <c r="I23" s="22">
        <v>40.895984444444444</v>
      </c>
      <c r="J23" s="16"/>
      <c r="K23" s="16"/>
      <c r="L23" s="16"/>
      <c r="M23" s="16"/>
      <c r="N23" s="16"/>
      <c r="O23" s="16"/>
      <c r="P23" s="22">
        <v>72</v>
      </c>
      <c r="Q23" s="16"/>
      <c r="R23" s="16"/>
      <c r="S23" s="16"/>
      <c r="T23" s="16"/>
      <c r="U23" s="16"/>
      <c r="V23" s="16">
        <f t="shared" si="0"/>
        <v>72</v>
      </c>
      <c r="W23" s="16">
        <f t="shared" si="1"/>
        <v>2944.5108799999998</v>
      </c>
      <c r="X23" s="17">
        <v>2453.7600000000002</v>
      </c>
    </row>
    <row r="24" spans="1:24" ht="51.75" customHeight="1" x14ac:dyDescent="0.25">
      <c r="A24" s="10" t="s">
        <v>14</v>
      </c>
      <c r="B24" s="23">
        <v>8</v>
      </c>
      <c r="C24" s="24" t="s">
        <v>98</v>
      </c>
      <c r="D24" s="12">
        <v>23</v>
      </c>
      <c r="E24" s="24" t="s">
        <v>99</v>
      </c>
      <c r="F24" s="25" t="s">
        <v>100</v>
      </c>
      <c r="G24" s="25" t="s">
        <v>101</v>
      </c>
      <c r="H24" s="14" t="s">
        <v>27</v>
      </c>
      <c r="I24" s="22">
        <v>52.85</v>
      </c>
      <c r="J24" s="16"/>
      <c r="K24" s="16"/>
      <c r="L24" s="16"/>
      <c r="M24" s="16"/>
      <c r="N24" s="16"/>
      <c r="O24" s="16"/>
      <c r="P24" s="22">
        <v>120</v>
      </c>
      <c r="Q24" s="16"/>
      <c r="R24" s="16"/>
      <c r="S24" s="16"/>
      <c r="T24" s="16"/>
      <c r="U24" s="16"/>
      <c r="V24" s="16">
        <f t="shared" si="0"/>
        <v>120</v>
      </c>
      <c r="W24" s="16">
        <f t="shared" si="1"/>
        <v>6342</v>
      </c>
      <c r="X24" s="17">
        <v>5285</v>
      </c>
    </row>
    <row r="25" spans="1:24" ht="51.75" customHeight="1" x14ac:dyDescent="0.25">
      <c r="A25" s="20" t="s">
        <v>102</v>
      </c>
      <c r="B25" s="22">
        <v>98</v>
      </c>
      <c r="C25" s="19" t="s">
        <v>103</v>
      </c>
      <c r="D25" s="12">
        <v>24</v>
      </c>
      <c r="E25" s="19" t="s">
        <v>104</v>
      </c>
      <c r="F25" s="22" t="s">
        <v>105</v>
      </c>
      <c r="G25" s="20" t="s">
        <v>105</v>
      </c>
      <c r="H25" s="14" t="s">
        <v>27</v>
      </c>
      <c r="I25" s="33">
        <v>30</v>
      </c>
      <c r="J25" s="16"/>
      <c r="K25" s="16"/>
      <c r="L25" s="16"/>
      <c r="M25" s="34">
        <v>100</v>
      </c>
      <c r="N25" s="16"/>
      <c r="O25" s="16"/>
      <c r="P25" s="16"/>
      <c r="Q25" s="16"/>
      <c r="R25" s="16"/>
      <c r="S25" s="16"/>
      <c r="T25" s="16"/>
      <c r="U25" s="16"/>
      <c r="V25" s="16">
        <f t="shared" si="0"/>
        <v>100</v>
      </c>
      <c r="W25" s="16">
        <f t="shared" si="1"/>
        <v>3000</v>
      </c>
      <c r="X25" s="17">
        <v>2500</v>
      </c>
    </row>
    <row r="26" spans="1:24" ht="51.75" customHeight="1" x14ac:dyDescent="0.25">
      <c r="A26" s="20" t="s">
        <v>8</v>
      </c>
      <c r="B26" s="15">
        <v>121</v>
      </c>
      <c r="C26" s="19" t="s">
        <v>106</v>
      </c>
      <c r="D26" s="12">
        <v>25</v>
      </c>
      <c r="E26" s="19" t="s">
        <v>107</v>
      </c>
      <c r="F26" s="22" t="s">
        <v>108</v>
      </c>
      <c r="G26" s="20" t="s">
        <v>109</v>
      </c>
      <c r="H26" s="14" t="s">
        <v>27</v>
      </c>
      <c r="I26" s="15">
        <v>20</v>
      </c>
      <c r="J26" s="15">
        <v>600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f t="shared" si="0"/>
        <v>600</v>
      </c>
      <c r="W26" s="16">
        <f t="shared" si="1"/>
        <v>12000</v>
      </c>
      <c r="X26" s="17">
        <v>10000</v>
      </c>
    </row>
    <row r="27" spans="1:24" ht="51.75" customHeight="1" x14ac:dyDescent="0.25">
      <c r="A27" s="10" t="s">
        <v>14</v>
      </c>
      <c r="B27" s="23">
        <v>16</v>
      </c>
      <c r="C27" s="24" t="s">
        <v>110</v>
      </c>
      <c r="D27" s="12">
        <v>26</v>
      </c>
      <c r="E27" s="24" t="s">
        <v>111</v>
      </c>
      <c r="F27" s="25" t="s">
        <v>112</v>
      </c>
      <c r="G27" s="25" t="s">
        <v>113</v>
      </c>
      <c r="H27" s="14" t="s">
        <v>27</v>
      </c>
      <c r="I27" s="22">
        <v>103.5</v>
      </c>
      <c r="J27" s="16"/>
      <c r="K27" s="16"/>
      <c r="L27" s="16"/>
      <c r="M27" s="16"/>
      <c r="N27" s="16"/>
      <c r="O27" s="16"/>
      <c r="P27" s="22">
        <v>24</v>
      </c>
      <c r="Q27" s="16"/>
      <c r="R27" s="16"/>
      <c r="S27" s="16"/>
      <c r="T27" s="16"/>
      <c r="U27" s="16"/>
      <c r="V27" s="16">
        <f t="shared" si="0"/>
        <v>24</v>
      </c>
      <c r="W27" s="16">
        <f t="shared" si="1"/>
        <v>2484</v>
      </c>
      <c r="X27" s="17">
        <v>2070</v>
      </c>
    </row>
    <row r="28" spans="1:24" ht="51.75" customHeight="1" x14ac:dyDescent="0.25">
      <c r="A28" s="10" t="s">
        <v>13</v>
      </c>
      <c r="B28" s="11">
        <v>14</v>
      </c>
      <c r="C28" s="12" t="s">
        <v>114</v>
      </c>
      <c r="D28" s="12">
        <v>27</v>
      </c>
      <c r="E28" s="12" t="s">
        <v>115</v>
      </c>
      <c r="F28" s="13" t="s">
        <v>116</v>
      </c>
      <c r="G28" s="13" t="s">
        <v>117</v>
      </c>
      <c r="H28" s="14" t="s">
        <v>27</v>
      </c>
      <c r="I28" s="15">
        <v>105.85199999999999</v>
      </c>
      <c r="J28" s="16"/>
      <c r="K28" s="16"/>
      <c r="L28" s="16"/>
      <c r="M28" s="16"/>
      <c r="N28" s="16"/>
      <c r="O28" s="15">
        <v>60</v>
      </c>
      <c r="P28" s="16"/>
      <c r="Q28" s="16"/>
      <c r="R28" s="16"/>
      <c r="S28" s="16"/>
      <c r="T28" s="16"/>
      <c r="U28" s="16"/>
      <c r="V28" s="16">
        <f t="shared" si="0"/>
        <v>60</v>
      </c>
      <c r="W28" s="16">
        <f t="shared" si="1"/>
        <v>6351.119999999999</v>
      </c>
      <c r="X28" s="17">
        <v>5292.6</v>
      </c>
    </row>
    <row r="29" spans="1:24" ht="51.75" customHeight="1" x14ac:dyDescent="0.25">
      <c r="A29" s="10" t="s">
        <v>13</v>
      </c>
      <c r="B29" s="11">
        <v>7</v>
      </c>
      <c r="C29" s="12" t="s">
        <v>118</v>
      </c>
      <c r="D29" s="12">
        <v>28</v>
      </c>
      <c r="E29" s="12" t="s">
        <v>119</v>
      </c>
      <c r="F29" s="13" t="s">
        <v>120</v>
      </c>
      <c r="G29" s="13" t="s">
        <v>121</v>
      </c>
      <c r="H29" s="14" t="s">
        <v>27</v>
      </c>
      <c r="I29" s="15">
        <v>88.512</v>
      </c>
      <c r="J29" s="16"/>
      <c r="K29" s="16"/>
      <c r="L29" s="16"/>
      <c r="M29" s="16"/>
      <c r="N29" s="16"/>
      <c r="O29" s="15">
        <v>50</v>
      </c>
      <c r="P29" s="16"/>
      <c r="Q29" s="16"/>
      <c r="R29" s="16"/>
      <c r="S29" s="16"/>
      <c r="T29" s="16"/>
      <c r="U29" s="16"/>
      <c r="V29" s="16">
        <f t="shared" si="0"/>
        <v>50</v>
      </c>
      <c r="W29" s="16">
        <f t="shared" si="1"/>
        <v>4425.6000000000004</v>
      </c>
      <c r="X29" s="17">
        <v>3688</v>
      </c>
    </row>
    <row r="30" spans="1:24" ht="51.75" customHeight="1" x14ac:dyDescent="0.25">
      <c r="A30" s="10" t="s">
        <v>19</v>
      </c>
      <c r="B30" s="18">
        <v>8</v>
      </c>
      <c r="C30" s="19" t="s">
        <v>122</v>
      </c>
      <c r="D30" s="12">
        <v>29</v>
      </c>
      <c r="E30" s="19" t="s">
        <v>123</v>
      </c>
      <c r="F30" s="19" t="s">
        <v>124</v>
      </c>
      <c r="G30" s="20" t="s">
        <v>124</v>
      </c>
      <c r="H30" s="14" t="s">
        <v>27</v>
      </c>
      <c r="I30" s="21">
        <v>100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2">
        <v>12</v>
      </c>
      <c r="V30" s="16">
        <f t="shared" si="0"/>
        <v>12</v>
      </c>
      <c r="W30" s="16">
        <f t="shared" si="1"/>
        <v>1200</v>
      </c>
      <c r="X30" s="17">
        <v>1000</v>
      </c>
    </row>
    <row r="31" spans="1:24" ht="51.75" customHeight="1" x14ac:dyDescent="0.25">
      <c r="A31" s="10" t="s">
        <v>19</v>
      </c>
      <c r="B31" s="18">
        <v>7</v>
      </c>
      <c r="C31" s="19" t="s">
        <v>125</v>
      </c>
      <c r="D31" s="12">
        <v>30</v>
      </c>
      <c r="E31" s="19" t="s">
        <v>126</v>
      </c>
      <c r="F31" s="19" t="s">
        <v>127</v>
      </c>
      <c r="G31" s="20" t="s">
        <v>127</v>
      </c>
      <c r="H31" s="14" t="s">
        <v>27</v>
      </c>
      <c r="I31" s="21">
        <v>100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22">
        <v>12</v>
      </c>
      <c r="V31" s="16">
        <f t="shared" si="0"/>
        <v>12</v>
      </c>
      <c r="W31" s="16">
        <f t="shared" si="1"/>
        <v>1200</v>
      </c>
      <c r="X31" s="17">
        <v>1000</v>
      </c>
    </row>
    <row r="32" spans="1:24" ht="51.75" customHeight="1" x14ac:dyDescent="0.25">
      <c r="A32" s="10" t="s">
        <v>19</v>
      </c>
      <c r="B32" s="18">
        <v>4</v>
      </c>
      <c r="C32" s="19" t="s">
        <v>128</v>
      </c>
      <c r="D32" s="12">
        <v>31</v>
      </c>
      <c r="E32" s="19" t="s">
        <v>129</v>
      </c>
      <c r="F32" s="19" t="s">
        <v>130</v>
      </c>
      <c r="G32" s="20" t="s">
        <v>130</v>
      </c>
      <c r="H32" s="14" t="s">
        <v>27</v>
      </c>
      <c r="I32" s="21">
        <v>100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2">
        <v>24</v>
      </c>
      <c r="V32" s="16">
        <f t="shared" si="0"/>
        <v>24</v>
      </c>
      <c r="W32" s="16">
        <f t="shared" si="1"/>
        <v>2400</v>
      </c>
      <c r="X32" s="17">
        <v>2000</v>
      </c>
    </row>
    <row r="33" spans="1:24" ht="51.75" customHeight="1" x14ac:dyDescent="0.25">
      <c r="A33" s="10" t="s">
        <v>19</v>
      </c>
      <c r="B33" s="18">
        <v>3</v>
      </c>
      <c r="C33" s="19" t="s">
        <v>131</v>
      </c>
      <c r="D33" s="12">
        <v>32</v>
      </c>
      <c r="E33" s="19" t="s">
        <v>132</v>
      </c>
      <c r="F33" s="19" t="s">
        <v>133</v>
      </c>
      <c r="G33" s="20" t="s">
        <v>133</v>
      </c>
      <c r="H33" s="14" t="s">
        <v>27</v>
      </c>
      <c r="I33" s="21">
        <v>100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22">
        <v>24</v>
      </c>
      <c r="V33" s="16">
        <f t="shared" si="0"/>
        <v>24</v>
      </c>
      <c r="W33" s="16">
        <f t="shared" si="1"/>
        <v>2400</v>
      </c>
      <c r="X33" s="17">
        <v>2000</v>
      </c>
    </row>
    <row r="34" spans="1:24" ht="51.75" customHeight="1" x14ac:dyDescent="0.25">
      <c r="A34" s="10" t="s">
        <v>19</v>
      </c>
      <c r="B34" s="18">
        <v>1</v>
      </c>
      <c r="C34" s="19" t="s">
        <v>134</v>
      </c>
      <c r="D34" s="12">
        <v>33</v>
      </c>
      <c r="E34" s="19" t="s">
        <v>135</v>
      </c>
      <c r="F34" s="19" t="s">
        <v>136</v>
      </c>
      <c r="G34" s="20" t="s">
        <v>136</v>
      </c>
      <c r="H34" s="14" t="s">
        <v>27</v>
      </c>
      <c r="I34" s="21">
        <v>100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22">
        <v>12</v>
      </c>
      <c r="V34" s="16">
        <f t="shared" si="0"/>
        <v>12</v>
      </c>
      <c r="W34" s="16">
        <f t="shared" si="1"/>
        <v>1200</v>
      </c>
      <c r="X34" s="17">
        <v>1000</v>
      </c>
    </row>
    <row r="35" spans="1:24" ht="105" x14ac:dyDescent="0.25">
      <c r="A35" s="10" t="s">
        <v>19</v>
      </c>
      <c r="B35" s="18">
        <v>2</v>
      </c>
      <c r="C35" s="19" t="s">
        <v>137</v>
      </c>
      <c r="D35" s="12">
        <v>34</v>
      </c>
      <c r="E35" s="19" t="s">
        <v>135</v>
      </c>
      <c r="F35" s="19" t="s">
        <v>138</v>
      </c>
      <c r="G35" s="20" t="s">
        <v>138</v>
      </c>
      <c r="H35" s="14" t="s">
        <v>27</v>
      </c>
      <c r="I35" s="21">
        <v>100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2">
        <v>36</v>
      </c>
      <c r="V35" s="16">
        <f t="shared" si="0"/>
        <v>36</v>
      </c>
      <c r="W35" s="16">
        <f t="shared" si="1"/>
        <v>3600</v>
      </c>
      <c r="X35" s="17">
        <v>3000</v>
      </c>
    </row>
    <row r="36" spans="1:24" ht="90" x14ac:dyDescent="0.25">
      <c r="A36" s="10" t="s">
        <v>13</v>
      </c>
      <c r="B36" s="11">
        <v>8</v>
      </c>
      <c r="C36" s="12" t="s">
        <v>139</v>
      </c>
      <c r="D36" s="12">
        <v>35</v>
      </c>
      <c r="E36" s="12" t="s">
        <v>135</v>
      </c>
      <c r="F36" s="13" t="s">
        <v>140</v>
      </c>
      <c r="G36" s="13" t="s">
        <v>141</v>
      </c>
      <c r="H36" s="14" t="s">
        <v>27</v>
      </c>
      <c r="I36" s="15">
        <v>145.33199999999999</v>
      </c>
      <c r="J36" s="16"/>
      <c r="K36" s="16"/>
      <c r="L36" s="16"/>
      <c r="M36" s="16"/>
      <c r="N36" s="16"/>
      <c r="O36" s="15">
        <v>200</v>
      </c>
      <c r="P36" s="16"/>
      <c r="Q36" s="16"/>
      <c r="R36" s="16"/>
      <c r="S36" s="16"/>
      <c r="T36" s="16"/>
      <c r="U36" s="16"/>
      <c r="V36" s="16">
        <f t="shared" si="0"/>
        <v>200</v>
      </c>
      <c r="W36" s="16">
        <f t="shared" si="1"/>
        <v>29066.399999999998</v>
      </c>
      <c r="X36" s="17">
        <v>24222</v>
      </c>
    </row>
    <row r="37" spans="1:24" ht="90" x14ac:dyDescent="0.25">
      <c r="A37" s="10" t="s">
        <v>13</v>
      </c>
      <c r="B37" s="11">
        <v>9</v>
      </c>
      <c r="C37" s="12" t="s">
        <v>142</v>
      </c>
      <c r="D37" s="12">
        <v>36</v>
      </c>
      <c r="E37" s="12" t="s">
        <v>135</v>
      </c>
      <c r="F37" s="13" t="s">
        <v>143</v>
      </c>
      <c r="G37" s="13" t="s">
        <v>144</v>
      </c>
      <c r="H37" s="14" t="s">
        <v>27</v>
      </c>
      <c r="I37" s="15">
        <v>117.93599999999999</v>
      </c>
      <c r="J37" s="16"/>
      <c r="K37" s="16"/>
      <c r="L37" s="16"/>
      <c r="M37" s="16"/>
      <c r="N37" s="16"/>
      <c r="O37" s="15">
        <v>500</v>
      </c>
      <c r="P37" s="16"/>
      <c r="Q37" s="16"/>
      <c r="R37" s="16"/>
      <c r="S37" s="16"/>
      <c r="T37" s="16"/>
      <c r="U37" s="16"/>
      <c r="V37" s="16">
        <f t="shared" si="0"/>
        <v>500</v>
      </c>
      <c r="W37" s="16">
        <f t="shared" si="1"/>
        <v>58968</v>
      </c>
      <c r="X37" s="17">
        <v>49140</v>
      </c>
    </row>
    <row r="38" spans="1:24" ht="90" x14ac:dyDescent="0.25">
      <c r="A38" s="10" t="s">
        <v>14</v>
      </c>
      <c r="B38" s="23">
        <v>5</v>
      </c>
      <c r="C38" s="24" t="s">
        <v>145</v>
      </c>
      <c r="D38" s="12">
        <v>37</v>
      </c>
      <c r="E38" s="24" t="s">
        <v>145</v>
      </c>
      <c r="F38" s="25" t="s">
        <v>146</v>
      </c>
      <c r="G38" s="25" t="s">
        <v>147</v>
      </c>
      <c r="H38" s="14" t="s">
        <v>27</v>
      </c>
      <c r="I38" s="22">
        <v>97.2</v>
      </c>
      <c r="J38" s="16"/>
      <c r="K38" s="16"/>
      <c r="L38" s="16"/>
      <c r="M38" s="16"/>
      <c r="N38" s="16"/>
      <c r="O38" s="16"/>
      <c r="P38" s="22">
        <v>288</v>
      </c>
      <c r="Q38" s="16"/>
      <c r="R38" s="16"/>
      <c r="S38" s="16"/>
      <c r="T38" s="16"/>
      <c r="U38" s="16"/>
      <c r="V38" s="16">
        <f t="shared" si="0"/>
        <v>288</v>
      </c>
      <c r="W38" s="16">
        <f t="shared" si="1"/>
        <v>27993.600000000002</v>
      </c>
      <c r="X38" s="17">
        <v>23328</v>
      </c>
    </row>
    <row r="39" spans="1:24" ht="105" x14ac:dyDescent="0.25">
      <c r="A39" s="10" t="s">
        <v>14</v>
      </c>
      <c r="B39" s="23">
        <v>4</v>
      </c>
      <c r="C39" s="24" t="s">
        <v>148</v>
      </c>
      <c r="D39" s="12">
        <v>38</v>
      </c>
      <c r="E39" s="24" t="s">
        <v>148</v>
      </c>
      <c r="F39" s="25" t="s">
        <v>149</v>
      </c>
      <c r="G39" s="25" t="s">
        <v>150</v>
      </c>
      <c r="H39" s="14" t="s">
        <v>27</v>
      </c>
      <c r="I39" s="22">
        <v>98.28</v>
      </c>
      <c r="J39" s="16"/>
      <c r="K39" s="16"/>
      <c r="L39" s="16"/>
      <c r="M39" s="16"/>
      <c r="N39" s="16"/>
      <c r="O39" s="15">
        <v>200</v>
      </c>
      <c r="P39" s="22">
        <v>288</v>
      </c>
      <c r="Q39" s="16"/>
      <c r="R39" s="16"/>
      <c r="S39" s="16"/>
      <c r="T39" s="16"/>
      <c r="U39" s="16"/>
      <c r="V39" s="16">
        <f t="shared" si="0"/>
        <v>488</v>
      </c>
      <c r="W39" s="16">
        <f t="shared" si="1"/>
        <v>47960.639999999999</v>
      </c>
      <c r="X39" s="17">
        <v>39967.199999999997</v>
      </c>
    </row>
    <row r="40" spans="1:24" ht="51.75" customHeight="1" x14ac:dyDescent="0.25">
      <c r="A40" s="20" t="s">
        <v>10</v>
      </c>
      <c r="B40" s="15">
        <v>24</v>
      </c>
      <c r="C40" s="19" t="s">
        <v>151</v>
      </c>
      <c r="D40" s="12">
        <v>39</v>
      </c>
      <c r="E40" s="19" t="s">
        <v>152</v>
      </c>
      <c r="F40" s="22" t="s">
        <v>153</v>
      </c>
      <c r="G40" s="20" t="s">
        <v>153</v>
      </c>
      <c r="H40" s="14" t="s">
        <v>27</v>
      </c>
      <c r="I40" s="15">
        <v>1600</v>
      </c>
      <c r="J40" s="16"/>
      <c r="K40" s="16"/>
      <c r="L40" s="15">
        <v>4</v>
      </c>
      <c r="M40" s="16"/>
      <c r="N40" s="16"/>
      <c r="O40" s="16"/>
      <c r="P40" s="16"/>
      <c r="Q40" s="16"/>
      <c r="R40" s="16"/>
      <c r="S40" s="16"/>
      <c r="T40" s="16"/>
      <c r="U40" s="16"/>
      <c r="V40" s="16">
        <f t="shared" si="0"/>
        <v>4</v>
      </c>
      <c r="W40" s="16">
        <f t="shared" si="1"/>
        <v>6400</v>
      </c>
      <c r="X40" s="17">
        <v>5333.34</v>
      </c>
    </row>
    <row r="41" spans="1:24" ht="51.75" customHeight="1" x14ac:dyDescent="0.25">
      <c r="A41" s="20" t="s">
        <v>10</v>
      </c>
      <c r="B41" s="15">
        <v>25</v>
      </c>
      <c r="C41" s="19" t="s">
        <v>151</v>
      </c>
      <c r="D41" s="12">
        <v>40</v>
      </c>
      <c r="E41" s="19" t="s">
        <v>154</v>
      </c>
      <c r="F41" s="22" t="s">
        <v>155</v>
      </c>
      <c r="G41" s="20" t="s">
        <v>155</v>
      </c>
      <c r="H41" s="14" t="s">
        <v>27</v>
      </c>
      <c r="I41" s="15">
        <v>1600</v>
      </c>
      <c r="J41" s="16"/>
      <c r="K41" s="16"/>
      <c r="L41" s="15">
        <v>4</v>
      </c>
      <c r="M41" s="16"/>
      <c r="N41" s="16"/>
      <c r="O41" s="16"/>
      <c r="P41" s="16"/>
      <c r="Q41" s="16"/>
      <c r="R41" s="16"/>
      <c r="S41" s="16"/>
      <c r="T41" s="16"/>
      <c r="U41" s="16"/>
      <c r="V41" s="16">
        <f t="shared" si="0"/>
        <v>4</v>
      </c>
      <c r="W41" s="16">
        <f t="shared" si="1"/>
        <v>6400</v>
      </c>
      <c r="X41" s="17">
        <v>5333.34</v>
      </c>
    </row>
    <row r="42" spans="1:24" ht="51.75" customHeight="1" x14ac:dyDescent="0.25">
      <c r="A42" s="10" t="s">
        <v>12</v>
      </c>
      <c r="B42" s="35">
        <v>4</v>
      </c>
      <c r="C42" s="24" t="s">
        <v>156</v>
      </c>
      <c r="D42" s="12">
        <v>41</v>
      </c>
      <c r="E42" s="24" t="s">
        <v>157</v>
      </c>
      <c r="F42" s="25" t="s">
        <v>156</v>
      </c>
      <c r="G42" s="25" t="s">
        <v>158</v>
      </c>
      <c r="H42" s="14" t="s">
        <v>27</v>
      </c>
      <c r="I42" s="28">
        <v>141.66</v>
      </c>
      <c r="J42" s="16"/>
      <c r="K42" s="16"/>
      <c r="L42" s="16"/>
      <c r="M42" s="16"/>
      <c r="N42" s="22">
        <v>36</v>
      </c>
      <c r="O42" s="16"/>
      <c r="P42" s="16"/>
      <c r="Q42" s="16"/>
      <c r="R42" s="16"/>
      <c r="S42" s="16"/>
      <c r="T42" s="16"/>
      <c r="U42" s="16"/>
      <c r="V42" s="16">
        <f t="shared" si="0"/>
        <v>36</v>
      </c>
      <c r="W42" s="16">
        <f t="shared" si="1"/>
        <v>5099.76</v>
      </c>
      <c r="X42" s="17">
        <v>4249.8</v>
      </c>
    </row>
    <row r="43" spans="1:24" ht="90" x14ac:dyDescent="0.25">
      <c r="A43" s="10" t="s">
        <v>12</v>
      </c>
      <c r="B43" s="35">
        <v>3</v>
      </c>
      <c r="C43" s="24" t="s">
        <v>159</v>
      </c>
      <c r="D43" s="12">
        <v>42</v>
      </c>
      <c r="E43" s="24" t="s">
        <v>160</v>
      </c>
      <c r="F43" s="25" t="s">
        <v>159</v>
      </c>
      <c r="G43" s="25" t="s">
        <v>159</v>
      </c>
      <c r="H43" s="14" t="s">
        <v>27</v>
      </c>
      <c r="I43" s="28">
        <v>45</v>
      </c>
      <c r="J43" s="16"/>
      <c r="K43" s="16"/>
      <c r="L43" s="16"/>
      <c r="M43" s="16"/>
      <c r="N43" s="22">
        <v>36</v>
      </c>
      <c r="O43" s="16"/>
      <c r="P43" s="16"/>
      <c r="Q43" s="16"/>
      <c r="R43" s="16"/>
      <c r="S43" s="16"/>
      <c r="T43" s="16"/>
      <c r="U43" s="16"/>
      <c r="V43" s="16">
        <f t="shared" si="0"/>
        <v>36</v>
      </c>
      <c r="W43" s="16">
        <f t="shared" si="1"/>
        <v>1620</v>
      </c>
      <c r="X43" s="17">
        <v>1350</v>
      </c>
    </row>
    <row r="44" spans="1:24" ht="90" x14ac:dyDescent="0.25">
      <c r="A44" s="10" t="s">
        <v>12</v>
      </c>
      <c r="B44" s="35">
        <v>2</v>
      </c>
      <c r="C44" s="24" t="s">
        <v>161</v>
      </c>
      <c r="D44" s="12">
        <v>43</v>
      </c>
      <c r="E44" s="24" t="s">
        <v>162</v>
      </c>
      <c r="F44" s="25" t="s">
        <v>161</v>
      </c>
      <c r="G44" s="25" t="s">
        <v>161</v>
      </c>
      <c r="H44" s="14" t="s">
        <v>27</v>
      </c>
      <c r="I44" s="28">
        <v>45</v>
      </c>
      <c r="J44" s="16"/>
      <c r="K44" s="16"/>
      <c r="L44" s="16"/>
      <c r="M44" s="16"/>
      <c r="N44" s="22">
        <v>36</v>
      </c>
      <c r="O44" s="16"/>
      <c r="P44" s="16"/>
      <c r="Q44" s="16"/>
      <c r="R44" s="16"/>
      <c r="S44" s="16"/>
      <c r="T44" s="16"/>
      <c r="U44" s="16"/>
      <c r="V44" s="16">
        <f t="shared" si="0"/>
        <v>36</v>
      </c>
      <c r="W44" s="16">
        <f t="shared" si="1"/>
        <v>1620</v>
      </c>
      <c r="X44" s="17">
        <v>1350</v>
      </c>
    </row>
    <row r="45" spans="1:24" ht="51.75" customHeight="1" x14ac:dyDescent="0.25">
      <c r="A45" s="10" t="s">
        <v>12</v>
      </c>
      <c r="B45" s="35">
        <v>1</v>
      </c>
      <c r="C45" s="24" t="s">
        <v>163</v>
      </c>
      <c r="D45" s="12">
        <v>44</v>
      </c>
      <c r="E45" s="24" t="s">
        <v>164</v>
      </c>
      <c r="F45" s="25" t="s">
        <v>163</v>
      </c>
      <c r="G45" s="25" t="s">
        <v>163</v>
      </c>
      <c r="H45" s="14" t="s">
        <v>27</v>
      </c>
      <c r="I45" s="28">
        <v>45</v>
      </c>
      <c r="J45" s="16"/>
      <c r="K45" s="16"/>
      <c r="L45" s="16"/>
      <c r="M45" s="16"/>
      <c r="N45" s="22">
        <v>36</v>
      </c>
      <c r="O45" s="16"/>
      <c r="P45" s="16"/>
      <c r="Q45" s="16"/>
      <c r="R45" s="16"/>
      <c r="S45" s="16"/>
      <c r="T45" s="16"/>
      <c r="U45" s="16"/>
      <c r="V45" s="16">
        <f t="shared" si="0"/>
        <v>36</v>
      </c>
      <c r="W45" s="16">
        <f t="shared" si="1"/>
        <v>1620</v>
      </c>
      <c r="X45" s="17">
        <v>1350</v>
      </c>
    </row>
    <row r="46" spans="1:24" ht="105" x14ac:dyDescent="0.25">
      <c r="A46" s="10" t="s">
        <v>14</v>
      </c>
      <c r="B46" s="23">
        <v>17</v>
      </c>
      <c r="C46" s="24" t="s">
        <v>165</v>
      </c>
      <c r="D46" s="12">
        <v>45</v>
      </c>
      <c r="E46" s="24" t="s">
        <v>165</v>
      </c>
      <c r="F46" s="25" t="s">
        <v>166</v>
      </c>
      <c r="G46" s="25" t="s">
        <v>167</v>
      </c>
      <c r="H46" s="14" t="s">
        <v>27</v>
      </c>
      <c r="I46" s="22">
        <v>72</v>
      </c>
      <c r="J46" s="16"/>
      <c r="K46" s="16"/>
      <c r="L46" s="16"/>
      <c r="M46" s="16"/>
      <c r="N46" s="16"/>
      <c r="O46" s="15">
        <v>60</v>
      </c>
      <c r="P46" s="22">
        <v>24</v>
      </c>
      <c r="Q46" s="16"/>
      <c r="R46" s="16"/>
      <c r="S46" s="16"/>
      <c r="T46" s="16"/>
      <c r="U46" s="16"/>
      <c r="V46" s="16">
        <f t="shared" si="0"/>
        <v>84</v>
      </c>
      <c r="W46" s="16">
        <f t="shared" si="1"/>
        <v>6048</v>
      </c>
      <c r="X46" s="17">
        <v>5040</v>
      </c>
    </row>
    <row r="47" spans="1:24" ht="51.75" customHeight="1" x14ac:dyDescent="0.25">
      <c r="A47" s="10" t="s">
        <v>13</v>
      </c>
      <c r="B47" s="11">
        <v>16</v>
      </c>
      <c r="C47" s="12" t="s">
        <v>168</v>
      </c>
      <c r="D47" s="12">
        <v>46</v>
      </c>
      <c r="E47" s="12" t="s">
        <v>169</v>
      </c>
      <c r="F47" s="13" t="s">
        <v>170</v>
      </c>
      <c r="G47" s="13" t="s">
        <v>171</v>
      </c>
      <c r="H47" s="14" t="s">
        <v>27</v>
      </c>
      <c r="I47" s="15">
        <v>104.64</v>
      </c>
      <c r="J47" s="16"/>
      <c r="K47" s="16"/>
      <c r="L47" s="16"/>
      <c r="M47" s="16"/>
      <c r="N47" s="16"/>
      <c r="O47" s="15">
        <v>60</v>
      </c>
      <c r="P47" s="16"/>
      <c r="Q47" s="16"/>
      <c r="R47" s="16"/>
      <c r="S47" s="16"/>
      <c r="T47" s="16"/>
      <c r="U47" s="16"/>
      <c r="V47" s="16">
        <f t="shared" si="0"/>
        <v>60</v>
      </c>
      <c r="W47" s="16">
        <f t="shared" si="1"/>
        <v>6278.4</v>
      </c>
      <c r="X47" s="17">
        <v>5232</v>
      </c>
    </row>
    <row r="48" spans="1:24" ht="51.75" customHeight="1" x14ac:dyDescent="0.25">
      <c r="A48" s="10" t="s">
        <v>15</v>
      </c>
      <c r="B48" s="23">
        <v>9</v>
      </c>
      <c r="C48" s="26" t="s">
        <v>172</v>
      </c>
      <c r="D48" s="12">
        <v>47</v>
      </c>
      <c r="E48" s="26" t="s">
        <v>173</v>
      </c>
      <c r="F48" s="26" t="s">
        <v>172</v>
      </c>
      <c r="G48" s="10" t="s">
        <v>172</v>
      </c>
      <c r="H48" s="14" t="s">
        <v>27</v>
      </c>
      <c r="I48" s="27">
        <v>7.56</v>
      </c>
      <c r="J48" s="16"/>
      <c r="K48" s="16"/>
      <c r="L48" s="16"/>
      <c r="M48" s="16"/>
      <c r="N48" s="16"/>
      <c r="O48" s="16"/>
      <c r="P48" s="16"/>
      <c r="Q48" s="22">
        <v>60</v>
      </c>
      <c r="R48" s="16"/>
      <c r="S48" s="16"/>
      <c r="T48" s="16"/>
      <c r="U48" s="16"/>
      <c r="V48" s="16">
        <f t="shared" si="0"/>
        <v>60</v>
      </c>
      <c r="W48" s="16">
        <f t="shared" si="1"/>
        <v>453.59999999999997</v>
      </c>
      <c r="X48" s="17">
        <v>378</v>
      </c>
    </row>
    <row r="49" spans="1:24" ht="51.75" customHeight="1" x14ac:dyDescent="0.25">
      <c r="A49" s="10" t="s">
        <v>15</v>
      </c>
      <c r="B49" s="23">
        <v>8</v>
      </c>
      <c r="C49" s="26" t="s">
        <v>174</v>
      </c>
      <c r="D49" s="12">
        <v>48</v>
      </c>
      <c r="E49" s="26" t="s">
        <v>175</v>
      </c>
      <c r="F49" s="26" t="s">
        <v>176</v>
      </c>
      <c r="G49" s="10" t="s">
        <v>176</v>
      </c>
      <c r="H49" s="14" t="s">
        <v>27</v>
      </c>
      <c r="I49" s="27">
        <v>7.56</v>
      </c>
      <c r="J49" s="16"/>
      <c r="K49" s="16"/>
      <c r="L49" s="16"/>
      <c r="M49" s="16"/>
      <c r="N49" s="16"/>
      <c r="O49" s="16"/>
      <c r="P49" s="16"/>
      <c r="Q49" s="22">
        <v>60</v>
      </c>
      <c r="R49" s="16"/>
      <c r="S49" s="16"/>
      <c r="T49" s="16"/>
      <c r="U49" s="16"/>
      <c r="V49" s="16">
        <f t="shared" si="0"/>
        <v>60</v>
      </c>
      <c r="W49" s="16">
        <f t="shared" si="1"/>
        <v>453.59999999999997</v>
      </c>
      <c r="X49" s="17">
        <v>378</v>
      </c>
    </row>
    <row r="50" spans="1:24" ht="51.75" customHeight="1" x14ac:dyDescent="0.25">
      <c r="A50" s="10" t="s">
        <v>13</v>
      </c>
      <c r="B50" s="11">
        <v>1</v>
      </c>
      <c r="C50" s="12" t="s">
        <v>177</v>
      </c>
      <c r="D50" s="12">
        <v>49</v>
      </c>
      <c r="E50" s="12" t="s">
        <v>178</v>
      </c>
      <c r="F50" s="13" t="s">
        <v>179</v>
      </c>
      <c r="G50" s="13" t="s">
        <v>180</v>
      </c>
      <c r="H50" s="14" t="s">
        <v>27</v>
      </c>
      <c r="I50" s="15">
        <v>180.14400000000001</v>
      </c>
      <c r="J50" s="16"/>
      <c r="K50" s="16"/>
      <c r="L50" s="16"/>
      <c r="M50" s="16"/>
      <c r="N50" s="16"/>
      <c r="O50" s="15">
        <v>24</v>
      </c>
      <c r="P50" s="16"/>
      <c r="Q50" s="16"/>
      <c r="R50" s="16"/>
      <c r="S50" s="16"/>
      <c r="T50" s="16"/>
      <c r="U50" s="16"/>
      <c r="V50" s="16">
        <f t="shared" si="0"/>
        <v>24</v>
      </c>
      <c r="W50" s="16">
        <f t="shared" si="1"/>
        <v>4323.4560000000001</v>
      </c>
      <c r="X50" s="17">
        <v>3602.88</v>
      </c>
    </row>
    <row r="51" spans="1:24" ht="51.75" customHeight="1" x14ac:dyDescent="0.25">
      <c r="A51" s="10" t="s">
        <v>13</v>
      </c>
      <c r="B51" s="11">
        <v>2</v>
      </c>
      <c r="C51" s="12" t="s">
        <v>181</v>
      </c>
      <c r="D51" s="12">
        <v>50</v>
      </c>
      <c r="E51" s="12" t="s">
        <v>182</v>
      </c>
      <c r="F51" s="13" t="s">
        <v>183</v>
      </c>
      <c r="G51" s="13" t="s">
        <v>184</v>
      </c>
      <c r="H51" s="14" t="s">
        <v>27</v>
      </c>
      <c r="I51" s="15">
        <v>136.83599999999998</v>
      </c>
      <c r="J51" s="16"/>
      <c r="K51" s="16"/>
      <c r="L51" s="16"/>
      <c r="M51" s="16"/>
      <c r="N51" s="16"/>
      <c r="O51" s="15">
        <v>50</v>
      </c>
      <c r="P51" s="16"/>
      <c r="Q51" s="16"/>
      <c r="R51" s="16"/>
      <c r="S51" s="16"/>
      <c r="T51" s="16"/>
      <c r="U51" s="16"/>
      <c r="V51" s="16">
        <f t="shared" si="0"/>
        <v>50</v>
      </c>
      <c r="W51" s="16">
        <f t="shared" si="1"/>
        <v>6841.7999999999993</v>
      </c>
      <c r="X51" s="17">
        <v>5701.5</v>
      </c>
    </row>
    <row r="52" spans="1:24" ht="51.75" customHeight="1" x14ac:dyDescent="0.25">
      <c r="A52" s="10" t="s">
        <v>15</v>
      </c>
      <c r="B52" s="23">
        <v>7</v>
      </c>
      <c r="C52" s="26" t="s">
        <v>185</v>
      </c>
      <c r="D52" s="12">
        <v>51</v>
      </c>
      <c r="E52" s="26" t="s">
        <v>186</v>
      </c>
      <c r="F52" s="26" t="s">
        <v>185</v>
      </c>
      <c r="G52" s="10" t="s">
        <v>187</v>
      </c>
      <c r="H52" s="14" t="s">
        <v>27</v>
      </c>
      <c r="I52" s="27">
        <v>7.56</v>
      </c>
      <c r="J52" s="16"/>
      <c r="K52" s="16"/>
      <c r="L52" s="16"/>
      <c r="M52" s="16"/>
      <c r="N52" s="16"/>
      <c r="O52" s="16"/>
      <c r="P52" s="16"/>
      <c r="Q52" s="22">
        <v>84</v>
      </c>
      <c r="R52" s="16"/>
      <c r="S52" s="16"/>
      <c r="T52" s="16"/>
      <c r="U52" s="16"/>
      <c r="V52" s="16">
        <f t="shared" si="0"/>
        <v>84</v>
      </c>
      <c r="W52" s="16">
        <f t="shared" si="1"/>
        <v>635.04</v>
      </c>
      <c r="X52" s="17">
        <v>529.20000000000005</v>
      </c>
    </row>
    <row r="53" spans="1:24" ht="51.75" customHeight="1" x14ac:dyDescent="0.25">
      <c r="A53" s="10" t="s">
        <v>15</v>
      </c>
      <c r="B53" s="23">
        <v>6</v>
      </c>
      <c r="C53" s="26" t="s">
        <v>188</v>
      </c>
      <c r="D53" s="12">
        <v>52</v>
      </c>
      <c r="E53" s="26" t="s">
        <v>189</v>
      </c>
      <c r="F53" s="26" t="s">
        <v>188</v>
      </c>
      <c r="G53" s="10" t="s">
        <v>190</v>
      </c>
      <c r="H53" s="14" t="s">
        <v>27</v>
      </c>
      <c r="I53" s="27">
        <v>7.56</v>
      </c>
      <c r="J53" s="16"/>
      <c r="K53" s="16"/>
      <c r="L53" s="16"/>
      <c r="M53" s="16"/>
      <c r="N53" s="16"/>
      <c r="O53" s="16"/>
      <c r="P53" s="16"/>
      <c r="Q53" s="22">
        <v>84</v>
      </c>
      <c r="R53" s="16"/>
      <c r="S53" s="16"/>
      <c r="T53" s="16"/>
      <c r="U53" s="16"/>
      <c r="V53" s="16">
        <f t="shared" si="0"/>
        <v>84</v>
      </c>
      <c r="W53" s="16">
        <f t="shared" si="1"/>
        <v>635.04</v>
      </c>
      <c r="X53" s="17">
        <v>529.20000000000005</v>
      </c>
    </row>
    <row r="54" spans="1:24" ht="51.75" customHeight="1" x14ac:dyDescent="0.25">
      <c r="A54" s="10" t="s">
        <v>15</v>
      </c>
      <c r="B54" s="23">
        <v>1</v>
      </c>
      <c r="C54" s="26" t="s">
        <v>191</v>
      </c>
      <c r="D54" s="12">
        <v>53</v>
      </c>
      <c r="E54" s="26" t="s">
        <v>192</v>
      </c>
      <c r="F54" s="26" t="s">
        <v>191</v>
      </c>
      <c r="G54" s="10" t="s">
        <v>193</v>
      </c>
      <c r="H54" s="14" t="s">
        <v>27</v>
      </c>
      <c r="I54" s="27">
        <v>7.56</v>
      </c>
      <c r="J54" s="16"/>
      <c r="K54" s="16"/>
      <c r="L54" s="16"/>
      <c r="M54" s="16"/>
      <c r="N54" s="16"/>
      <c r="O54" s="16"/>
      <c r="P54" s="16"/>
      <c r="Q54" s="22">
        <v>296</v>
      </c>
      <c r="R54" s="16"/>
      <c r="S54" s="16"/>
      <c r="T54" s="16"/>
      <c r="U54" s="16"/>
      <c r="V54" s="16">
        <f t="shared" si="0"/>
        <v>296</v>
      </c>
      <c r="W54" s="16">
        <f t="shared" si="1"/>
        <v>2237.7599999999998</v>
      </c>
      <c r="X54" s="17">
        <v>1864.8</v>
      </c>
    </row>
    <row r="55" spans="1:24" ht="51.75" customHeight="1" x14ac:dyDescent="0.25">
      <c r="A55" s="10" t="s">
        <v>15</v>
      </c>
      <c r="B55" s="23">
        <v>2</v>
      </c>
      <c r="C55" s="26" t="s">
        <v>194</v>
      </c>
      <c r="D55" s="12">
        <v>54</v>
      </c>
      <c r="E55" s="26" t="s">
        <v>195</v>
      </c>
      <c r="F55" s="26" t="s">
        <v>194</v>
      </c>
      <c r="G55" s="10" t="s">
        <v>196</v>
      </c>
      <c r="H55" s="14" t="s">
        <v>27</v>
      </c>
      <c r="I55" s="27">
        <v>7.56</v>
      </c>
      <c r="J55" s="16"/>
      <c r="K55" s="16"/>
      <c r="L55" s="16"/>
      <c r="M55" s="16"/>
      <c r="N55" s="16"/>
      <c r="O55" s="16"/>
      <c r="P55" s="16"/>
      <c r="Q55" s="22">
        <v>148</v>
      </c>
      <c r="R55" s="16"/>
      <c r="S55" s="16"/>
      <c r="T55" s="16"/>
      <c r="U55" s="16"/>
      <c r="V55" s="16">
        <f t="shared" si="0"/>
        <v>148</v>
      </c>
      <c r="W55" s="16">
        <f t="shared" si="1"/>
        <v>1118.8799999999999</v>
      </c>
      <c r="X55" s="17">
        <v>932.4</v>
      </c>
    </row>
    <row r="56" spans="1:24" ht="51.75" customHeight="1" x14ac:dyDescent="0.25">
      <c r="A56" s="10" t="s">
        <v>15</v>
      </c>
      <c r="B56" s="23">
        <v>5</v>
      </c>
      <c r="C56" s="26" t="s">
        <v>197</v>
      </c>
      <c r="D56" s="12">
        <v>55</v>
      </c>
      <c r="E56" s="26" t="s">
        <v>198</v>
      </c>
      <c r="F56" s="26" t="s">
        <v>197</v>
      </c>
      <c r="G56" s="10" t="s">
        <v>199</v>
      </c>
      <c r="H56" s="14" t="s">
        <v>27</v>
      </c>
      <c r="I56" s="27">
        <v>7.56</v>
      </c>
      <c r="J56" s="16"/>
      <c r="K56" s="16"/>
      <c r="L56" s="16"/>
      <c r="M56" s="16"/>
      <c r="N56" s="16"/>
      <c r="O56" s="16"/>
      <c r="P56" s="16"/>
      <c r="Q56" s="22">
        <v>84</v>
      </c>
      <c r="R56" s="16"/>
      <c r="S56" s="16"/>
      <c r="T56" s="16"/>
      <c r="U56" s="16"/>
      <c r="V56" s="16">
        <f t="shared" si="0"/>
        <v>84</v>
      </c>
      <c r="W56" s="16">
        <f t="shared" si="1"/>
        <v>635.04</v>
      </c>
      <c r="X56" s="17">
        <v>529.20000000000005</v>
      </c>
    </row>
    <row r="57" spans="1:24" ht="51.75" customHeight="1" x14ac:dyDescent="0.25">
      <c r="A57" s="10" t="s">
        <v>15</v>
      </c>
      <c r="B57" s="23">
        <v>3</v>
      </c>
      <c r="C57" s="26" t="s">
        <v>200</v>
      </c>
      <c r="D57" s="12">
        <v>56</v>
      </c>
      <c r="E57" s="26" t="s">
        <v>201</v>
      </c>
      <c r="F57" s="26" t="s">
        <v>200</v>
      </c>
      <c r="G57" s="10" t="s">
        <v>202</v>
      </c>
      <c r="H57" s="14" t="s">
        <v>27</v>
      </c>
      <c r="I57" s="27">
        <v>7.56</v>
      </c>
      <c r="J57" s="16"/>
      <c r="K57" s="16"/>
      <c r="L57" s="16"/>
      <c r="M57" s="16"/>
      <c r="N57" s="16"/>
      <c r="O57" s="16"/>
      <c r="P57" s="16"/>
      <c r="Q57" s="22">
        <v>96</v>
      </c>
      <c r="R57" s="16"/>
      <c r="S57" s="16"/>
      <c r="T57" s="16"/>
      <c r="U57" s="16"/>
      <c r="V57" s="16">
        <f t="shared" si="0"/>
        <v>96</v>
      </c>
      <c r="W57" s="16">
        <f t="shared" si="1"/>
        <v>725.76</v>
      </c>
      <c r="X57" s="17">
        <v>604.79999999999995</v>
      </c>
    </row>
    <row r="58" spans="1:24" ht="51.75" customHeight="1" x14ac:dyDescent="0.25">
      <c r="A58" s="10" t="s">
        <v>15</v>
      </c>
      <c r="B58" s="23">
        <v>4</v>
      </c>
      <c r="C58" s="26" t="s">
        <v>200</v>
      </c>
      <c r="D58" s="12">
        <v>57</v>
      </c>
      <c r="E58" s="26" t="s">
        <v>201</v>
      </c>
      <c r="F58" s="26" t="s">
        <v>200</v>
      </c>
      <c r="G58" s="10" t="s">
        <v>202</v>
      </c>
      <c r="H58" s="14" t="s">
        <v>27</v>
      </c>
      <c r="I58" s="27">
        <v>7.56</v>
      </c>
      <c r="J58" s="16"/>
      <c r="K58" s="16"/>
      <c r="L58" s="16"/>
      <c r="M58" s="16"/>
      <c r="N58" s="16"/>
      <c r="O58" s="16"/>
      <c r="P58" s="16"/>
      <c r="Q58" s="22">
        <v>96</v>
      </c>
      <c r="R58" s="16"/>
      <c r="S58" s="16"/>
      <c r="T58" s="16"/>
      <c r="U58" s="16"/>
      <c r="V58" s="16">
        <f t="shared" si="0"/>
        <v>96</v>
      </c>
      <c r="W58" s="16">
        <f t="shared" si="1"/>
        <v>725.76</v>
      </c>
      <c r="X58" s="17">
        <v>604.79999999999995</v>
      </c>
    </row>
    <row r="59" spans="1:24" ht="51.75" customHeight="1" x14ac:dyDescent="0.25">
      <c r="A59" s="10" t="s">
        <v>11</v>
      </c>
      <c r="B59" s="28">
        <v>3</v>
      </c>
      <c r="C59" s="36" t="s">
        <v>203</v>
      </c>
      <c r="D59" s="12">
        <v>58</v>
      </c>
      <c r="E59" s="36" t="s">
        <v>204</v>
      </c>
      <c r="F59" s="37" t="s">
        <v>205</v>
      </c>
      <c r="G59" s="38" t="s">
        <v>206</v>
      </c>
      <c r="H59" s="14" t="s">
        <v>27</v>
      </c>
      <c r="I59" s="33">
        <v>150</v>
      </c>
      <c r="J59" s="16"/>
      <c r="K59" s="16"/>
      <c r="L59" s="16"/>
      <c r="M59" s="22">
        <v>200</v>
      </c>
      <c r="N59" s="16"/>
      <c r="O59" s="16"/>
      <c r="P59" s="16"/>
      <c r="Q59" s="16"/>
      <c r="R59" s="16"/>
      <c r="S59" s="16"/>
      <c r="T59" s="16"/>
      <c r="U59" s="16"/>
      <c r="V59" s="16">
        <f t="shared" si="0"/>
        <v>200</v>
      </c>
      <c r="W59" s="16">
        <f t="shared" si="1"/>
        <v>30000</v>
      </c>
      <c r="X59" s="17">
        <v>25000</v>
      </c>
    </row>
    <row r="60" spans="1:24" ht="51.75" customHeight="1" x14ac:dyDescent="0.25">
      <c r="A60" s="10" t="s">
        <v>13</v>
      </c>
      <c r="B60" s="11">
        <v>12</v>
      </c>
      <c r="C60" s="12" t="s">
        <v>207</v>
      </c>
      <c r="D60" s="12">
        <v>59</v>
      </c>
      <c r="E60" s="12" t="s">
        <v>208</v>
      </c>
      <c r="F60" s="13" t="s">
        <v>209</v>
      </c>
      <c r="G60" s="13" t="s">
        <v>210</v>
      </c>
      <c r="H60" s="14" t="s">
        <v>27</v>
      </c>
      <c r="I60" s="15">
        <v>119.136</v>
      </c>
      <c r="J60" s="16"/>
      <c r="K60" s="16"/>
      <c r="L60" s="16"/>
      <c r="M60" s="16"/>
      <c r="N60" s="16"/>
      <c r="O60" s="15">
        <v>50</v>
      </c>
      <c r="P60" s="16"/>
      <c r="Q60" s="16"/>
      <c r="R60" s="16"/>
      <c r="S60" s="16"/>
      <c r="T60" s="16"/>
      <c r="U60" s="16"/>
      <c r="V60" s="16">
        <f t="shared" si="0"/>
        <v>50</v>
      </c>
      <c r="W60" s="16">
        <f t="shared" si="1"/>
        <v>5956.8</v>
      </c>
      <c r="X60" s="17">
        <v>4964</v>
      </c>
    </row>
    <row r="61" spans="1:24" ht="51.75" customHeight="1" x14ac:dyDescent="0.25">
      <c r="A61" s="10" t="s">
        <v>11</v>
      </c>
      <c r="B61" s="28">
        <v>2</v>
      </c>
      <c r="C61" s="19" t="s">
        <v>211</v>
      </c>
      <c r="D61" s="12">
        <v>60</v>
      </c>
      <c r="E61" s="19" t="s">
        <v>211</v>
      </c>
      <c r="F61" s="30" t="s">
        <v>212</v>
      </c>
      <c r="G61" s="30" t="s">
        <v>212</v>
      </c>
      <c r="H61" s="14" t="s">
        <v>27</v>
      </c>
      <c r="I61" s="31">
        <v>40</v>
      </c>
      <c r="J61" s="16"/>
      <c r="K61" s="16"/>
      <c r="L61" s="16"/>
      <c r="M61" s="22">
        <v>400</v>
      </c>
      <c r="N61" s="16"/>
      <c r="O61" s="16"/>
      <c r="P61" s="16"/>
      <c r="Q61" s="16"/>
      <c r="R61" s="16"/>
      <c r="S61" s="16"/>
      <c r="T61" s="16"/>
      <c r="U61" s="16"/>
      <c r="V61" s="16">
        <f t="shared" si="0"/>
        <v>400</v>
      </c>
      <c r="W61" s="16">
        <f t="shared" si="1"/>
        <v>16000</v>
      </c>
      <c r="X61" s="17">
        <v>13333.34</v>
      </c>
    </row>
    <row r="62" spans="1:24" ht="51.75" customHeight="1" x14ac:dyDescent="0.25">
      <c r="A62" s="10" t="s">
        <v>11</v>
      </c>
      <c r="B62" s="28">
        <v>1</v>
      </c>
      <c r="C62" s="19" t="s">
        <v>213</v>
      </c>
      <c r="D62" s="12">
        <v>61</v>
      </c>
      <c r="E62" s="19" t="s">
        <v>213</v>
      </c>
      <c r="F62" s="30" t="s">
        <v>214</v>
      </c>
      <c r="G62" s="30" t="s">
        <v>214</v>
      </c>
      <c r="H62" s="14" t="s">
        <v>27</v>
      </c>
      <c r="I62" s="31">
        <v>50</v>
      </c>
      <c r="J62" s="16"/>
      <c r="K62" s="16"/>
      <c r="L62" s="16"/>
      <c r="M62" s="22">
        <v>400</v>
      </c>
      <c r="N62" s="16"/>
      <c r="O62" s="16"/>
      <c r="P62" s="16"/>
      <c r="Q62" s="16"/>
      <c r="R62" s="16"/>
      <c r="S62" s="16"/>
      <c r="T62" s="16"/>
      <c r="U62" s="16"/>
      <c r="V62" s="16">
        <f t="shared" si="0"/>
        <v>400</v>
      </c>
      <c r="W62" s="16">
        <f t="shared" si="1"/>
        <v>20000</v>
      </c>
      <c r="X62" s="17">
        <v>16666.669999999998</v>
      </c>
    </row>
    <row r="63" spans="1:24" ht="51.75" customHeight="1" x14ac:dyDescent="0.25">
      <c r="A63" s="10" t="s">
        <v>14</v>
      </c>
      <c r="B63" s="23">
        <v>15</v>
      </c>
      <c r="C63" s="24" t="s">
        <v>215</v>
      </c>
      <c r="D63" s="12">
        <v>62</v>
      </c>
      <c r="E63" s="24" t="s">
        <v>216</v>
      </c>
      <c r="F63" s="25" t="s">
        <v>217</v>
      </c>
      <c r="G63" s="25" t="s">
        <v>218</v>
      </c>
      <c r="H63" s="14" t="s">
        <v>27</v>
      </c>
      <c r="I63" s="22">
        <v>250.99</v>
      </c>
      <c r="J63" s="16"/>
      <c r="K63" s="16"/>
      <c r="L63" s="16"/>
      <c r="M63" s="16"/>
      <c r="N63" s="16"/>
      <c r="O63" s="16"/>
      <c r="P63" s="22">
        <v>36</v>
      </c>
      <c r="Q63" s="16"/>
      <c r="R63" s="16"/>
      <c r="S63" s="16"/>
      <c r="T63" s="16"/>
      <c r="U63" s="16"/>
      <c r="V63" s="16">
        <f t="shared" si="0"/>
        <v>36</v>
      </c>
      <c r="W63" s="16">
        <f t="shared" si="1"/>
        <v>9035.64</v>
      </c>
      <c r="X63" s="17">
        <v>7529.7</v>
      </c>
    </row>
    <row r="64" spans="1:24" ht="51.75" customHeight="1" x14ac:dyDescent="0.25">
      <c r="A64" s="10" t="s">
        <v>10</v>
      </c>
      <c r="B64" s="23">
        <v>1</v>
      </c>
      <c r="C64" s="24" t="s">
        <v>219</v>
      </c>
      <c r="D64" s="12">
        <v>63</v>
      </c>
      <c r="E64" s="24" t="s">
        <v>220</v>
      </c>
      <c r="F64" s="25" t="s">
        <v>221</v>
      </c>
      <c r="G64" s="25" t="s">
        <v>222</v>
      </c>
      <c r="H64" s="14" t="s">
        <v>27</v>
      </c>
      <c r="I64" s="39">
        <v>57</v>
      </c>
      <c r="J64" s="16"/>
      <c r="K64" s="16"/>
      <c r="L64" s="22">
        <v>30</v>
      </c>
      <c r="M64" s="16"/>
      <c r="N64" s="16"/>
      <c r="O64" s="16"/>
      <c r="P64" s="16"/>
      <c r="Q64" s="16"/>
      <c r="R64" s="16"/>
      <c r="S64" s="16"/>
      <c r="T64" s="16"/>
      <c r="U64" s="16"/>
      <c r="V64" s="16">
        <f t="shared" si="0"/>
        <v>30</v>
      </c>
      <c r="W64" s="16">
        <f t="shared" si="1"/>
        <v>1710</v>
      </c>
      <c r="X64" s="17">
        <v>1425</v>
      </c>
    </row>
    <row r="65" spans="24:24" ht="51.75" customHeight="1" x14ac:dyDescent="0.25">
      <c r="X65" s="40">
        <f>SUM(X2:X64)</f>
        <v>1239828.5199999998</v>
      </c>
    </row>
  </sheetData>
  <autoFilter ref="A1:I65" xr:uid="{F8BDE380-C454-428A-81AE-A060092173F2}">
    <sortState xmlns:xlrd2="http://schemas.microsoft.com/office/spreadsheetml/2017/richdata2" ref="A2:I64">
      <sortCondition ref="E1:E64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 de sutura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2024-09-25T13:04:26Z</dcterms:created>
  <dcterms:modified xsi:type="dcterms:W3CDTF">2024-09-25T13:05:13Z</dcterms:modified>
</cp:coreProperties>
</file>