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PROGRAME SPECIALE\21237052 endoproteze\reofertare 15\"/>
    </mc:Choice>
  </mc:AlternateContent>
  <xr:revisionPtr revIDLastSave="0" documentId="13_ncr:1_{92BD3075-912F-4D81-844C-AED074C7E296}" xr6:coauthVersionLast="47" xr6:coauthVersionMax="47" xr10:uidLastSave="{00000000-0000-0000-0000-000000000000}"/>
  <bookViews>
    <workbookView xWindow="-12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preț'!$A$6:$L$42</definedName>
    <definedName name="_xlnm._FilterDatabase" localSheetId="0" hidden="1">'Specificaţii tehnice'!$A$6:$K$7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42" i="5" l="1"/>
  <c r="M42" i="5"/>
  <c r="K42" i="5"/>
  <c r="J42" i="5"/>
  <c r="K12" i="7"/>
  <c r="J12" i="7"/>
</calcChain>
</file>

<file path=xl/sharedStrings.xml><?xml version="1.0" encoding="utf-8"?>
<sst xmlns="http://schemas.openxmlformats.org/spreadsheetml/2006/main" count="388" uniqueCount="124">
  <si>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</si>
  <si>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</si>
  <si>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</si>
  <si>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</si>
  <si>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</si>
  <si>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</si>
  <si>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</si>
  <si>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</si>
  <si>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</si>
  <si>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</si>
  <si>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</si>
  <si>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</si>
  <si>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</si>
  <si>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</si>
  <si>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</si>
  <si>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</si>
  <si>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</si>
  <si>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</si>
  <si>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</si>
  <si>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</si>
  <si>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</si>
  <si>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</si>
  <si>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</si>
  <si>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</si>
  <si>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</si>
  <si>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</si>
  <si>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</si>
  <si>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bucată</t>
  </si>
  <si>
    <t>Specificaţii tehnice</t>
  </si>
  <si>
    <t>Specificaţii de preț</t>
  </si>
  <si>
    <t>Valoarea estimativă fără TVA</t>
  </si>
  <si>
    <t xml:space="preserve">cantitatea </t>
  </si>
  <si>
    <t xml:space="preserve">DDP - Franco destinație vămuit, Incoterms 2020, în termen de până la 30 de zile de la comanda scrisă a beneficiarului </t>
  </si>
  <si>
    <t xml:space="preserve">Suma cu TVA 
</t>
  </si>
  <si>
    <t>Suma fără TVA</t>
  </si>
  <si>
    <t>Set de instrumentegratuit în folosință</t>
  </si>
  <si>
    <t xml:space="preserve">În scopul atribuirii contractelor subsecvente ca urmare a acordului-cadru 
(nr. ocds...30646 din 14.01.2025) încheiat prin procedura de achiziție publică  ocds-b3wdp1-MD-1718205130646 din 12.06.2024 privind încheierea acordului-cadru - Achiziționarea endoprotezelor pentru anii 2025-2027
</t>
  </si>
  <si>
    <t xml:space="preserve">În scopul atribuirii contractelor subsecvente ca urmare a acordului-cadru 
(nr. ocds...30646 din 14.01.2025) încheiat prin procedura de achiziție publică  ocds-b3wdp1-MD-1718205130646 din 12.06.2024 privind încheierea acordului-cadru - Achiziționarea endoprotezelor pentru anii 2025-2027
</t>
  </si>
  <si>
    <t xml:space="preserve">Proteza de genunchi cimentata posterostabilizata </t>
  </si>
  <si>
    <t>Componenta femurala cimentata</t>
  </si>
  <si>
    <t>Componenta tibiala cimentata</t>
  </si>
  <si>
    <t>Insert polietilenic</t>
  </si>
  <si>
    <t>Lame pentru motor oscilant</t>
  </si>
  <si>
    <t>23.1</t>
  </si>
  <si>
    <t>23.2</t>
  </si>
  <si>
    <t>23.3</t>
  </si>
  <si>
    <t>23.4</t>
  </si>
  <si>
    <t>23.6</t>
  </si>
  <si>
    <t xml:space="preserve">•  Sa fie confectionata din aliaj de Titan
• Sa respecte forma anatomica a tibiei
• Sa fie universala stanga/ drepta
• Baza de implantare sa fie prin pin de stabilizare cu 2 aripioare laterale destinat cresterii rezistentei si stabilizarii rotationale
• Componenta tibiala sa prezinte posibilitatea de suprastabilizare si de transformare in proteza de revizie prin atasarea de tije de extensie, in functie de necesitatile intraoperatorii
• Profilul platoului tibial sa fie simetric si sa se adapteaza perfect la portiunea proximala a tibiei
• Sa prezinte modularitate, dimensiuni extreme de tibie si de femur sa poata fi combinate intre ele, pastrandu-se congruenta articulara, astfel, o dimensiune de femur sa se poata combina 7 dimensiuni de tibie
• Sa prezinte sistem de prindere periferica a insertului de polietilena
• Dimensiuni:minim 7  in total, notate , universal sau stanga/ dreapta
• Suprafata de implantare sa fie rugoasa, mata,
• implantare cimentata
• Sa permita corecta pozitionare cu ghid centromedular sau extern
• Sa prezinte un dop filetat distal - fixarea tijei de extensie.
• Sa fie sterila minim 3 ani din momentul livrarii
</t>
  </si>
  <si>
    <t xml:space="preserve">• Sa fie confectionat din polietilena cu greutate moleculara foarte inalta UHMWPE
• Sa aiba marginea tibiala anterioara inclinata pentru a evita impingementul la nivelul tendonului patelar in flexia completa
• Sa prezinte modularitate deosebita, dimensiuni extreme de tibie si de femur sa poata fi combinate intre ele, pastrandu-se congruenta articulara, astfel, o dimensiune de femur sa se poata combina cu 6 sau chiar cu 8  dimensiuni de tibie
• Modalitatea de implantare: insert detasabil cu sistem de prindere periferica a insertului.
• Dimensiuni ,minim 7 dimensiuni de inserturi, fiecare avand cel putin 5 inaltimi
• Grosimea minima a stratului de polietilena sa fie de 6, 5mm
• Varianta cu posterostabilizare
• Sa fie sterila minim 3 ani din momentul livrarii
</t>
  </si>
  <si>
    <t>23.5</t>
  </si>
  <si>
    <t>Ferestrau oscilator si burghiu pentru alezaj  în custodie</t>
  </si>
  <si>
    <t xml:space="preserve">Ciment ortopedic cu antibiotic cu colorant </t>
  </si>
  <si>
    <t xml:space="preserve">Disponibil în pachete ce conțin minim 40 grame de pudră ce va conține polimer și monomer sub formă lichidă.
- Să prezinte viscozitate medie, indicat pentru artroplastii de șold și genunchi.
-Să conțină un agent radiopac.
- Să conțină un colorant, pentru a obține o diferențiere în structura osoasă, pentru a asigura înlăturare debridurilor de ciment în artroplastii primare și cele de revizie.
-Să conțina Gentamicină.
- Să prezinte o toxicitate redusă și să posede proprietăți hipoalergene.
- să corespundă  standardului ISO 5833.
- Termen restant al sterilizării nu mai mic de 2 ani la momentul livrării.
</t>
  </si>
  <si>
    <t>12.1</t>
  </si>
  <si>
    <t>Endoroteza totală de genunchi cu platou tibial mobil</t>
  </si>
  <si>
    <t>12.2</t>
  </si>
  <si>
    <t>12.3</t>
  </si>
  <si>
    <t>12.4</t>
  </si>
  <si>
    <t>12.5</t>
  </si>
  <si>
    <t>12.6</t>
  </si>
  <si>
    <t>12.7</t>
  </si>
  <si>
    <t>17.1</t>
  </si>
  <si>
    <t xml:space="preserve">Proteza totala de sold cu dubla mobilitate </t>
  </si>
  <si>
    <t>17.2</t>
  </si>
  <si>
    <t>17.3</t>
  </si>
  <si>
    <t>17.4</t>
  </si>
  <si>
    <t>17.5</t>
  </si>
  <si>
    <t>17.6</t>
  </si>
  <si>
    <t>17.7</t>
  </si>
  <si>
    <t>17.8</t>
  </si>
  <si>
    <t>17.9</t>
  </si>
  <si>
    <t>20.1</t>
  </si>
  <si>
    <t>Proteza totala de sold adoptata spre abord minim-invaziv posterior</t>
  </si>
  <si>
    <t>20.2</t>
  </si>
  <si>
    <t>20.3</t>
  </si>
  <si>
    <t>20.5</t>
  </si>
  <si>
    <t>20.6</t>
  </si>
  <si>
    <t>20.7</t>
  </si>
  <si>
    <t>20.9</t>
  </si>
  <si>
    <t>27.4</t>
  </si>
  <si>
    <t>PROTEZA TOTALA DE GENUNCHI TIP BALAMA</t>
  </si>
  <si>
    <t>27.9</t>
  </si>
  <si>
    <t>35.3</t>
  </si>
  <si>
    <t>Proteza totala de umar necimentata de tip reverse</t>
  </si>
  <si>
    <t>35.8</t>
  </si>
  <si>
    <t>Componenta femurala primara cimentata si necimentata</t>
  </si>
  <si>
    <t>Componenta tibiala cimentata si necimentata</t>
  </si>
  <si>
    <t>Insertul tibial primar mobil</t>
  </si>
  <si>
    <t>Componentă patelară</t>
  </si>
  <si>
    <t>Motor oscilant si reamer în custodie</t>
  </si>
  <si>
    <t>Tija femurala necimentata</t>
  </si>
  <si>
    <t>Cupa acetabulara necimentata</t>
  </si>
  <si>
    <t>Insert polimeric</t>
  </si>
  <si>
    <t>Cap metalic</t>
  </si>
  <si>
    <t xml:space="preserve">Tija femurala cimentata </t>
  </si>
  <si>
    <t>Cupa acetabulara cimentata</t>
  </si>
  <si>
    <t>Insert cross-linkat</t>
  </si>
  <si>
    <t>Cap femural ceramic</t>
  </si>
  <si>
    <t xml:space="preserve">Şuruburi de cupă </t>
  </si>
  <si>
    <t>Elemente de augementare tibiala</t>
  </si>
  <si>
    <t>Cupa humerala</t>
  </si>
  <si>
    <t>Componenta femurală - Confectionat din aliaj de CoCr;  - Disponibile variante cimentata si necimentata; - Anatomica: stanga / dreapta; - Dimensiuni disponibile: minim 8; - Santul patelar lateralizat; - Geometria condililor asimetrica; - Congruenta completa cu geometria insertului tibial in plan coronal si sagital; - Pe suprafata interna prezinta buzunare pentru realizarea unei mantale de ciment corespunzatoare; - Termen restant al sterilizării nu mai mic de 3 ani la momentul livrării Instrucțiunea de utilizare tradusă în limba de stat sau altă limbă de circulație internațională (Engleză/Rusă) - la livrare</t>
  </si>
  <si>
    <t>Componenta tibiala primara cimentata : - Confectionata din aliaj de CoCr; - Dimensiuni disponibile: minim 7; - Disponibile 2 variante: cimentata si necimentata; - Permite atasarea tijelor intramedulare de revizie si a blocurilor de augmentare; - Suprafata superioara lustruita; - Pe suprafata inferioara prezinta buzunare pentru realizarea unei mantale de ciment corespunzatoare; - Sa poata fi folosita cu insertul de dimensiunea corespunzătoare sau cu cea sub- sau supradimensionata cu un număr standardizat - Termen restant al sterilizării nu mai mic de 3 ani la momentul livrării Instrucțiunea de utilizare tradusă în limba de stat sau altă limbă de circulație internațională (Engleză/Rusă) - la livrare</t>
  </si>
  <si>
    <t>Insertul tibial primar mobil - Confectionat din polietilena cu greutate moleculara ultrainalta UHMWPE; - Dimensiuni disponibile: minim 7; - Grosimi disponibile: 4 pentru fiecare dimensiune; - Insertul sa poata fi folosit cu componenta tibiala de dimensiunea corespunzătoare sau cu cea sub- sau supradimensionata cu un număr standardizat; - Congruenta cu geometria componentei femurale in plan coronal si sagital; - Aspectele anterior si laterale redus pentru a evita lezarea tesuturilor moi; - Modul de fixare: prin pivot central cilindric; - Termen restant al sterilizării nu mai mic de 3 ani la momentul livrării Instrucțiunea de utilizare tradusă în limba de stat sau altă limbă de circulație internațională (Engleză/Rusă) - la livrare</t>
  </si>
  <si>
    <t>Componentă patelară -Confectionata din polietilena cu greutate moleculara ultrainalta UHMWPE;  - Tipul fixarii: cimentata cu pin / pini; - Congruenta completa cu santul patelar femural; - Dimensiuni disponibile: minim 3 - Termen restant al sterilizării nu mai mic de 3 ani la momentul livrării - Instrucțiunea de utilizare tradusă în limba de stat sau altă limbă de circulație internațională (Engleză/Rusă) - la livrare</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</si>
  <si>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</si>
  <si>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</si>
  <si>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Tija femurala necimentata -Confecționată din aliaj de titan; -Acoperire cu titan poros asociat cu hidroxiapatita (HA), pe toata suprafata sau titan poros de tip plasma spray; - Sa prezinte suprafata rugoasa, santuri pe tija; - Minim 10 dimensiuni; - Varianta de offset standard si offset lateralizat; - Instrumentatia tijei date necimentate sa fie comuna si cu varianta de tija cimentata, pentru luarea deciziei de fixare a tijei introperator; - Col eleptic, forma aplatizata - Con 12/14 mm - Termen restant al sterilizării nu mai mic de 3 ani la momentul livrării </t>
  </si>
  <si>
    <t xml:space="preserve">Cupa acetabulara necimentata - Confecționată din aliaj de CoCr sau echivalentul sau; - Polisata la interior; - Suprafata externa rugoasa, acoperita prin titan poros asociat cu HA; - Diametre externe să fie prezente în minim 10 dimensiuni; - Sa prezinte instrumentatie comuna pentru implantarea cupei necimentate si cimentate. - Termen restant al sterilizării nu mai mic de 3 ani la momentul livrării </t>
  </si>
  <si>
    <t xml:space="preserve">Insert polimeric -Confecționat din polietilenă UHMWPE; -Diametre externe să fie prezente în minim 10 dimensiuni, în gama de dimensiuni de la 40 - 64 mm; - Diametre interioare 22.2, 28 mm; - Sa prezinte desing retentiv; - Termen restant al sterilizării nu mai mic de 3 ani la momentul livrării </t>
  </si>
  <si>
    <t xml:space="preserve">Cap metalic -Confecționat din aliaj de CoCr; -Con 12/14 mm; -Minim 4 dimensiuni de lungime pentru capul de 28 mm; Minim 3 dimensiuni pentru capul de 22.2  mm; - Termen restant al sterilizării nu mai mic de 3 ani la momentul livrării </t>
  </si>
  <si>
    <t xml:space="preserve">Tija femurala cimentata - Sa fie confectionata din aliaj de CoCr sau echivalentul sau; - Profil biconic aplatizat antero-posterior cu sprijin medio-lateral -- Sa fie polisata ;sau mata -Sa prezinte 2 variante si anume standard si cu offset lateralizat; - Sa fie disponibila in minim 8 dimensiuni diferite; - Sa prezinte con 12/14; - Colul sa fie aplatizat pentru evitarea impingement-ului la nivel acetabular - Termen restant al sterilizării nu mai mic de 3 ani la momentul livrării - </t>
  </si>
  <si>
    <t xml:space="preserve">Cupa acetabulara cimentata - Confecționată din aliaj de CoCr sau echivalentul sau; - Polisata la interior; - Suprafata externa polisata; - La exterior sa prezinte santuri pentru fixare mai optima a cimentului; - Diametre externe sa fie prezente in minim 8 dimensiuni; - Sa prezinte instrumentatie comuna pentru implantarea cupei necimentate si cimentate. - Termen restant al sterilizării nu mai mic de 3 ani la momentul livrării </t>
  </si>
  <si>
    <t xml:space="preserve">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NB. Sa prezinte instrumente ce permit implantarea tijei femurale prin abord minim-invaziv posterior.
</t>
  </si>
  <si>
    <t xml:space="preserve">Trebuie sa  fie confectionata din aliaj de titan acoperita cu titan poros, ce produce porozitate mai mare de 30 % si prezinta grosimea acoperirii de la 100 pina la 300 ɲɱ (Bile sinterizate, Fibra metalica sau Titan Poros) sau confecționată din aliaj de titan, acoperita cu titan poros asociat cu HA ;
- Cupa trebuie  sa prezinte forma hemisferica completa;
- Sa prezinte mecanism robust de fixare a insertului polimeric in cupa (prin degajari ecuatoriale, ciocuri antirotationale sau inel de blocare al insertului);  
-Trebuie sa prezinte diametrele externe in  minim 10 dimensiuni;
- Trebuie sa accepte inserturi cu interiorul de 32, 36 mm;
- Sa prezinte minim 3 orificii pentru utilizarea suruburilor ;  
- Sa prezinte 2 suruburi incluse la fiecare cupa livarata, minim 6 dimensiuni de lungime;
- Modalitate de implantare trebuie sa fie necimentata, tip press- fit
- Sa fie sterila
- NB. Sa prezinte instrumente ce permit implantarea tijei femurale prin abord minim-invaziv posterior.
</t>
  </si>
  <si>
    <t xml:space="preserve">Sa  fie confectionat din polietilena cu greutate moleculara foarte inalta UHMWPE de tip cross- link.
- Sa accepte capete de  32, 36 mm
- Fixarea insertului la cupa metalica trebuie  sa se faca prin sistem adițional de blocare al insertului insertului (prin degajari ecuatoriale, ciocuri antirotationale sau inel de blocare al insertului) 
- Sa fie steril 
</t>
  </si>
  <si>
    <t xml:space="preserve">Sa fie confectionat din ceramica, generatia 4-a;
-Diametrul exterior trebuie sa fie de 32, 36 mm
- Minim 4 lungimi de col ;
</t>
  </si>
  <si>
    <t>Şuruburi de cupă minim 6 dimensiuni.</t>
  </si>
  <si>
    <t xml:space="preserve">• Sa fie confectionata din aliaj de Co-Cr , cimentata
• Sa fie o componenta anatomica cu 3 raze de curbura
• Variante stanga/ dreapta
• Sa prezinte fixarea femurală antirotaţională augumentată şi o  textură specială pentru o bună fixare a cimentului
• Deschiderea posterioara intercondiliana pentru sa permita implantarea tijelor centromedulare
• Design care sa permita flexie pana la 130°
• Sa fie varianta cu posterostabilizare
• 
• Sa prezinte congruenta intre raza condililor femurali si insertul tibial • Sa  prezinte multiple posibilitati de combinatii femuro- tibiale , asigurand o modularitate deosebita – o dimensiune de femur sa se poata combina cu 6 si chiar 8 dimensiuni de tibie, pastrandu-se congruenta articulara
• Sa prezinte minim 8 dimensiuni diferentiate stanga/ dreapta
• Suprafata articulara sa fie lustruita
• Suprafata de implantare sa fie rugoasa Sa fie sterila minim 3 ani din momentul livrarii
</t>
  </si>
  <si>
    <t xml:space="preserve">Confectionate din aliaj de CoCr;
-Sa fie disponibile pentru fixare posterioara si distala
-Sa fie disponibile cel putin 6 dimensiuni;
-Fixarea sa se faca cu surub sau cimentare;
-Pentru varianta posterioara sa fie disponibile cel putin 2 grosimi;
-Pentru varianta distala sa fie disponibile cel putin 3 grosimi;
--Termen restant al sterilizării nu mai mic de 3 ani la momentul livrării  Instrucțiunea de utilizare tradusă în limba de stat sau altă limbă de circulație internațională (Engleză/Rusă) - la livrare
</t>
  </si>
  <si>
    <t xml:space="preserve">Va corespunde urmatoarelor cerinte:
1. Compatibil cu endoprotezele livrate 
2. Va fi oferit pe toată perioada derulării contractului pînă la implantarea ultimei proteze existente în stocul beneficiarului. 
3. Va fi nou (neutilizat) 
4. În caz de defecțiune, furnizorul va fi obligat să repare sau să înlocuiască utilajul deteriorat în decurs de 72 ore de la solicitarea scrisă a beneficiarului.
</t>
  </si>
  <si>
    <t xml:space="preserve">Baza glenoidala - din titan; minim 2 mărimi.
Cerinței obligatorii : cerințe obligatorii - posibilitatea de а realiza toate tipurile de artroplastie de umăr ( hemiaгtroplastie, proteza totala - anatomica cimentata si necimentata) folosind același instrumentar pentru adaptarea facila intrаореrаtогiе а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</si>
  <si>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 xml:space="preserve"> Lame pentru motor oscilant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</si>
</sst>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3"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b/>
      <sz val="12"/>
      <color indexed="8"/>
      <name val="Times New Roman"/>
      <family val="1"/>
      <charset val="204"/>
    </font>
    <font>
      <b/>
      <sz val="12"/>
      <name val="Times New Roman"/>
      <family val="1"/>
      <charset val="204"/>
    </font>
    <font>
      <sz val="11"/>
      <color theme="1"/>
      <name val="Times New Roman"/>
      <family val="1"/>
      <charset val="204"/>
    </font>
    <font>
      <sz val="9"/>
      <color rgb="FF000000"/>
      <name val="Times New Roman"/>
      <family val="1"/>
      <charset val="204"/>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00"/>
        <bgColor indexed="64"/>
      </patternFill>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0" fontId="9" fillId="0" borderId="0"/>
    <xf numFmtId="0" fontId="13" fillId="0" borderId="0"/>
    <xf numFmtId="0" fontId="18" fillId="0" borderId="0"/>
    <xf numFmtId="0" fontId="13" fillId="0" borderId="0"/>
  </cellStyleXfs>
  <cellXfs count="116">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14" fillId="2" borderId="1" xfId="1" applyFont="1" applyFill="1" applyBorder="1" applyAlignment="1" applyProtection="1">
      <alignment wrapText="1"/>
      <protection locked="0"/>
    </xf>
    <xf numFmtId="0" fontId="14" fillId="2" borderId="1" xfId="1" applyFont="1" applyFill="1" applyBorder="1" applyProtection="1">
      <protection locked="0"/>
    </xf>
    <xf numFmtId="0" fontId="15" fillId="2" borderId="1" xfId="1" applyFont="1" applyFill="1" applyBorder="1" applyProtection="1">
      <protection locked="0"/>
    </xf>
    <xf numFmtId="0" fontId="14" fillId="2" borderId="2" xfId="1" applyFont="1" applyFill="1" applyBorder="1" applyProtection="1">
      <protection locked="0"/>
    </xf>
    <xf numFmtId="0" fontId="16" fillId="2" borderId="1" xfId="1" applyFont="1" applyFill="1" applyBorder="1" applyProtection="1">
      <protection locked="0"/>
    </xf>
    <xf numFmtId="2" fontId="16" fillId="2" borderId="1" xfId="1" applyNumberFormat="1" applyFont="1" applyFill="1" applyBorder="1" applyProtection="1">
      <protection locked="0"/>
    </xf>
    <xf numFmtId="2" fontId="16" fillId="2" borderId="1" xfId="1" applyNumberFormat="1" applyFont="1" applyFill="1" applyBorder="1" applyAlignment="1" applyProtection="1">
      <alignment horizontal="center"/>
      <protection locked="0"/>
    </xf>
    <xf numFmtId="0" fontId="14" fillId="2" borderId="1" xfId="1" applyFont="1" applyFill="1" applyBorder="1" applyAlignment="1" applyProtection="1">
      <alignment vertical="center"/>
      <protection locked="0"/>
    </xf>
    <xf numFmtId="2" fontId="14" fillId="2" borderId="1" xfId="1" applyNumberFormat="1" applyFont="1" applyFill="1" applyBorder="1" applyAlignment="1" applyProtection="1">
      <alignment vertical="center"/>
      <protection locked="0"/>
    </xf>
    <xf numFmtId="2" fontId="14" fillId="2" borderId="1" xfId="1" applyNumberFormat="1" applyFont="1" applyFill="1" applyBorder="1" applyProtection="1">
      <protection locked="0"/>
    </xf>
    <xf numFmtId="0" fontId="17" fillId="2" borderId="1" xfId="1" applyFont="1" applyFill="1" applyBorder="1" applyAlignment="1" applyProtection="1">
      <alignment horizontal="left" vertical="top" wrapText="1"/>
      <protection locked="0"/>
    </xf>
    <xf numFmtId="2" fontId="17" fillId="2" borderId="1" xfId="1" applyNumberFormat="1" applyFont="1" applyFill="1" applyBorder="1" applyAlignment="1" applyProtection="1">
      <alignment vertical="top" wrapText="1"/>
      <protection locked="0"/>
    </xf>
    <xf numFmtId="0" fontId="17" fillId="2" borderId="1" xfId="1" applyFont="1" applyFill="1" applyBorder="1" applyAlignment="1" applyProtection="1">
      <alignment vertical="top" wrapText="1"/>
      <protection locked="0"/>
    </xf>
    <xf numFmtId="0" fontId="14" fillId="2" borderId="2" xfId="1" applyFont="1" applyFill="1" applyBorder="1" applyAlignment="1" applyProtection="1">
      <alignment wrapText="1"/>
      <protection locked="0"/>
    </xf>
    <xf numFmtId="0" fontId="17" fillId="2" borderId="0" xfId="1" applyFont="1" applyFill="1" applyAlignment="1" applyProtection="1">
      <alignment horizontal="left" vertical="top" wrapText="1"/>
      <protection locked="0"/>
    </xf>
    <xf numFmtId="0" fontId="17" fillId="2" borderId="1" xfId="1" applyFont="1" applyFill="1" applyBorder="1" applyAlignment="1">
      <alignment vertical="center" wrapText="1"/>
    </xf>
    <xf numFmtId="0" fontId="14" fillId="2" borderId="0" xfId="1" applyFont="1" applyFill="1" applyProtection="1">
      <protection locked="0"/>
    </xf>
    <xf numFmtId="2" fontId="17" fillId="2" borderId="1" xfId="1" applyNumberFormat="1" applyFont="1" applyFill="1" applyBorder="1" applyAlignment="1">
      <alignment horizontal="center" vertical="center" wrapText="1"/>
    </xf>
    <xf numFmtId="0" fontId="17" fillId="0" borderId="1" xfId="0" applyFont="1" applyFill="1" applyBorder="1" applyAlignment="1">
      <alignment horizontal="center" vertical="top" wrapText="1"/>
    </xf>
    <xf numFmtId="2" fontId="14" fillId="0" borderId="1" xfId="1" applyNumberFormat="1" applyFont="1" applyFill="1" applyBorder="1" applyProtection="1">
      <protection locked="0"/>
    </xf>
    <xf numFmtId="0" fontId="14" fillId="0" borderId="1" xfId="1" applyFont="1" applyFill="1" applyBorder="1" applyProtection="1">
      <protection locked="0"/>
    </xf>
    <xf numFmtId="0" fontId="14" fillId="0" borderId="2" xfId="1" applyFont="1" applyFill="1" applyBorder="1" applyProtection="1">
      <protection locked="0"/>
    </xf>
    <xf numFmtId="0" fontId="14" fillId="0" borderId="1" xfId="1" applyFont="1" applyFill="1" applyBorder="1"/>
    <xf numFmtId="2" fontId="14" fillId="2" borderId="0" xfId="1" applyNumberFormat="1" applyFont="1" applyFill="1" applyProtection="1">
      <protection locked="0"/>
    </xf>
    <xf numFmtId="0" fontId="14" fillId="2" borderId="0" xfId="1" applyFont="1" applyFill="1" applyAlignment="1" applyProtection="1">
      <alignment wrapText="1"/>
      <protection locked="0"/>
    </xf>
    <xf numFmtId="0" fontId="14" fillId="2" borderId="0" xfId="1" applyFont="1" applyFill="1" applyAlignment="1" applyProtection="1">
      <alignment horizontal="center"/>
      <protection locked="0"/>
    </xf>
    <xf numFmtId="2" fontId="14" fillId="2" borderId="0" xfId="1" applyNumberFormat="1" applyFont="1" applyFill="1" applyAlignment="1" applyProtection="1">
      <alignment horizontal="center" vertical="center"/>
      <protection locked="0"/>
    </xf>
    <xf numFmtId="0" fontId="19" fillId="2" borderId="1" xfId="1" applyFont="1" applyFill="1" applyBorder="1" applyAlignment="1">
      <alignment vertical="center" wrapText="1"/>
    </xf>
    <xf numFmtId="0" fontId="19" fillId="3" borderId="1" xfId="1" applyFont="1" applyFill="1" applyBorder="1" applyAlignment="1">
      <alignment vertical="center" wrapText="1"/>
    </xf>
    <xf numFmtId="0" fontId="19" fillId="3" borderId="1" xfId="1" applyFont="1" applyFill="1" applyBorder="1" applyAlignment="1">
      <alignment horizontal="center" vertical="center" wrapText="1"/>
    </xf>
    <xf numFmtId="2" fontId="19" fillId="3" borderId="1" xfId="1" applyNumberFormat="1" applyFont="1" applyFill="1" applyBorder="1" applyAlignment="1">
      <alignment horizontal="center" vertical="center" wrapText="1"/>
    </xf>
    <xf numFmtId="0" fontId="21" fillId="0" borderId="1" xfId="0" applyFont="1" applyBorder="1" applyAlignment="1">
      <alignment horizontal="center" vertical="center" wrapText="1"/>
    </xf>
    <xf numFmtId="2" fontId="14" fillId="2" borderId="3" xfId="1" applyNumberFormat="1" applyFont="1" applyFill="1" applyBorder="1" applyAlignment="1" applyProtection="1">
      <alignment horizontal="center" vertical="center"/>
      <protection locked="0"/>
    </xf>
    <xf numFmtId="2" fontId="14" fillId="2" borderId="3" xfId="1" applyNumberFormat="1" applyFont="1" applyFill="1" applyBorder="1" applyAlignment="1" applyProtection="1">
      <alignment horizontal="center" vertical="center" wrapText="1"/>
      <protection locked="0"/>
    </xf>
    <xf numFmtId="2" fontId="20" fillId="3" borderId="3" xfId="1" applyNumberFormat="1" applyFont="1" applyFill="1" applyBorder="1" applyAlignment="1" applyProtection="1">
      <alignment horizontal="center" vertical="center" wrapText="1"/>
      <protection locked="0"/>
    </xf>
    <xf numFmtId="0" fontId="17" fillId="2" borderId="1" xfId="1" applyFont="1" applyFill="1" applyBorder="1" applyAlignment="1">
      <alignment horizontal="center" vertical="center" wrapText="1"/>
    </xf>
    <xf numFmtId="0" fontId="21" fillId="5" borderId="1" xfId="0" applyFont="1" applyFill="1" applyBorder="1" applyAlignment="1">
      <alignment horizontal="center" vertical="center" wrapText="1"/>
    </xf>
    <xf numFmtId="4" fontId="21" fillId="6" borderId="1" xfId="0" applyNumberFormat="1" applyFont="1" applyFill="1" applyBorder="1" applyAlignment="1">
      <alignment horizontal="center" vertical="center" wrapText="1"/>
    </xf>
    <xf numFmtId="0" fontId="14" fillId="0" borderId="3" xfId="1" applyFont="1" applyFill="1" applyBorder="1" applyProtection="1">
      <protection locked="0"/>
    </xf>
    <xf numFmtId="2" fontId="14" fillId="2" borderId="1" xfId="1" applyNumberFormat="1" applyFont="1" applyFill="1" applyBorder="1" applyAlignment="1" applyProtection="1">
      <alignment horizontal="center" vertical="center"/>
      <protection locked="0"/>
    </xf>
    <xf numFmtId="0" fontId="21" fillId="5" borderId="1" xfId="0" applyFont="1" applyFill="1" applyBorder="1" applyAlignment="1">
      <alignment horizontal="center" vertical="top" wrapText="1"/>
    </xf>
    <xf numFmtId="0" fontId="21" fillId="0" borderId="1" xfId="0" applyFont="1" applyBorder="1" applyAlignment="1">
      <alignment horizontal="center" vertical="top" wrapText="1"/>
    </xf>
    <xf numFmtId="0" fontId="4" fillId="0" borderId="2" xfId="0" applyFont="1" applyBorder="1" applyAlignment="1" applyProtection="1">
      <alignment horizontal="left" vertical="top" wrapText="1"/>
      <protection locked="0"/>
    </xf>
    <xf numFmtId="0" fontId="2" fillId="0" borderId="2" xfId="0" applyFont="1" applyBorder="1" applyAlignment="1" applyProtection="1">
      <alignment wrapText="1"/>
      <protection locked="0"/>
    </xf>
    <xf numFmtId="0" fontId="3" fillId="2" borderId="1" xfId="0" applyFont="1" applyFill="1" applyBorder="1" applyAlignment="1">
      <alignment horizontal="center" vertical="center" wrapText="1"/>
    </xf>
    <xf numFmtId="0" fontId="3" fillId="2" borderId="1" xfId="1" applyFont="1" applyFill="1" applyBorder="1" applyAlignment="1">
      <alignment horizontal="center" vertical="center" wrapText="1"/>
    </xf>
    <xf numFmtId="1" fontId="3" fillId="2" borderId="1" xfId="1" applyNumberFormat="1" applyFont="1" applyFill="1" applyBorder="1" applyAlignment="1">
      <alignment horizontal="center" vertical="center" wrapText="1"/>
    </xf>
    <xf numFmtId="0" fontId="2" fillId="0" borderId="0" xfId="1" applyFont="1" applyAlignment="1">
      <alignment horizontal="center"/>
    </xf>
    <xf numFmtId="49" fontId="21" fillId="0" borderId="1" xfId="0" applyNumberFormat="1" applyFont="1" applyBorder="1" applyAlignment="1">
      <alignment horizontal="center" vertical="center" wrapText="1"/>
    </xf>
    <xf numFmtId="0" fontId="0" fillId="0" borderId="1" xfId="0" applyBorder="1"/>
    <xf numFmtId="0" fontId="3" fillId="2" borderId="1" xfId="0" applyFont="1" applyFill="1" applyBorder="1" applyAlignment="1" applyProtection="1">
      <alignment horizontal="center" vertical="top" wrapText="1"/>
      <protection locked="0"/>
    </xf>
    <xf numFmtId="0" fontId="3" fillId="2" borderId="1"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3" xfId="1" applyFont="1" applyFill="1" applyBorder="1" applyAlignment="1" applyProtection="1">
      <alignment horizontal="center" vertical="top" wrapText="1"/>
      <protection locked="0"/>
    </xf>
    <xf numFmtId="0" fontId="4" fillId="2" borderId="4"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2" fillId="0" borderId="0" xfId="1" applyFont="1" applyAlignment="1">
      <alignment horizontal="center"/>
    </xf>
    <xf numFmtId="0" fontId="15" fillId="2" borderId="3" xfId="1" applyFont="1" applyFill="1" applyBorder="1" applyAlignment="1" applyProtection="1">
      <alignment horizontal="center"/>
      <protection locked="0"/>
    </xf>
    <xf numFmtId="0" fontId="15" fillId="2" borderId="4" xfId="1" applyFont="1" applyFill="1" applyBorder="1" applyAlignment="1" applyProtection="1">
      <alignment horizontal="center"/>
      <protection locked="0"/>
    </xf>
    <xf numFmtId="0" fontId="15" fillId="2" borderId="2" xfId="1" applyFont="1" applyFill="1" applyBorder="1" applyAlignment="1" applyProtection="1">
      <alignment horizontal="center"/>
      <protection locked="0"/>
    </xf>
    <xf numFmtId="0" fontId="17" fillId="2" borderId="1" xfId="1" applyFont="1" applyFill="1" applyBorder="1" applyAlignment="1">
      <alignment horizontal="center" vertical="center" wrapText="1"/>
    </xf>
    <xf numFmtId="0" fontId="17" fillId="2" borderId="3" xfId="1" applyFont="1" applyFill="1" applyBorder="1" applyAlignment="1" applyProtection="1">
      <alignment horizontal="center" vertical="center" wrapText="1"/>
      <protection locked="0"/>
    </xf>
    <xf numFmtId="0" fontId="17" fillId="2" borderId="4" xfId="1" applyFont="1" applyFill="1" applyBorder="1" applyAlignment="1" applyProtection="1">
      <alignment horizontal="center" vertical="center" wrapText="1"/>
      <protection locked="0"/>
    </xf>
    <xf numFmtId="0" fontId="17" fillId="2" borderId="2" xfId="1" applyFont="1" applyFill="1" applyBorder="1" applyAlignment="1" applyProtection="1">
      <alignment horizontal="center" vertical="center" wrapText="1"/>
      <protection locked="0"/>
    </xf>
    <xf numFmtId="0" fontId="17" fillId="2" borderId="3"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vertical="top" wrapText="1"/>
      <protection locked="0"/>
    </xf>
    <xf numFmtId="0" fontId="17" fillId="2" borderId="2" xfId="1" applyFont="1" applyFill="1" applyBorder="1" applyAlignment="1" applyProtection="1">
      <alignment horizontal="center" vertical="top" wrapText="1"/>
      <protection locked="0"/>
    </xf>
    <xf numFmtId="0" fontId="6" fillId="2" borderId="3" xfId="0" applyFont="1" applyFill="1" applyBorder="1" applyAlignment="1">
      <alignment horizontal="center" vertical="top" wrapText="1"/>
    </xf>
    <xf numFmtId="0" fontId="2" fillId="2" borderId="2" xfId="0" applyFont="1" applyFill="1" applyBorder="1" applyAlignment="1" applyProtection="1">
      <alignment horizontal="left" vertical="top" wrapText="1"/>
      <protection locked="0"/>
    </xf>
    <xf numFmtId="0" fontId="22" fillId="0" borderId="1" xfId="0" applyFont="1" applyBorder="1" applyAlignment="1">
      <alignment horizontal="center" vertical="center" wrapText="1"/>
    </xf>
    <xf numFmtId="0" fontId="2" fillId="0" borderId="1" xfId="1" applyFont="1" applyBorder="1" applyProtection="1">
      <protection locked="0"/>
    </xf>
    <xf numFmtId="0" fontId="8" fillId="0" borderId="1" xfId="1" applyFont="1" applyBorder="1" applyProtection="1">
      <protection locked="0"/>
    </xf>
    <xf numFmtId="0" fontId="2" fillId="0" borderId="1" xfId="1" applyFont="1" applyBorder="1" applyAlignment="1" applyProtection="1">
      <alignment wrapText="1"/>
      <protection locked="0"/>
    </xf>
    <xf numFmtId="0" fontId="2" fillId="0" borderId="1" xfId="1" applyFont="1" applyBorder="1" applyAlignment="1" applyProtection="1">
      <alignment horizontal="center" wrapText="1"/>
      <protection locked="0"/>
    </xf>
    <xf numFmtId="0" fontId="8" fillId="0" borderId="1" xfId="1" applyFont="1" applyBorder="1" applyAlignment="1" applyProtection="1">
      <alignment wrapText="1"/>
      <protection locked="0"/>
    </xf>
    <xf numFmtId="0" fontId="0" fillId="0" borderId="1" xfId="0" applyBorder="1" applyAlignment="1">
      <alignment wrapText="1"/>
    </xf>
    <xf numFmtId="0" fontId="21" fillId="2" borderId="1" xfId="0" applyFont="1" applyFill="1" applyBorder="1" applyAlignment="1">
      <alignment vertical="top"/>
    </xf>
    <xf numFmtId="0" fontId="0" fillId="0" borderId="1" xfId="0" applyBorder="1" applyAlignment="1">
      <alignment vertical="top"/>
    </xf>
    <xf numFmtId="0" fontId="2" fillId="0" borderId="1" xfId="1" applyFont="1" applyBorder="1"/>
    <xf numFmtId="0" fontId="2" fillId="0" borderId="1" xfId="1" applyFont="1" applyBorder="1" applyAlignment="1">
      <alignment horizontal="center"/>
    </xf>
    <xf numFmtId="164" fontId="2" fillId="0" borderId="1" xfId="1" applyNumberFormat="1" applyFont="1" applyBorder="1"/>
    <xf numFmtId="0" fontId="14" fillId="2" borderId="1" xfId="1" applyFont="1" applyFill="1" applyBorder="1" applyAlignment="1" applyProtection="1">
      <alignment horizontal="center"/>
      <protection locked="0"/>
    </xf>
    <xf numFmtId="0" fontId="14" fillId="0" borderId="1" xfId="1" applyFont="1" applyFill="1" applyBorder="1" applyAlignment="1" applyProtection="1">
      <alignment horizontal="center" vertical="center"/>
      <protection locked="0"/>
    </xf>
    <xf numFmtId="0" fontId="0" fillId="0" borderId="1" xfId="0" applyBorder="1" applyAlignment="1">
      <alignment horizontal="center" vertical="center"/>
    </xf>
    <xf numFmtId="0" fontId="2" fillId="0" borderId="1" xfId="1" applyFont="1" applyBorder="1" applyAlignment="1" applyProtection="1">
      <alignment horizontal="center" vertical="center"/>
      <protection locked="0"/>
    </xf>
    <xf numFmtId="0" fontId="2" fillId="0" borderId="1" xfId="1" applyFont="1" applyBorder="1" applyAlignment="1">
      <alignment horizontal="center" vertical="center"/>
    </xf>
    <xf numFmtId="0" fontId="8" fillId="0" borderId="1" xfId="1" applyFont="1" applyBorder="1" applyAlignment="1" applyProtection="1">
      <alignment horizontal="center" vertical="center"/>
      <protection locked="0"/>
    </xf>
    <xf numFmtId="0" fontId="14" fillId="2" borderId="1" xfId="1" applyFont="1" applyFill="1" applyBorder="1" applyAlignment="1" applyProtection="1">
      <alignment horizontal="center" vertical="center"/>
      <protection locked="0"/>
    </xf>
  </cellXfs>
  <cellStyles count="5">
    <cellStyle name="Normal" xfId="0" builtinId="0"/>
    <cellStyle name="Normal 2" xfId="1" xr:uid="{00000000-0005-0000-0000-000000000000}"/>
    <cellStyle name="Normal 2 2 3" xfId="3" xr:uid="{943912D5-AC75-4756-BAF4-D40A0086E78C}"/>
    <cellStyle name="Normal 2 2 4" xfId="4" xr:uid="{C0F318B5-D739-4762-AF20-1BB102090062}"/>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41"/>
  <sheetViews>
    <sheetView topLeftCell="A35" zoomScale="70" zoomScaleNormal="70" workbookViewId="0">
      <selection activeCell="B8" sqref="B8:D41"/>
    </sheetView>
  </sheetViews>
  <sheetFormatPr defaultRowHeight="15.75" x14ac:dyDescent="0.25"/>
  <cols>
    <col min="1" max="1" width="5.7109375" style="10" customWidth="1"/>
    <col min="2" max="2" width="8.140625" style="12" customWidth="1"/>
    <col min="3" max="3" width="25.85546875" style="13" customWidth="1"/>
    <col min="4" max="4" width="31.42578125" style="13" customWidth="1"/>
    <col min="5" max="5" width="10.5703125" style="10" customWidth="1"/>
    <col min="6" max="6" width="11.28515625" style="11" customWidth="1"/>
    <col min="7" max="7" width="10.7109375" style="10" customWidth="1"/>
    <col min="8" max="8" width="77.28515625" style="10" customWidth="1"/>
    <col min="9" max="9" width="22.28515625" style="14" customWidth="1"/>
    <col min="10" max="10" width="28.5703125" style="10" customWidth="1"/>
    <col min="11" max="11" width="1.7109375" style="8" customWidth="1"/>
    <col min="12" max="16384" width="9.140625" style="8"/>
  </cols>
  <sheetData>
    <row r="1" spans="1:19" x14ac:dyDescent="0.25">
      <c r="C1" s="76" t="s">
        <v>28</v>
      </c>
      <c r="D1" s="76"/>
      <c r="E1" s="76"/>
      <c r="F1" s="76"/>
      <c r="G1" s="76"/>
      <c r="H1" s="76"/>
      <c r="I1" s="76"/>
      <c r="J1" s="76"/>
    </row>
    <row r="2" spans="1:19" x14ac:dyDescent="0.25">
      <c r="D2" s="77" t="s">
        <v>17</v>
      </c>
      <c r="E2" s="77"/>
      <c r="F2" s="77"/>
      <c r="G2" s="77"/>
      <c r="H2" s="77"/>
    </row>
    <row r="3" spans="1:19" ht="15" customHeight="1" x14ac:dyDescent="0.25">
      <c r="A3" s="78" t="s">
        <v>12</v>
      </c>
      <c r="B3" s="78"/>
      <c r="C3" s="78"/>
      <c r="D3" s="79" t="s">
        <v>26</v>
      </c>
      <c r="E3" s="79"/>
      <c r="F3" s="79"/>
      <c r="G3" s="79"/>
      <c r="H3" s="79"/>
      <c r="I3" s="14" t="s">
        <v>13</v>
      </c>
      <c r="J3" s="10" t="s">
        <v>15</v>
      </c>
    </row>
    <row r="4" spans="1:19" ht="75.75" customHeight="1" x14ac:dyDescent="0.25">
      <c r="A4" s="80" t="s">
        <v>11</v>
      </c>
      <c r="B4" s="80"/>
      <c r="C4" s="80"/>
      <c r="D4" s="81" t="s">
        <v>37</v>
      </c>
      <c r="E4" s="82"/>
      <c r="F4" s="82"/>
      <c r="G4" s="82"/>
      <c r="H4" s="82"/>
      <c r="I4" s="83"/>
      <c r="J4" s="15" t="s">
        <v>16</v>
      </c>
      <c r="K4" s="7"/>
    </row>
    <row r="5" spans="1:19" x14ac:dyDescent="0.25">
      <c r="D5" s="74"/>
      <c r="E5" s="74"/>
      <c r="F5" s="74"/>
      <c r="G5" s="74"/>
      <c r="H5" s="74"/>
      <c r="I5" s="74"/>
      <c r="J5" s="74"/>
      <c r="K5" s="7"/>
    </row>
    <row r="6" spans="1:19" ht="47.25" x14ac:dyDescent="0.25">
      <c r="A6" s="16" t="s">
        <v>3</v>
      </c>
      <c r="B6" s="17" t="s">
        <v>0</v>
      </c>
      <c r="C6" s="18" t="s">
        <v>1</v>
      </c>
      <c r="D6" s="19" t="s">
        <v>4</v>
      </c>
      <c r="E6" s="20" t="s">
        <v>5</v>
      </c>
      <c r="F6" s="21" t="s">
        <v>6</v>
      </c>
      <c r="G6" s="20" t="s">
        <v>7</v>
      </c>
      <c r="H6" s="22" t="s">
        <v>8</v>
      </c>
      <c r="I6" s="23" t="s">
        <v>9</v>
      </c>
      <c r="J6" s="22" t="s">
        <v>10</v>
      </c>
      <c r="K6" s="66"/>
    </row>
    <row r="7" spans="1:19" x14ac:dyDescent="0.25">
      <c r="A7" s="68">
        <v>1</v>
      </c>
      <c r="B7" s="75">
        <v>2</v>
      </c>
      <c r="C7" s="75"/>
      <c r="D7" s="75"/>
      <c r="E7" s="69">
        <v>3</v>
      </c>
      <c r="F7" s="70"/>
      <c r="G7" s="68">
        <v>5</v>
      </c>
      <c r="H7" s="68">
        <v>6</v>
      </c>
      <c r="I7" s="68"/>
      <c r="J7" s="68">
        <v>8</v>
      </c>
      <c r="K7" s="66"/>
    </row>
    <row r="8" spans="1:19" ht="120" x14ac:dyDescent="0.25">
      <c r="A8" s="9" t="s">
        <v>2</v>
      </c>
      <c r="B8" s="72" t="s">
        <v>54</v>
      </c>
      <c r="C8" s="60" t="s">
        <v>55</v>
      </c>
      <c r="D8" s="60" t="s">
        <v>86</v>
      </c>
      <c r="E8" s="60"/>
      <c r="H8" s="64" t="s">
        <v>102</v>
      </c>
      <c r="K8" s="67"/>
    </row>
    <row r="9" spans="1:19" ht="135" x14ac:dyDescent="0.25">
      <c r="A9" s="9" t="s">
        <v>2</v>
      </c>
      <c r="B9" s="72" t="s">
        <v>56</v>
      </c>
      <c r="C9" s="55" t="s">
        <v>55</v>
      </c>
      <c r="D9" s="55" t="s">
        <v>87</v>
      </c>
      <c r="E9" s="55"/>
      <c r="H9" s="65" t="s">
        <v>103</v>
      </c>
      <c r="K9" s="67"/>
    </row>
    <row r="10" spans="1:19" ht="135" x14ac:dyDescent="0.25">
      <c r="A10" s="9" t="s">
        <v>2</v>
      </c>
      <c r="B10" s="72" t="s">
        <v>57</v>
      </c>
      <c r="C10" s="55" t="s">
        <v>55</v>
      </c>
      <c r="D10" s="55" t="s">
        <v>88</v>
      </c>
      <c r="E10" s="55"/>
      <c r="H10" s="65" t="s">
        <v>104</v>
      </c>
      <c r="K10" s="67"/>
    </row>
    <row r="11" spans="1:19" ht="75" x14ac:dyDescent="0.25">
      <c r="A11" s="9"/>
      <c r="B11" s="72" t="s">
        <v>58</v>
      </c>
      <c r="C11" s="55" t="s">
        <v>55</v>
      </c>
      <c r="D11" s="55" t="s">
        <v>89</v>
      </c>
      <c r="E11" s="55"/>
      <c r="H11" s="65" t="s">
        <v>105</v>
      </c>
      <c r="K11" s="67"/>
    </row>
    <row r="12" spans="1:19" ht="165" x14ac:dyDescent="0.25">
      <c r="A12" s="9"/>
      <c r="B12" s="72" t="s">
        <v>59</v>
      </c>
      <c r="C12" s="55" t="s">
        <v>55</v>
      </c>
      <c r="D12" s="55" t="s">
        <v>35</v>
      </c>
      <c r="E12" s="55"/>
      <c r="H12" s="65" t="s">
        <v>106</v>
      </c>
      <c r="K12" s="67"/>
    </row>
    <row r="13" spans="1:19" ht="75" x14ac:dyDescent="0.25">
      <c r="A13" s="95" t="s">
        <v>2</v>
      </c>
      <c r="B13" s="72" t="s">
        <v>60</v>
      </c>
      <c r="C13" s="55" t="s">
        <v>55</v>
      </c>
      <c r="D13" s="55" t="s">
        <v>90</v>
      </c>
      <c r="E13" s="55"/>
      <c r="H13" s="65" t="s">
        <v>107</v>
      </c>
      <c r="I13" s="96"/>
      <c r="K13" s="67"/>
    </row>
    <row r="14" spans="1:19" ht="25.5" x14ac:dyDescent="0.25">
      <c r="A14" s="95" t="s">
        <v>2</v>
      </c>
      <c r="B14" s="12" t="s">
        <v>61</v>
      </c>
      <c r="C14" s="97" t="s">
        <v>55</v>
      </c>
      <c r="D14" s="97" t="s">
        <v>42</v>
      </c>
      <c r="H14" s="10" t="s">
        <v>42</v>
      </c>
      <c r="I14" s="96"/>
    </row>
    <row r="15" spans="1:19" ht="110.25" x14ac:dyDescent="0.25">
      <c r="A15" s="95" t="s">
        <v>2</v>
      </c>
      <c r="B15" s="12" t="s">
        <v>62</v>
      </c>
      <c r="C15" s="13" t="s">
        <v>63</v>
      </c>
      <c r="D15" s="13" t="s">
        <v>91</v>
      </c>
      <c r="H15" s="10" t="s">
        <v>108</v>
      </c>
      <c r="I15" s="96"/>
    </row>
    <row r="16" spans="1:19" ht="78.75" x14ac:dyDescent="0.25">
      <c r="A16" s="95" t="s">
        <v>2</v>
      </c>
      <c r="B16" s="100" t="s">
        <v>64</v>
      </c>
      <c r="C16" s="100" t="s">
        <v>63</v>
      </c>
      <c r="D16" s="101" t="s">
        <v>92</v>
      </c>
      <c r="E16" s="100"/>
      <c r="F16" s="100"/>
      <c r="G16" s="100"/>
      <c r="H16" s="100" t="s">
        <v>109</v>
      </c>
      <c r="I16" s="1"/>
      <c r="J16" s="1"/>
      <c r="K16" s="1"/>
      <c r="L16" s="1"/>
      <c r="M16" s="1"/>
      <c r="N16" s="1"/>
      <c r="O16" s="1"/>
      <c r="P16" s="1"/>
      <c r="Q16" s="1"/>
      <c r="R16" s="1"/>
      <c r="S16" s="1"/>
    </row>
    <row r="17" spans="1:19" ht="101.25" x14ac:dyDescent="0.3">
      <c r="A17" s="95" t="s">
        <v>2</v>
      </c>
      <c r="B17" s="102" t="s">
        <v>65</v>
      </c>
      <c r="C17" s="102" t="s">
        <v>63</v>
      </c>
      <c r="D17" s="102" t="s">
        <v>93</v>
      </c>
      <c r="E17" s="102"/>
      <c r="F17" s="102"/>
      <c r="G17" s="102"/>
      <c r="H17" s="102" t="s">
        <v>110</v>
      </c>
      <c r="I17" s="4"/>
      <c r="J17" s="4"/>
      <c r="K17" s="4"/>
      <c r="L17" s="4"/>
      <c r="M17" s="4"/>
      <c r="N17" s="4"/>
      <c r="O17" s="4"/>
      <c r="P17" s="4"/>
      <c r="Q17" s="4"/>
      <c r="R17" s="4"/>
      <c r="S17" s="4"/>
    </row>
    <row r="18" spans="1:19" ht="101.25" x14ac:dyDescent="0.3">
      <c r="A18" s="95" t="s">
        <v>2</v>
      </c>
      <c r="B18" s="102" t="s">
        <v>66</v>
      </c>
      <c r="C18" s="102" t="s">
        <v>63</v>
      </c>
      <c r="D18" s="102" t="s">
        <v>94</v>
      </c>
      <c r="E18" s="102"/>
      <c r="F18" s="102"/>
      <c r="G18" s="102"/>
      <c r="H18" s="102" t="s">
        <v>111</v>
      </c>
      <c r="I18" s="4"/>
      <c r="J18" s="4"/>
      <c r="K18" s="4"/>
      <c r="L18" s="4"/>
      <c r="M18" s="4"/>
      <c r="N18" s="4"/>
      <c r="O18" s="4"/>
      <c r="P18" s="4"/>
      <c r="Q18" s="4"/>
      <c r="R18" s="4"/>
      <c r="S18" s="4"/>
    </row>
    <row r="19" spans="1:19" ht="182.25" x14ac:dyDescent="0.3">
      <c r="A19" s="95" t="s">
        <v>2</v>
      </c>
      <c r="B19" s="102" t="s">
        <v>67</v>
      </c>
      <c r="C19" s="102" t="s">
        <v>63</v>
      </c>
      <c r="D19" s="102" t="s">
        <v>95</v>
      </c>
      <c r="E19" s="102"/>
      <c r="F19" s="102"/>
      <c r="G19" s="102"/>
      <c r="H19" s="102" t="s">
        <v>112</v>
      </c>
      <c r="I19" s="4"/>
      <c r="J19" s="4"/>
      <c r="K19" s="4"/>
      <c r="L19" s="4"/>
      <c r="M19" s="4"/>
      <c r="N19" s="4"/>
      <c r="O19" s="4"/>
      <c r="P19" s="4"/>
      <c r="Q19" s="4"/>
      <c r="R19" s="4"/>
      <c r="S19" s="4"/>
    </row>
    <row r="20" spans="1:19" ht="64.5" x14ac:dyDescent="0.25">
      <c r="A20" s="95" t="s">
        <v>2</v>
      </c>
      <c r="B20" s="103" t="s">
        <v>68</v>
      </c>
      <c r="C20" s="103" t="s">
        <v>63</v>
      </c>
      <c r="D20" s="103" t="s">
        <v>96</v>
      </c>
      <c r="E20" s="103"/>
      <c r="F20" s="103"/>
      <c r="G20" s="103"/>
      <c r="H20" s="103" t="s">
        <v>113</v>
      </c>
      <c r="I20"/>
      <c r="J20"/>
      <c r="K20"/>
      <c r="L20"/>
      <c r="M20"/>
      <c r="N20"/>
      <c r="O20"/>
      <c r="P20"/>
      <c r="Q20"/>
      <c r="R20"/>
      <c r="S20"/>
    </row>
    <row r="21" spans="1:19" ht="173.25" x14ac:dyDescent="0.25">
      <c r="A21" s="95" t="s">
        <v>2</v>
      </c>
      <c r="B21" s="12" t="s">
        <v>69</v>
      </c>
      <c r="C21" s="13" t="s">
        <v>63</v>
      </c>
      <c r="D21" s="13" t="s">
        <v>35</v>
      </c>
      <c r="H21" s="10" t="s">
        <v>106</v>
      </c>
      <c r="I21" s="96"/>
    </row>
    <row r="22" spans="1:19" ht="78.75" x14ac:dyDescent="0.25">
      <c r="A22" s="95" t="s">
        <v>2</v>
      </c>
      <c r="B22" s="12" t="s">
        <v>70</v>
      </c>
      <c r="C22" s="13" t="s">
        <v>63</v>
      </c>
      <c r="D22" s="13" t="s">
        <v>90</v>
      </c>
      <c r="H22" s="10" t="s">
        <v>107</v>
      </c>
      <c r="I22" s="96"/>
    </row>
    <row r="23" spans="1:19" ht="31.5" x14ac:dyDescent="0.25">
      <c r="A23" s="95" t="s">
        <v>2</v>
      </c>
      <c r="B23" s="12" t="s">
        <v>71</v>
      </c>
      <c r="C23" s="13" t="s">
        <v>63</v>
      </c>
      <c r="D23" s="13" t="s">
        <v>42</v>
      </c>
      <c r="H23" s="10" t="s">
        <v>42</v>
      </c>
      <c r="I23" s="96"/>
    </row>
    <row r="24" spans="1:19" ht="173.25" x14ac:dyDescent="0.25">
      <c r="A24" s="95" t="s">
        <v>2</v>
      </c>
      <c r="B24" s="12" t="s">
        <v>72</v>
      </c>
      <c r="C24" s="13" t="s">
        <v>73</v>
      </c>
      <c r="D24" s="13" t="s">
        <v>91</v>
      </c>
      <c r="H24" s="10" t="s">
        <v>114</v>
      </c>
      <c r="I24" s="96"/>
    </row>
    <row r="25" spans="1:19" ht="252" x14ac:dyDescent="0.25">
      <c r="A25" s="95" t="s">
        <v>2</v>
      </c>
      <c r="B25" s="12" t="s">
        <v>74</v>
      </c>
      <c r="C25" s="13" t="s">
        <v>73</v>
      </c>
      <c r="D25" s="13" t="s">
        <v>92</v>
      </c>
      <c r="H25" s="10" t="s">
        <v>115</v>
      </c>
      <c r="I25" s="96"/>
    </row>
    <row r="26" spans="1:19" ht="126" x14ac:dyDescent="0.25">
      <c r="A26" s="95" t="s">
        <v>2</v>
      </c>
      <c r="B26" s="12" t="s">
        <v>75</v>
      </c>
      <c r="C26" s="13" t="s">
        <v>73</v>
      </c>
      <c r="D26" s="13" t="s">
        <v>97</v>
      </c>
      <c r="H26" s="10" t="s">
        <v>116</v>
      </c>
      <c r="I26" s="96"/>
    </row>
    <row r="27" spans="1:19" ht="63" x14ac:dyDescent="0.25">
      <c r="A27" s="95" t="s">
        <v>2</v>
      </c>
      <c r="B27" s="12" t="s">
        <v>76</v>
      </c>
      <c r="C27" s="13" t="s">
        <v>73</v>
      </c>
      <c r="D27" s="13" t="s">
        <v>98</v>
      </c>
      <c r="H27" s="10" t="s">
        <v>117</v>
      </c>
      <c r="I27" s="96"/>
    </row>
    <row r="28" spans="1:19" ht="47.25" x14ac:dyDescent="0.25">
      <c r="A28" s="95" t="s">
        <v>2</v>
      </c>
      <c r="B28" s="12" t="s">
        <v>77</v>
      </c>
      <c r="C28" s="13" t="s">
        <v>73</v>
      </c>
      <c r="D28" s="13" t="s">
        <v>99</v>
      </c>
      <c r="H28" s="10" t="s">
        <v>118</v>
      </c>
      <c r="I28" s="96"/>
    </row>
    <row r="29" spans="1:19" ht="173.25" x14ac:dyDescent="0.25">
      <c r="A29" s="95" t="s">
        <v>2</v>
      </c>
      <c r="B29" s="12" t="s">
        <v>78</v>
      </c>
      <c r="C29" s="13" t="s">
        <v>73</v>
      </c>
      <c r="D29" s="13" t="s">
        <v>35</v>
      </c>
      <c r="H29" s="10" t="s">
        <v>106</v>
      </c>
      <c r="I29" s="96"/>
    </row>
    <row r="30" spans="1:19" ht="47.25" x14ac:dyDescent="0.25">
      <c r="A30" s="95" t="s">
        <v>2</v>
      </c>
      <c r="B30" s="12" t="s">
        <v>79</v>
      </c>
      <c r="C30" s="13" t="s">
        <v>73</v>
      </c>
      <c r="D30" s="13" t="s">
        <v>42</v>
      </c>
      <c r="H30" s="10" t="s">
        <v>42</v>
      </c>
      <c r="I30" s="96"/>
    </row>
    <row r="31" spans="1:19" ht="283.5" x14ac:dyDescent="0.25">
      <c r="A31" s="95" t="s">
        <v>2</v>
      </c>
      <c r="B31" s="12" t="s">
        <v>43</v>
      </c>
      <c r="C31" s="13" t="s">
        <v>38</v>
      </c>
      <c r="D31" s="13" t="s">
        <v>39</v>
      </c>
      <c r="H31" s="10" t="s">
        <v>119</v>
      </c>
      <c r="I31" s="96"/>
    </row>
    <row r="32" spans="1:19" ht="330.75" x14ac:dyDescent="0.25">
      <c r="A32" s="95" t="s">
        <v>2</v>
      </c>
      <c r="B32" s="12" t="s">
        <v>44</v>
      </c>
      <c r="C32" s="13" t="s">
        <v>38</v>
      </c>
      <c r="D32" s="13" t="s">
        <v>40</v>
      </c>
      <c r="H32" s="10" t="s">
        <v>48</v>
      </c>
      <c r="I32" s="96"/>
    </row>
    <row r="33" spans="1:9" ht="204.75" x14ac:dyDescent="0.25">
      <c r="A33" s="95" t="s">
        <v>2</v>
      </c>
      <c r="B33" s="12" t="s">
        <v>45</v>
      </c>
      <c r="C33" s="13" t="s">
        <v>38</v>
      </c>
      <c r="D33" s="13" t="s">
        <v>41</v>
      </c>
      <c r="H33" s="10" t="s">
        <v>49</v>
      </c>
      <c r="I33" s="96"/>
    </row>
    <row r="34" spans="1:9" ht="173.25" x14ac:dyDescent="0.25">
      <c r="A34" s="95" t="s">
        <v>2</v>
      </c>
      <c r="B34" s="12" t="s">
        <v>46</v>
      </c>
      <c r="C34" s="13" t="s">
        <v>38</v>
      </c>
      <c r="D34" s="13" t="s">
        <v>35</v>
      </c>
      <c r="H34" s="10" t="s">
        <v>106</v>
      </c>
      <c r="I34" s="96"/>
    </row>
    <row r="35" spans="1:9" ht="31.5" x14ac:dyDescent="0.25">
      <c r="A35" s="95" t="s">
        <v>2</v>
      </c>
      <c r="B35" s="12" t="s">
        <v>50</v>
      </c>
      <c r="C35" s="13" t="s">
        <v>38</v>
      </c>
      <c r="D35" s="13" t="s">
        <v>51</v>
      </c>
      <c r="H35" s="10" t="s">
        <v>51</v>
      </c>
      <c r="I35" s="96"/>
    </row>
    <row r="36" spans="1:9" ht="31.5" x14ac:dyDescent="0.25">
      <c r="A36" s="95" t="s">
        <v>2</v>
      </c>
      <c r="B36" s="12" t="s">
        <v>47</v>
      </c>
      <c r="C36" s="13" t="s">
        <v>38</v>
      </c>
      <c r="D36" s="13" t="s">
        <v>42</v>
      </c>
      <c r="H36" s="10" t="s">
        <v>42</v>
      </c>
      <c r="I36" s="96"/>
    </row>
    <row r="37" spans="1:9" ht="173.25" x14ac:dyDescent="0.25">
      <c r="A37" s="95" t="s">
        <v>2</v>
      </c>
      <c r="B37" s="12">
        <v>26</v>
      </c>
      <c r="C37" s="13" t="s">
        <v>52</v>
      </c>
      <c r="D37" s="13" t="s">
        <v>52</v>
      </c>
      <c r="H37" s="10" t="s">
        <v>53</v>
      </c>
      <c r="I37" s="96"/>
    </row>
    <row r="38" spans="1:9" ht="157.5" x14ac:dyDescent="0.25">
      <c r="A38" s="95" t="s">
        <v>2</v>
      </c>
      <c r="B38" s="12" t="s">
        <v>80</v>
      </c>
      <c r="C38" s="13" t="s">
        <v>81</v>
      </c>
      <c r="D38" s="13" t="s">
        <v>100</v>
      </c>
      <c r="H38" s="10" t="s">
        <v>120</v>
      </c>
      <c r="I38" s="96"/>
    </row>
    <row r="39" spans="1:9" ht="126" x14ac:dyDescent="0.25">
      <c r="A39" s="95" t="s">
        <v>2</v>
      </c>
      <c r="B39" s="12" t="s">
        <v>82</v>
      </c>
      <c r="C39" s="13" t="s">
        <v>81</v>
      </c>
      <c r="D39" s="13" t="s">
        <v>90</v>
      </c>
      <c r="H39" s="10" t="s">
        <v>121</v>
      </c>
      <c r="I39" s="96"/>
    </row>
    <row r="40" spans="1:9" ht="141.75" x14ac:dyDescent="0.25">
      <c r="A40" s="95" t="s">
        <v>2</v>
      </c>
      <c r="B40" s="12" t="s">
        <v>83</v>
      </c>
      <c r="C40" s="13" t="s">
        <v>84</v>
      </c>
      <c r="D40" s="13" t="s">
        <v>101</v>
      </c>
      <c r="H40" s="10" t="s">
        <v>122</v>
      </c>
      <c r="I40" s="96"/>
    </row>
    <row r="41" spans="1:9" ht="31.5" x14ac:dyDescent="0.25">
      <c r="A41" s="95" t="s">
        <v>2</v>
      </c>
      <c r="B41" s="12" t="s">
        <v>85</v>
      </c>
      <c r="C41" s="13" t="s">
        <v>84</v>
      </c>
      <c r="D41" s="13" t="s">
        <v>42</v>
      </c>
      <c r="H41" s="10" t="s">
        <v>123</v>
      </c>
      <c r="I41" s="96"/>
    </row>
  </sheetData>
  <autoFilter ref="A6:K7"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42"/>
  <sheetViews>
    <sheetView tabSelected="1" zoomScale="70" zoomScaleNormal="70" workbookViewId="0">
      <pane xSplit="1" topLeftCell="B1" activePane="topRight" state="frozen"/>
      <selection pane="topRight" activeCell="J26" sqref="J26"/>
    </sheetView>
  </sheetViews>
  <sheetFormatPr defaultRowHeight="30" customHeight="1" x14ac:dyDescent="0.25"/>
  <cols>
    <col min="1" max="1" width="3.42578125" style="40" customWidth="1"/>
    <col min="2" max="2" width="5.7109375" style="40" customWidth="1"/>
    <col min="3" max="3" width="9" style="40" customWidth="1"/>
    <col min="4" max="4" width="25.85546875" style="40" customWidth="1"/>
    <col min="5" max="5" width="14.42578125" style="48" customWidth="1"/>
    <col min="6" max="6" width="15.140625" style="49" customWidth="1"/>
    <col min="7" max="7" width="19.5703125" style="50" customWidth="1"/>
    <col min="8" max="8" width="18.28515625" style="47" customWidth="1"/>
    <col min="9" max="9" width="20.5703125" style="40" customWidth="1"/>
    <col min="10" max="10" width="19.28515625" style="40" customWidth="1"/>
    <col min="11" max="11" width="20.42578125" style="47" customWidth="1"/>
    <col min="12" max="12" width="30" style="40" customWidth="1"/>
    <col min="13" max="13" width="18.140625" style="50" bestFit="1" customWidth="1"/>
    <col min="14" max="14" width="13.85546875" style="40" customWidth="1"/>
    <col min="15" max="16384" width="9.140625" style="40"/>
  </cols>
  <sheetData>
    <row r="1" spans="1:22" s="25" customFormat="1" ht="14.25" customHeight="1" x14ac:dyDescent="0.25">
      <c r="D1" s="85" t="s">
        <v>29</v>
      </c>
      <c r="E1" s="86"/>
      <c r="F1" s="86"/>
      <c r="G1" s="86"/>
      <c r="H1" s="86"/>
      <c r="I1" s="86"/>
      <c r="J1" s="86"/>
      <c r="K1" s="87"/>
      <c r="L1" s="26"/>
      <c r="M1" s="56"/>
      <c r="N1" s="27"/>
    </row>
    <row r="2" spans="1:22" s="25" customFormat="1" ht="21.75" customHeight="1" x14ac:dyDescent="0.25">
      <c r="D2" s="28" t="s">
        <v>20</v>
      </c>
      <c r="E2" s="28"/>
      <c r="F2" s="28"/>
      <c r="G2" s="28"/>
      <c r="H2" s="29"/>
      <c r="I2" s="28"/>
      <c r="J2" s="28"/>
      <c r="K2" s="30"/>
      <c r="M2" s="56"/>
      <c r="N2" s="27"/>
    </row>
    <row r="3" spans="1:22" s="25" customFormat="1" ht="26.25" customHeight="1" x14ac:dyDescent="0.25">
      <c r="B3" s="31" t="s">
        <v>12</v>
      </c>
      <c r="C3" s="31"/>
      <c r="D3" s="31"/>
      <c r="E3" s="31" t="s">
        <v>26</v>
      </c>
      <c r="F3" s="31"/>
      <c r="G3" s="31"/>
      <c r="H3" s="32"/>
      <c r="I3" s="31"/>
      <c r="K3" s="33" t="s">
        <v>13</v>
      </c>
      <c r="L3" s="25" t="s">
        <v>15</v>
      </c>
      <c r="M3" s="56"/>
      <c r="N3" s="27"/>
    </row>
    <row r="4" spans="1:22" s="24" customFormat="1" ht="61.5" customHeight="1" x14ac:dyDescent="0.25">
      <c r="A4" s="34"/>
      <c r="B4" s="89" t="s">
        <v>11</v>
      </c>
      <c r="C4" s="90"/>
      <c r="D4" s="91"/>
      <c r="E4" s="92" t="s">
        <v>36</v>
      </c>
      <c r="F4" s="93"/>
      <c r="G4" s="93"/>
      <c r="H4" s="93"/>
      <c r="I4" s="93"/>
      <c r="J4" s="94"/>
      <c r="K4" s="35" t="s">
        <v>14</v>
      </c>
      <c r="L4" s="36" t="s">
        <v>16</v>
      </c>
      <c r="M4" s="57"/>
      <c r="N4" s="37"/>
    </row>
    <row r="5" spans="1:22" s="25" customFormat="1" ht="10.5" customHeight="1" x14ac:dyDescent="0.25">
      <c r="A5" s="34"/>
      <c r="E5" s="36"/>
      <c r="F5" s="36"/>
      <c r="G5" s="36"/>
      <c r="H5" s="35"/>
      <c r="I5" s="36"/>
      <c r="J5" s="36"/>
      <c r="K5" s="35"/>
      <c r="L5" s="36"/>
      <c r="M5" s="56"/>
      <c r="N5" s="27"/>
    </row>
    <row r="6" spans="1:22" ht="47.25" x14ac:dyDescent="0.25">
      <c r="A6" s="38"/>
      <c r="B6" s="51" t="s">
        <v>3</v>
      </c>
      <c r="C6" s="52" t="s">
        <v>0</v>
      </c>
      <c r="D6" s="52" t="s">
        <v>1</v>
      </c>
      <c r="E6" s="53" t="s">
        <v>4</v>
      </c>
      <c r="F6" s="53" t="s">
        <v>21</v>
      </c>
      <c r="G6" s="54" t="s">
        <v>31</v>
      </c>
      <c r="H6" s="54" t="s">
        <v>22</v>
      </c>
      <c r="I6" s="53" t="s">
        <v>23</v>
      </c>
      <c r="J6" s="53" t="s">
        <v>34</v>
      </c>
      <c r="K6" s="54" t="s">
        <v>33</v>
      </c>
      <c r="L6" s="53" t="s">
        <v>24</v>
      </c>
      <c r="M6" s="58" t="s">
        <v>30</v>
      </c>
    </row>
    <row r="7" spans="1:22" ht="15.75" x14ac:dyDescent="0.25">
      <c r="A7" s="38"/>
      <c r="B7" s="59">
        <v>1</v>
      </c>
      <c r="C7" s="88">
        <v>2</v>
      </c>
      <c r="D7" s="88"/>
      <c r="E7" s="88"/>
      <c r="F7" s="59">
        <v>3</v>
      </c>
      <c r="G7" s="41"/>
      <c r="H7" s="41">
        <v>5</v>
      </c>
      <c r="I7" s="59">
        <v>6</v>
      </c>
      <c r="J7" s="59">
        <v>7</v>
      </c>
      <c r="K7" s="41">
        <v>8</v>
      </c>
      <c r="L7" s="59">
        <v>9</v>
      </c>
      <c r="M7" s="63"/>
    </row>
    <row r="8" spans="1:22" s="44" customFormat="1" ht="78.75" x14ac:dyDescent="0.25">
      <c r="A8" s="62"/>
      <c r="B8" s="42" t="s">
        <v>2</v>
      </c>
      <c r="C8" s="72" t="s">
        <v>54</v>
      </c>
      <c r="D8" s="60" t="s">
        <v>55</v>
      </c>
      <c r="E8" s="60" t="s">
        <v>86</v>
      </c>
      <c r="F8" s="60" t="s">
        <v>27</v>
      </c>
      <c r="G8" s="105">
        <v>100</v>
      </c>
      <c r="H8" s="33"/>
      <c r="I8" s="46"/>
      <c r="K8" s="43"/>
      <c r="L8" s="39" t="s">
        <v>32</v>
      </c>
      <c r="M8" s="61">
        <v>1020000</v>
      </c>
      <c r="N8" s="110">
        <v>2418600</v>
      </c>
      <c r="O8" s="45"/>
    </row>
    <row r="9" spans="1:22" s="44" customFormat="1" ht="78.75" x14ac:dyDescent="0.25">
      <c r="A9" s="62"/>
      <c r="B9" s="42" t="s">
        <v>2</v>
      </c>
      <c r="C9" s="72" t="s">
        <v>56</v>
      </c>
      <c r="D9" s="55" t="s">
        <v>55</v>
      </c>
      <c r="E9" s="55" t="s">
        <v>87</v>
      </c>
      <c r="F9" s="55" t="s">
        <v>27</v>
      </c>
      <c r="G9" s="105">
        <v>100</v>
      </c>
      <c r="H9" s="33"/>
      <c r="I9" s="46"/>
      <c r="K9" s="43"/>
      <c r="L9" s="39" t="s">
        <v>32</v>
      </c>
      <c r="M9" s="55">
        <v>1020000</v>
      </c>
      <c r="N9" s="110"/>
      <c r="O9" s="45"/>
    </row>
    <row r="10" spans="1:22" s="44" customFormat="1" ht="78.75" x14ac:dyDescent="0.25">
      <c r="A10" s="62"/>
      <c r="B10" s="42" t="s">
        <v>2</v>
      </c>
      <c r="C10" s="72" t="s">
        <v>57</v>
      </c>
      <c r="D10" s="55" t="s">
        <v>55</v>
      </c>
      <c r="E10" s="55" t="s">
        <v>88</v>
      </c>
      <c r="F10" s="55" t="s">
        <v>27</v>
      </c>
      <c r="G10" s="105">
        <v>100</v>
      </c>
      <c r="H10" s="33"/>
      <c r="I10" s="46"/>
      <c r="K10" s="43"/>
      <c r="L10" s="39" t="s">
        <v>32</v>
      </c>
      <c r="M10" s="55">
        <v>360000</v>
      </c>
      <c r="N10" s="110"/>
      <c r="O10" s="45"/>
    </row>
    <row r="11" spans="1:22" s="44" customFormat="1" ht="78.75" x14ac:dyDescent="0.25">
      <c r="A11" s="62"/>
      <c r="B11" s="42" t="s">
        <v>2</v>
      </c>
      <c r="C11" s="72" t="s">
        <v>58</v>
      </c>
      <c r="D11" s="55" t="s">
        <v>55</v>
      </c>
      <c r="E11" s="55" t="s">
        <v>89</v>
      </c>
      <c r="F11" s="55" t="s">
        <v>27</v>
      </c>
      <c r="G11" s="105">
        <v>10</v>
      </c>
      <c r="H11" s="33"/>
      <c r="I11" s="46"/>
      <c r="K11" s="43"/>
      <c r="L11" s="39" t="s">
        <v>32</v>
      </c>
      <c r="M11" s="55">
        <v>5160</v>
      </c>
      <c r="N11" s="110"/>
      <c r="O11" s="45"/>
    </row>
    <row r="12" spans="1:22" s="44" customFormat="1" ht="78.75" x14ac:dyDescent="0.25">
      <c r="A12" s="62"/>
      <c r="B12" s="42" t="s">
        <v>2</v>
      </c>
      <c r="C12" s="72" t="s">
        <v>59</v>
      </c>
      <c r="D12" s="55" t="s">
        <v>55</v>
      </c>
      <c r="E12" s="55" t="s">
        <v>35</v>
      </c>
      <c r="F12" s="55" t="s">
        <v>27</v>
      </c>
      <c r="G12" s="105">
        <v>1</v>
      </c>
      <c r="H12" s="33"/>
      <c r="I12" s="46"/>
      <c r="K12" s="43"/>
      <c r="L12" s="39" t="s">
        <v>32</v>
      </c>
      <c r="M12" s="55">
        <v>0</v>
      </c>
      <c r="N12" s="110"/>
      <c r="O12" s="45"/>
    </row>
    <row r="13" spans="1:22" s="44" customFormat="1" ht="78.75" x14ac:dyDescent="0.25">
      <c r="A13" s="62"/>
      <c r="B13" s="42" t="s">
        <v>2</v>
      </c>
      <c r="C13" s="72" t="s">
        <v>60</v>
      </c>
      <c r="D13" s="55" t="s">
        <v>55</v>
      </c>
      <c r="E13" s="55" t="s">
        <v>90</v>
      </c>
      <c r="F13" s="55" t="s">
        <v>27</v>
      </c>
      <c r="G13" s="105">
        <v>2</v>
      </c>
      <c r="H13" s="33"/>
      <c r="I13" s="46"/>
      <c r="K13" s="43"/>
      <c r="L13" s="39" t="s">
        <v>32</v>
      </c>
      <c r="M13" s="55">
        <v>0</v>
      </c>
      <c r="N13" s="110"/>
      <c r="O13" s="45"/>
    </row>
    <row r="14" spans="1:22" ht="30" customHeight="1" x14ac:dyDescent="0.25">
      <c r="B14" s="42" t="s">
        <v>2</v>
      </c>
      <c r="C14" s="12" t="s">
        <v>61</v>
      </c>
      <c r="D14" s="97" t="s">
        <v>55</v>
      </c>
      <c r="E14" s="97" t="s">
        <v>42</v>
      </c>
      <c r="F14" s="55" t="s">
        <v>27</v>
      </c>
      <c r="G14" s="105">
        <v>40</v>
      </c>
      <c r="H14" s="73"/>
      <c r="I14" s="73"/>
      <c r="J14" s="73"/>
      <c r="K14" s="73"/>
      <c r="L14" s="39" t="s">
        <v>32</v>
      </c>
      <c r="M14" s="111">
        <v>13440</v>
      </c>
      <c r="N14" s="111"/>
      <c r="O14"/>
      <c r="P14"/>
      <c r="Q14"/>
      <c r="R14"/>
      <c r="S14"/>
      <c r="T14"/>
      <c r="U14"/>
      <c r="V14"/>
    </row>
    <row r="15" spans="1:22" ht="30" customHeight="1" x14ac:dyDescent="0.25">
      <c r="B15" s="42" t="s">
        <v>2</v>
      </c>
      <c r="C15" s="12" t="s">
        <v>62</v>
      </c>
      <c r="D15" s="13" t="s">
        <v>63</v>
      </c>
      <c r="E15" s="13" t="s">
        <v>91</v>
      </c>
      <c r="F15" s="106"/>
      <c r="G15" s="105">
        <v>20</v>
      </c>
      <c r="H15" s="33"/>
      <c r="I15" s="25"/>
      <c r="J15" s="25"/>
      <c r="K15" s="33"/>
      <c r="L15" s="39" t="s">
        <v>32</v>
      </c>
      <c r="M15" s="112">
        <v>1523100</v>
      </c>
      <c r="N15" s="112">
        <v>1523100</v>
      </c>
      <c r="O15" s="1"/>
      <c r="P15" s="1"/>
      <c r="Q15" s="1"/>
      <c r="R15" s="1"/>
      <c r="S15" s="1"/>
      <c r="T15" s="1"/>
      <c r="U15" s="1"/>
      <c r="V15" s="1"/>
    </row>
    <row r="16" spans="1:22" ht="30" customHeight="1" x14ac:dyDescent="0.25">
      <c r="B16" s="42" t="s">
        <v>2</v>
      </c>
      <c r="C16" s="100" t="s">
        <v>64</v>
      </c>
      <c r="D16" s="100" t="s">
        <v>63</v>
      </c>
      <c r="E16" s="101" t="s">
        <v>92</v>
      </c>
      <c r="F16" s="106"/>
      <c r="G16" s="105">
        <v>20</v>
      </c>
      <c r="H16" s="106"/>
      <c r="I16" s="107"/>
      <c r="J16" s="107"/>
      <c r="K16" s="108"/>
      <c r="L16" s="39" t="s">
        <v>32</v>
      </c>
      <c r="M16" s="113"/>
      <c r="N16" s="112"/>
      <c r="O16" s="1"/>
      <c r="P16" s="1"/>
      <c r="Q16" s="1"/>
      <c r="R16" s="1"/>
      <c r="S16" s="1"/>
      <c r="T16" s="1"/>
      <c r="U16" s="1"/>
      <c r="V16" s="1"/>
    </row>
    <row r="17" spans="2:22" ht="30" customHeight="1" x14ac:dyDescent="0.3">
      <c r="B17" s="42" t="s">
        <v>2</v>
      </c>
      <c r="C17" s="102" t="s">
        <v>65</v>
      </c>
      <c r="D17" s="102" t="s">
        <v>63</v>
      </c>
      <c r="E17" s="102" t="s">
        <v>93</v>
      </c>
      <c r="F17" s="98"/>
      <c r="G17" s="105">
        <v>115</v>
      </c>
      <c r="H17" s="98"/>
      <c r="I17" s="98"/>
      <c r="J17" s="98"/>
      <c r="K17" s="98"/>
      <c r="L17" s="39" t="s">
        <v>32</v>
      </c>
      <c r="M17" s="112"/>
      <c r="N17" s="112"/>
      <c r="O17" s="1"/>
      <c r="P17" s="1"/>
      <c r="Q17" s="1"/>
      <c r="R17" s="1"/>
      <c r="S17" s="1"/>
      <c r="T17" s="1"/>
      <c r="U17" s="1"/>
      <c r="V17" s="1"/>
    </row>
    <row r="18" spans="2:22" ht="30" customHeight="1" x14ac:dyDescent="0.3">
      <c r="B18" s="42" t="s">
        <v>2</v>
      </c>
      <c r="C18" s="102" t="s">
        <v>66</v>
      </c>
      <c r="D18" s="102" t="s">
        <v>63</v>
      </c>
      <c r="E18" s="102" t="s">
        <v>94</v>
      </c>
      <c r="F18" s="98"/>
      <c r="G18" s="105">
        <v>95</v>
      </c>
      <c r="H18" s="98"/>
      <c r="I18" s="98"/>
      <c r="J18" s="98"/>
      <c r="K18" s="98"/>
      <c r="L18" s="39" t="s">
        <v>32</v>
      </c>
      <c r="M18" s="112"/>
      <c r="N18" s="112"/>
      <c r="O18" s="1"/>
      <c r="P18" s="1"/>
      <c r="Q18" s="1"/>
      <c r="R18" s="1"/>
      <c r="S18" s="1"/>
      <c r="T18" s="1"/>
      <c r="U18" s="1"/>
      <c r="V18" s="1"/>
    </row>
    <row r="19" spans="2:22" ht="30" customHeight="1" x14ac:dyDescent="0.3">
      <c r="B19" s="42" t="s">
        <v>2</v>
      </c>
      <c r="C19" s="102" t="s">
        <v>67</v>
      </c>
      <c r="D19" s="102" t="s">
        <v>63</v>
      </c>
      <c r="E19" s="102" t="s">
        <v>95</v>
      </c>
      <c r="F19" s="99"/>
      <c r="G19" s="105">
        <v>22</v>
      </c>
      <c r="H19" s="99"/>
      <c r="I19" s="99"/>
      <c r="J19" s="99"/>
      <c r="K19" s="99"/>
      <c r="L19" s="39" t="s">
        <v>32</v>
      </c>
      <c r="M19" s="114"/>
      <c r="N19" s="114"/>
      <c r="O19" s="4"/>
      <c r="P19" s="4"/>
      <c r="Q19" s="4"/>
      <c r="R19" s="4"/>
      <c r="S19" s="4"/>
      <c r="T19" s="4"/>
      <c r="U19" s="4"/>
      <c r="V19" s="4"/>
    </row>
    <row r="20" spans="2:22" ht="30" customHeight="1" x14ac:dyDescent="0.3">
      <c r="B20" s="42" t="s">
        <v>2</v>
      </c>
      <c r="C20" s="103" t="s">
        <v>68</v>
      </c>
      <c r="D20" s="103" t="s">
        <v>63</v>
      </c>
      <c r="E20" s="103" t="s">
        <v>96</v>
      </c>
      <c r="F20" s="99"/>
      <c r="G20" s="105">
        <v>45</v>
      </c>
      <c r="H20" s="99"/>
      <c r="I20" s="99"/>
      <c r="J20" s="99"/>
      <c r="K20" s="99"/>
      <c r="L20" s="39" t="s">
        <v>32</v>
      </c>
      <c r="M20" s="114"/>
      <c r="N20" s="114"/>
      <c r="O20" s="4"/>
      <c r="P20" s="4"/>
      <c r="Q20" s="4"/>
      <c r="R20" s="4"/>
      <c r="S20" s="4"/>
      <c r="T20" s="4"/>
      <c r="U20" s="4"/>
      <c r="V20" s="4"/>
    </row>
    <row r="21" spans="2:22" ht="30" customHeight="1" x14ac:dyDescent="0.3">
      <c r="B21" s="42" t="s">
        <v>2</v>
      </c>
      <c r="C21" s="12" t="s">
        <v>69</v>
      </c>
      <c r="D21" s="13" t="s">
        <v>63</v>
      </c>
      <c r="E21" s="13" t="s">
        <v>35</v>
      </c>
      <c r="F21" s="99"/>
      <c r="G21" s="105">
        <v>1</v>
      </c>
      <c r="H21" s="99"/>
      <c r="I21" s="99"/>
      <c r="J21" s="99"/>
      <c r="K21" s="99"/>
      <c r="L21" s="39" t="s">
        <v>32</v>
      </c>
      <c r="M21" s="114"/>
      <c r="N21" s="114"/>
      <c r="O21" s="4"/>
      <c r="P21" s="4"/>
      <c r="Q21" s="4"/>
      <c r="R21" s="4"/>
      <c r="S21" s="4"/>
      <c r="T21" s="4"/>
      <c r="U21" s="4"/>
      <c r="V21" s="4"/>
    </row>
    <row r="22" spans="2:22" ht="30" customHeight="1" x14ac:dyDescent="0.25">
      <c r="B22" s="42" t="s">
        <v>2</v>
      </c>
      <c r="C22" s="12" t="s">
        <v>70</v>
      </c>
      <c r="D22" s="13" t="s">
        <v>63</v>
      </c>
      <c r="E22" s="13" t="s">
        <v>90</v>
      </c>
      <c r="F22" s="73"/>
      <c r="G22" s="105">
        <v>2</v>
      </c>
      <c r="H22" s="73"/>
      <c r="I22" s="73"/>
      <c r="J22" s="73"/>
      <c r="K22" s="73"/>
      <c r="L22" s="39" t="s">
        <v>32</v>
      </c>
      <c r="M22" s="111"/>
      <c r="N22" s="111"/>
      <c r="O22"/>
      <c r="P22"/>
      <c r="Q22"/>
      <c r="R22"/>
      <c r="S22"/>
      <c r="T22"/>
      <c r="U22"/>
      <c r="V22"/>
    </row>
    <row r="23" spans="2:22" ht="30" customHeight="1" x14ac:dyDescent="0.25">
      <c r="B23" s="42" t="s">
        <v>2</v>
      </c>
      <c r="C23" s="12" t="s">
        <v>71</v>
      </c>
      <c r="D23" s="13" t="s">
        <v>63</v>
      </c>
      <c r="E23" s="13" t="s">
        <v>42</v>
      </c>
      <c r="F23" s="73"/>
      <c r="G23" s="105">
        <v>52</v>
      </c>
      <c r="H23" s="73"/>
      <c r="I23" s="73"/>
      <c r="J23" s="73"/>
      <c r="K23" s="73"/>
      <c r="L23" s="39" t="s">
        <v>32</v>
      </c>
      <c r="M23" s="111"/>
      <c r="N23" s="111"/>
      <c r="O23"/>
      <c r="P23"/>
      <c r="Q23"/>
      <c r="R23"/>
      <c r="S23"/>
      <c r="T23"/>
      <c r="U23"/>
      <c r="V23"/>
    </row>
    <row r="24" spans="2:22" ht="30" customHeight="1" x14ac:dyDescent="0.25">
      <c r="B24" s="42" t="s">
        <v>2</v>
      </c>
      <c r="C24" s="12" t="s">
        <v>72</v>
      </c>
      <c r="D24" s="13" t="s">
        <v>73</v>
      </c>
      <c r="E24" s="13" t="s">
        <v>91</v>
      </c>
      <c r="F24" s="73"/>
      <c r="G24" s="105">
        <v>10</v>
      </c>
      <c r="H24" s="73"/>
      <c r="I24" s="73"/>
      <c r="J24" s="73"/>
      <c r="K24" s="73"/>
      <c r="L24" s="39" t="s">
        <v>32</v>
      </c>
      <c r="M24" s="111">
        <v>84000</v>
      </c>
      <c r="N24" s="111">
        <v>290160</v>
      </c>
      <c r="O24"/>
      <c r="P24"/>
      <c r="Q24"/>
      <c r="R24"/>
      <c r="S24"/>
      <c r="T24"/>
      <c r="U24"/>
      <c r="V24"/>
    </row>
    <row r="25" spans="2:22" ht="30" customHeight="1" x14ac:dyDescent="0.25">
      <c r="B25" s="42" t="s">
        <v>2</v>
      </c>
      <c r="C25" s="12" t="s">
        <v>74</v>
      </c>
      <c r="D25" s="13" t="s">
        <v>73</v>
      </c>
      <c r="E25" s="13" t="s">
        <v>92</v>
      </c>
      <c r="F25" s="73"/>
      <c r="G25" s="105">
        <v>10</v>
      </c>
      <c r="H25" s="73"/>
      <c r="I25" s="73"/>
      <c r="J25" s="73"/>
      <c r="K25" s="73"/>
      <c r="L25" s="39" t="s">
        <v>32</v>
      </c>
      <c r="M25" s="111">
        <v>84000</v>
      </c>
      <c r="N25" s="111"/>
      <c r="O25"/>
      <c r="P25"/>
      <c r="Q25"/>
      <c r="R25"/>
      <c r="S25"/>
      <c r="T25"/>
      <c r="U25"/>
      <c r="V25"/>
    </row>
    <row r="26" spans="2:22" ht="30" customHeight="1" x14ac:dyDescent="0.25">
      <c r="B26" s="42" t="s">
        <v>2</v>
      </c>
      <c r="C26" s="12" t="s">
        <v>75</v>
      </c>
      <c r="D26" s="13" t="s">
        <v>73</v>
      </c>
      <c r="E26" s="13" t="s">
        <v>97</v>
      </c>
      <c r="F26" s="109"/>
      <c r="G26" s="105">
        <v>10</v>
      </c>
      <c r="H26" s="33"/>
      <c r="I26" s="25"/>
      <c r="J26" s="25"/>
      <c r="K26" s="33"/>
      <c r="L26" s="39" t="s">
        <v>32</v>
      </c>
      <c r="M26" s="63">
        <v>34800</v>
      </c>
      <c r="N26" s="115"/>
    </row>
    <row r="27" spans="2:22" ht="30" customHeight="1" x14ac:dyDescent="0.25">
      <c r="B27" s="42" t="s">
        <v>2</v>
      </c>
      <c r="C27" s="12" t="s">
        <v>76</v>
      </c>
      <c r="D27" s="13" t="s">
        <v>73</v>
      </c>
      <c r="E27" s="13" t="s">
        <v>98</v>
      </c>
      <c r="F27" s="109"/>
      <c r="G27" s="105">
        <v>10</v>
      </c>
      <c r="H27" s="33"/>
      <c r="I27" s="25"/>
      <c r="J27" s="25"/>
      <c r="K27" s="33"/>
      <c r="L27" s="39" t="s">
        <v>32</v>
      </c>
      <c r="M27" s="63">
        <v>87360</v>
      </c>
      <c r="N27" s="115"/>
    </row>
    <row r="28" spans="2:22" ht="30" customHeight="1" x14ac:dyDescent="0.25">
      <c r="B28" s="42" t="s">
        <v>2</v>
      </c>
      <c r="C28" s="12" t="s">
        <v>77</v>
      </c>
      <c r="D28" s="13" t="s">
        <v>73</v>
      </c>
      <c r="E28" s="13" t="s">
        <v>99</v>
      </c>
      <c r="F28" s="109"/>
      <c r="G28" s="104">
        <v>30</v>
      </c>
      <c r="H28" s="33"/>
      <c r="I28" s="25"/>
      <c r="J28" s="25"/>
      <c r="K28" s="33"/>
      <c r="L28" s="39" t="s">
        <v>32</v>
      </c>
      <c r="M28" s="63">
        <v>0</v>
      </c>
      <c r="N28" s="115"/>
    </row>
    <row r="29" spans="2:22" ht="30" customHeight="1" x14ac:dyDescent="0.25">
      <c r="B29" s="42" t="s">
        <v>2</v>
      </c>
      <c r="C29" s="12" t="s">
        <v>78</v>
      </c>
      <c r="D29" s="13" t="s">
        <v>73</v>
      </c>
      <c r="E29" s="13" t="s">
        <v>35</v>
      </c>
      <c r="F29" s="109"/>
      <c r="G29" s="104">
        <v>1</v>
      </c>
      <c r="H29" s="33"/>
      <c r="I29" s="25"/>
      <c r="J29" s="25"/>
      <c r="K29" s="33"/>
      <c r="L29" s="39" t="s">
        <v>32</v>
      </c>
      <c r="M29" s="63">
        <v>0</v>
      </c>
      <c r="N29" s="115"/>
    </row>
    <row r="30" spans="2:22" ht="30" customHeight="1" x14ac:dyDescent="0.25">
      <c r="B30" s="42" t="s">
        <v>2</v>
      </c>
      <c r="C30" s="12" t="s">
        <v>79</v>
      </c>
      <c r="D30" s="13" t="s">
        <v>73</v>
      </c>
      <c r="E30" s="13" t="s">
        <v>42</v>
      </c>
      <c r="F30" s="109"/>
      <c r="G30" s="104">
        <v>1</v>
      </c>
      <c r="H30" s="33"/>
      <c r="I30" s="25"/>
      <c r="J30" s="25"/>
      <c r="K30" s="33"/>
      <c r="L30" s="39" t="s">
        <v>32</v>
      </c>
      <c r="M30" s="63">
        <v>0</v>
      </c>
      <c r="N30" s="115"/>
    </row>
    <row r="31" spans="2:22" ht="30" customHeight="1" x14ac:dyDescent="0.25">
      <c r="B31" s="42" t="s">
        <v>2</v>
      </c>
      <c r="C31" s="12" t="s">
        <v>43</v>
      </c>
      <c r="D31" s="13" t="s">
        <v>38</v>
      </c>
      <c r="E31" s="13" t="s">
        <v>39</v>
      </c>
      <c r="F31" s="109"/>
      <c r="G31" s="105">
        <v>80</v>
      </c>
      <c r="H31" s="33"/>
      <c r="I31" s="25"/>
      <c r="J31" s="25"/>
      <c r="K31" s="33"/>
      <c r="L31" s="39" t="s">
        <v>32</v>
      </c>
      <c r="M31" s="63">
        <v>931200</v>
      </c>
      <c r="N31" s="115">
        <v>1769222.4</v>
      </c>
    </row>
    <row r="32" spans="2:22" ht="30" customHeight="1" x14ac:dyDescent="0.25">
      <c r="B32" s="42" t="s">
        <v>2</v>
      </c>
      <c r="C32" s="12" t="s">
        <v>44</v>
      </c>
      <c r="D32" s="13" t="s">
        <v>38</v>
      </c>
      <c r="E32" s="13" t="s">
        <v>40</v>
      </c>
      <c r="F32" s="109"/>
      <c r="G32" s="105">
        <v>80</v>
      </c>
      <c r="H32" s="33"/>
      <c r="I32" s="25"/>
      <c r="J32" s="25"/>
      <c r="K32" s="33"/>
      <c r="L32" s="39" t="s">
        <v>32</v>
      </c>
      <c r="M32" s="63">
        <v>595200</v>
      </c>
      <c r="N32" s="115"/>
    </row>
    <row r="33" spans="2:14" ht="30" customHeight="1" x14ac:dyDescent="0.25">
      <c r="B33" s="42" t="s">
        <v>2</v>
      </c>
      <c r="C33" s="12" t="s">
        <v>45</v>
      </c>
      <c r="D33" s="13" t="s">
        <v>38</v>
      </c>
      <c r="E33" s="13" t="s">
        <v>41</v>
      </c>
      <c r="F33" s="109"/>
      <c r="G33" s="105">
        <v>80</v>
      </c>
      <c r="H33" s="33"/>
      <c r="I33" s="25"/>
      <c r="J33" s="25"/>
      <c r="K33" s="33"/>
      <c r="L33" s="39" t="s">
        <v>32</v>
      </c>
      <c r="M33" s="63">
        <v>240000</v>
      </c>
      <c r="N33" s="115"/>
    </row>
    <row r="34" spans="2:14" ht="30" customHeight="1" x14ac:dyDescent="0.25">
      <c r="B34" s="42" t="s">
        <v>2</v>
      </c>
      <c r="C34" s="12" t="s">
        <v>46</v>
      </c>
      <c r="D34" s="13" t="s">
        <v>38</v>
      </c>
      <c r="E34" s="13" t="s">
        <v>35</v>
      </c>
      <c r="F34" s="109"/>
      <c r="G34" s="105">
        <v>2</v>
      </c>
      <c r="H34" s="33"/>
      <c r="I34" s="25"/>
      <c r="J34" s="25"/>
      <c r="K34" s="33"/>
      <c r="L34" s="39" t="s">
        <v>32</v>
      </c>
      <c r="M34" s="63">
        <v>0</v>
      </c>
      <c r="N34" s="115"/>
    </row>
    <row r="35" spans="2:14" ht="30" customHeight="1" x14ac:dyDescent="0.25">
      <c r="B35" s="42" t="s">
        <v>2</v>
      </c>
      <c r="C35" s="12" t="s">
        <v>50</v>
      </c>
      <c r="D35" s="13" t="s">
        <v>38</v>
      </c>
      <c r="E35" s="13" t="s">
        <v>51</v>
      </c>
      <c r="F35" s="109"/>
      <c r="G35" s="105">
        <v>3</v>
      </c>
      <c r="H35" s="33"/>
      <c r="I35" s="25"/>
      <c r="J35" s="25"/>
      <c r="K35" s="33"/>
      <c r="L35" s="39" t="s">
        <v>32</v>
      </c>
      <c r="M35" s="63">
        <v>0</v>
      </c>
      <c r="N35" s="115"/>
    </row>
    <row r="36" spans="2:14" ht="30" customHeight="1" x14ac:dyDescent="0.25">
      <c r="B36" s="42" t="s">
        <v>2</v>
      </c>
      <c r="C36" s="12" t="s">
        <v>47</v>
      </c>
      <c r="D36" s="13" t="s">
        <v>38</v>
      </c>
      <c r="E36" s="13" t="s">
        <v>42</v>
      </c>
      <c r="F36" s="109"/>
      <c r="G36" s="105">
        <v>7</v>
      </c>
      <c r="H36" s="33"/>
      <c r="I36" s="25"/>
      <c r="J36" s="25"/>
      <c r="K36" s="33"/>
      <c r="L36" s="39" t="s">
        <v>32</v>
      </c>
      <c r="M36" s="63">
        <v>2822.4</v>
      </c>
      <c r="N36" s="115"/>
    </row>
    <row r="37" spans="2:14" ht="30" customHeight="1" x14ac:dyDescent="0.25">
      <c r="B37" s="42" t="s">
        <v>2</v>
      </c>
      <c r="C37" s="12">
        <v>26</v>
      </c>
      <c r="D37" s="13" t="s">
        <v>52</v>
      </c>
      <c r="E37" s="13" t="s">
        <v>52</v>
      </c>
      <c r="F37" s="109"/>
      <c r="G37" s="105">
        <v>240</v>
      </c>
      <c r="H37" s="33"/>
      <c r="I37" s="25"/>
      <c r="J37" s="25"/>
      <c r="K37" s="33"/>
      <c r="L37" s="39" t="s">
        <v>32</v>
      </c>
      <c r="M37" s="63">
        <v>187653.54239999998</v>
      </c>
      <c r="N37" s="63">
        <v>187653.54239999998</v>
      </c>
    </row>
    <row r="38" spans="2:14" ht="30" customHeight="1" x14ac:dyDescent="0.25">
      <c r="B38" s="42" t="s">
        <v>2</v>
      </c>
      <c r="C38" s="12" t="s">
        <v>80</v>
      </c>
      <c r="D38" s="13" t="s">
        <v>81</v>
      </c>
      <c r="E38" s="13" t="s">
        <v>100</v>
      </c>
      <c r="F38" s="109"/>
      <c r="G38" s="105">
        <v>8</v>
      </c>
      <c r="H38" s="33"/>
      <c r="I38" s="25"/>
      <c r="J38" s="25"/>
      <c r="K38" s="33"/>
      <c r="L38" s="39" t="s">
        <v>32</v>
      </c>
      <c r="M38" s="63">
        <v>121920</v>
      </c>
      <c r="N38" s="115">
        <v>121920</v>
      </c>
    </row>
    <row r="39" spans="2:14" ht="30" customHeight="1" x14ac:dyDescent="0.25">
      <c r="B39" s="42" t="s">
        <v>2</v>
      </c>
      <c r="C39" s="12" t="s">
        <v>82</v>
      </c>
      <c r="D39" s="13" t="s">
        <v>81</v>
      </c>
      <c r="E39" s="13" t="s">
        <v>90</v>
      </c>
      <c r="F39" s="109"/>
      <c r="G39" s="105">
        <v>4</v>
      </c>
      <c r="H39" s="33"/>
      <c r="I39" s="25"/>
      <c r="J39" s="25"/>
      <c r="K39" s="33"/>
      <c r="L39" s="39" t="s">
        <v>32</v>
      </c>
      <c r="M39" s="63">
        <v>0</v>
      </c>
      <c r="N39" s="115"/>
    </row>
    <row r="40" spans="2:14" ht="30" customHeight="1" x14ac:dyDescent="0.25">
      <c r="B40" s="42" t="s">
        <v>2</v>
      </c>
      <c r="C40" s="12" t="s">
        <v>83</v>
      </c>
      <c r="D40" s="13" t="s">
        <v>84</v>
      </c>
      <c r="E40" s="13" t="s">
        <v>101</v>
      </c>
      <c r="F40" s="109"/>
      <c r="G40" s="105">
        <v>10</v>
      </c>
      <c r="H40" s="33"/>
      <c r="I40" s="25"/>
      <c r="J40" s="25"/>
      <c r="K40" s="33"/>
      <c r="L40" s="39" t="s">
        <v>32</v>
      </c>
      <c r="M40" s="63">
        <v>169200</v>
      </c>
      <c r="N40" s="63">
        <v>169200</v>
      </c>
    </row>
    <row r="41" spans="2:14" ht="30" customHeight="1" x14ac:dyDescent="0.25">
      <c r="B41" s="42" t="s">
        <v>2</v>
      </c>
      <c r="C41" s="12" t="s">
        <v>85</v>
      </c>
      <c r="D41" s="13" t="s">
        <v>84</v>
      </c>
      <c r="E41" s="13" t="s">
        <v>42</v>
      </c>
      <c r="F41" s="109"/>
      <c r="G41" s="105">
        <v>8</v>
      </c>
      <c r="H41" s="33"/>
      <c r="I41" s="25"/>
      <c r="J41" s="25"/>
      <c r="K41" s="33"/>
      <c r="L41" s="39" t="s">
        <v>32</v>
      </c>
      <c r="M41" s="63">
        <v>0</v>
      </c>
      <c r="N41" s="115"/>
    </row>
    <row r="42" spans="2:14" ht="30" customHeight="1" x14ac:dyDescent="0.25">
      <c r="H42" s="71" t="s">
        <v>25</v>
      </c>
      <c r="I42" s="71"/>
      <c r="J42" s="3" t="e">
        <f>SUM(#REF!)</f>
        <v>#REF!</v>
      </c>
      <c r="K42" s="3" t="e">
        <f>SUM(#REF!)</f>
        <v>#REF!</v>
      </c>
      <c r="M42" s="50">
        <f>SUM(M8:M41)</f>
        <v>6479855.9424000001</v>
      </c>
      <c r="N42" s="40">
        <f>SUM(N8:N41)</f>
        <v>6479855.9424000001</v>
      </c>
    </row>
  </sheetData>
  <autoFilter ref="A6:L42" xr:uid="{00000000-0009-0000-0000-000001000000}"/>
  <mergeCells count="5">
    <mergeCell ref="I16:J16"/>
    <mergeCell ref="D1:K1"/>
    <mergeCell ref="C7:E7"/>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7" workbookViewId="0">
      <selection activeCell="C10" sqref="C10:U21"/>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84" t="s">
        <v>25</v>
      </c>
      <c r="I12" s="84"/>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2026-01-21T15:10:49Z</dcterms:modified>
</cp:coreProperties>
</file>