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ownloads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C15" i="1"/>
  <c r="B15" i="1"/>
  <c r="F14" i="1"/>
  <c r="E14" i="1"/>
  <c r="C14" i="1"/>
  <c r="B14" i="1"/>
  <c r="F13" i="1"/>
  <c r="E13" i="1"/>
  <c r="C13" i="1"/>
  <c r="B13" i="1"/>
  <c r="F12" i="1"/>
  <c r="E12" i="1"/>
  <c r="C12" i="1"/>
  <c r="B12" i="1"/>
  <c r="F11" i="1"/>
  <c r="E11" i="1"/>
  <c r="C11" i="1"/>
  <c r="B11" i="1"/>
  <c r="F10" i="1"/>
  <c r="E10" i="1"/>
  <c r="C10" i="1"/>
  <c r="B10" i="1"/>
  <c r="F9" i="1"/>
  <c r="E9" i="1"/>
  <c r="C9" i="1"/>
  <c r="B9" i="1"/>
  <c r="F8" i="1"/>
  <c r="E8" i="1"/>
  <c r="C8" i="1"/>
  <c r="B8" i="1"/>
  <c r="F7" i="1"/>
  <c r="E7" i="1"/>
  <c r="C7" i="1"/>
  <c r="B7" i="1"/>
  <c r="F6" i="1"/>
  <c r="E6" i="1"/>
  <c r="C6" i="1"/>
  <c r="B6" i="1"/>
  <c r="D2" i="1"/>
  <c r="E1" i="1"/>
</calcChain>
</file>

<file path=xl/sharedStrings.xml><?xml version="1.0" encoding="utf-8"?>
<sst xmlns="http://schemas.openxmlformats.org/spreadsheetml/2006/main" count="21" uniqueCount="19">
  <si>
    <t>Lot 6:</t>
  </si>
  <si>
    <t>Cereale</t>
  </si>
  <si>
    <t>CPV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</si>
  <si>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</si>
  <si>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</si>
  <si>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</si>
  <si>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</si>
  <si>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</si>
  <si>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</si>
  <si>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</si>
  <si>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</si>
  <si>
    <t>15612100-2</t>
  </si>
  <si>
    <t>03211300-6</t>
  </si>
  <si>
    <t>03211000-3</t>
  </si>
  <si>
    <t>15625000-5</t>
  </si>
  <si>
    <t>03211100-4</t>
  </si>
  <si>
    <t>03211400-7</t>
  </si>
  <si>
    <t>15613310-4</t>
  </si>
  <si>
    <t>03211200-5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</si>
</sst>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 vertical="top"/>
    </xf>
    <xf numFmtId="0" fontId="3" fillId="0" borderId="0" xfId="0" applyFont="1" applyFill="1"/>
    <xf numFmtId="4" fontId="6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4" borderId="3" xfId="0" applyFont="1" applyFill="1" applyBorder="1" applyAlignment="1">
      <alignment horizontal="center" vertical="center"/>
    </xf>
    <xf numFmtId="0" fontId="13" fillId="5" borderId="2" xfId="1" applyNumberFormat="1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Produse%20alimentare%20Sem%20I\oferta%20sem%202023.%20Sem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3 LAp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"/>
    </sheetNames>
    <sheetDataSet>
      <sheetData sheetId="0">
        <row r="65">
          <cell r="C65" t="str">
            <v>Făină de grâu</v>
          </cell>
          <cell r="D65" t="str">
            <v xml:space="preserve">Calitate superioară, HG RM nr.68 din 29.01.2009
Termenul de păstrare a produsului să fie valabil cel puțin (3) trei luni din momentul livrării.
</v>
          </cell>
          <cell r="E65" t="str">
            <v>kg</v>
          </cell>
          <cell r="AW65">
            <v>960</v>
          </cell>
        </row>
        <row r="66">
          <cell r="C66" t="str">
            <v>Orez șlefuit întreg</v>
          </cell>
          <cell r="D66" t="str">
            <v>Ambalat industrial în pachete a cîte 1 kg, descrierea produsului imprimată pe ambalaj, GOST 6292-93. Termenul de păstrare a produsului să fie valabil cel puțin (3) trei luni din momentul livrării.</v>
          </cell>
          <cell r="E66" t="str">
            <v>kg</v>
          </cell>
          <cell r="AW66">
            <v>690</v>
          </cell>
        </row>
        <row r="67">
          <cell r="C67" t="str">
            <v xml:space="preserve">Crupa de hrișcă </v>
          </cell>
          <cell r="D67" t="str">
            <v>Ambalat industrial în pachete a cîte 1 kg, descrierea produsului imprimată pe ambalaj, GOST 5550-74. Termenul de păstrare a produsului să fie valabil cel puțin (3) trei luni din momentul livrării.</v>
          </cell>
          <cell r="E67" t="str">
            <v>kg</v>
          </cell>
          <cell r="AW67">
            <v>454</v>
          </cell>
        </row>
        <row r="68">
          <cell r="C68" t="str">
            <v xml:space="preserve">Crupa de griş </v>
          </cell>
          <cell r="D68" t="str">
            <v>Ambalat industrial în pachete a cîte 1 kg, descrierea produsului imprimată pe ambalaj,HG RM nr.68 din 29.01.2009. Termenul de păstrare a produsului să fie valabil cel puțin (3) trei luni din momentul livrării.</v>
          </cell>
          <cell r="E68" t="str">
            <v>kg</v>
          </cell>
          <cell r="AW68">
            <v>540</v>
          </cell>
        </row>
        <row r="69">
          <cell r="C69" t="str">
            <v xml:space="preserve">Crupe de grîu </v>
          </cell>
          <cell r="D69" t="str">
            <v>Ambalat industrial în pachete a cîte 1 kg, descrierea produsului imprimată pe ambalaj, HG nr.202 din 11.03.2009. Termenul de păstrare a produsului să fie valabil cel puțin (3) trei luni din momentul livrării.</v>
          </cell>
          <cell r="E69" t="str">
            <v>kg</v>
          </cell>
          <cell r="AW69">
            <v>400</v>
          </cell>
        </row>
        <row r="70">
          <cell r="C70" t="str">
            <v xml:space="preserve">Crupe de orz </v>
          </cell>
          <cell r="D70" t="str">
            <v>Ambalat industrial în pachete a cîte 1 kg, descrierea produsului imprimată pe ambalaj, GOST 5550-74 . Termenul de păstrare a produsului să fie valabil cel puțin (3) trei luni din momentul livrării.</v>
          </cell>
          <cell r="E70" t="str">
            <v>kg</v>
          </cell>
          <cell r="AW70">
            <v>400</v>
          </cell>
        </row>
        <row r="71">
          <cell r="C71" t="str">
            <v>Crupe (Fulgi) de ovăz</v>
          </cell>
          <cell r="D71" t="str">
            <v>Ambalat industrial în pachete a cîte 1 kg, descrierea produsului imprimată pe ambalaj, GOST 21149-93. Termenul de păstrare a produsului să fie valabil cel puțin (3) trei luni din momentul livrării.</v>
          </cell>
          <cell r="E71" t="str">
            <v>kg</v>
          </cell>
          <cell r="AW71">
            <v>420</v>
          </cell>
        </row>
        <row r="72">
          <cell r="C72" t="str">
            <v>Crupe de arpacas</v>
          </cell>
          <cell r="D72" t="str">
            <v>Ambalat industrial în pachete a cîte 1 kg, descrierea produsului imprimată pe ambalaj, HG nr.202 din 11.03.2009. Termenul de păstrare a produsului să fie valabil cel puțin (3) trei luni din momentul livrării.</v>
          </cell>
          <cell r="E72" t="str">
            <v>kg</v>
          </cell>
          <cell r="AW72">
            <v>220</v>
          </cell>
        </row>
        <row r="73">
          <cell r="C73" t="str">
            <v>Crupe de porumb</v>
          </cell>
          <cell r="D73" t="str">
            <v>Ambalat industrial în pachete a cîte 1 kg, descrierea produsului imprimată pe ambalaj,HG nr.202 din 11.03.2009. Termenul de păstrare a produsului să fie valabil cel puțin (3) trei luni din momentul livrării.</v>
          </cell>
          <cell r="E73" t="str">
            <v>kg</v>
          </cell>
          <cell r="AW73">
            <v>420</v>
          </cell>
        </row>
        <row r="74">
          <cell r="C74" t="str">
            <v>Cereale de porumb</v>
          </cell>
          <cell r="D74" t="str">
            <v>Ambalat industrial în pachete a cîte 700 g, descrierea produsului imprimată pe ambalaj, HG nr.202 din 11.03.2009. Termenul de păstrare a produsului să fie valabil cel puțin (3) trei luni din momentul livrării.</v>
          </cell>
          <cell r="E74" t="str">
            <v>kg</v>
          </cell>
          <cell r="AW74">
            <v>360</v>
          </cell>
        </row>
        <row r="75">
          <cell r="AY75">
            <v>93785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6" sqref="F6"/>
    </sheetView>
  </sheetViews>
  <sheetFormatPr defaultRowHeight="15" x14ac:dyDescent="0.25"/>
  <cols>
    <col min="3" max="3" width="21.85546875" customWidth="1"/>
    <col min="4" max="4" width="10.28515625" customWidth="1"/>
    <col min="5" max="5" width="13.42578125" customWidth="1"/>
  </cols>
  <sheetData>
    <row r="1" spans="1:6" ht="18.75" x14ac:dyDescent="0.3">
      <c r="B1" s="1" t="s">
        <v>0</v>
      </c>
      <c r="C1" s="1" t="s">
        <v>1</v>
      </c>
      <c r="D1" t="s">
        <v>2</v>
      </c>
      <c r="E1" t="str">
        <f>D8</f>
        <v>03211000-3</v>
      </c>
    </row>
    <row r="2" spans="1:6" ht="15.75" x14ac:dyDescent="0.25">
      <c r="A2" s="2" t="s">
        <v>3</v>
      </c>
      <c r="B2" s="3"/>
      <c r="C2" s="4"/>
      <c r="D2" s="5">
        <f>[1]TOTAL!AY75</f>
        <v>93785</v>
      </c>
      <c r="E2" s="6" t="s">
        <v>4</v>
      </c>
      <c r="F2" s="7"/>
    </row>
    <row r="3" spans="1:6" ht="15.75" x14ac:dyDescent="0.25">
      <c r="A3" s="8"/>
      <c r="B3" s="9"/>
      <c r="C3" s="9"/>
      <c r="D3" s="8"/>
      <c r="E3" s="10"/>
      <c r="F3" s="11"/>
    </row>
    <row r="4" spans="1:6" x14ac:dyDescent="0.25">
      <c r="A4" s="12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5" t="s">
        <v>10</v>
      </c>
    </row>
    <row r="5" spans="1:6" ht="23.25" customHeight="1" x14ac:dyDescent="0.25">
      <c r="A5" s="12"/>
      <c r="B5" s="13"/>
      <c r="C5" s="13"/>
      <c r="D5" s="14"/>
      <c r="E5" s="14"/>
      <c r="F5" s="15"/>
    </row>
    <row r="6" spans="1:6" ht="93.75" customHeight="1" x14ac:dyDescent="0.25">
      <c r="A6" s="16">
        <v>1</v>
      </c>
      <c r="B6" s="17" t="str">
        <f>[1]TOTAL!C65</f>
        <v>Făină de grâu</v>
      </c>
      <c r="C6" s="17" t="str">
        <f>[1]TOTAL!D65</f>
        <v xml:space="preserve">Calitate superioară, HG RM nr.68 din 29.01.2009
Termenul de păstrare a produsului să fie valabil cel puțin (3) trei luni din momentul livrării.
</v>
      </c>
      <c r="D6" s="18" t="s">
        <v>11</v>
      </c>
      <c r="E6" s="19" t="str">
        <f>[1]TOTAL!E65</f>
        <v>kg</v>
      </c>
      <c r="F6" s="20">
        <f>[1]TOTAL!AW65</f>
        <v>960</v>
      </c>
    </row>
    <row r="7" spans="1:6" ht="102" customHeight="1" x14ac:dyDescent="0.25">
      <c r="A7" s="16">
        <v>2</v>
      </c>
      <c r="B7" s="17" t="str">
        <f>[1]TOTAL!C66</f>
        <v>Orez șlefuit întreg</v>
      </c>
      <c r="C7" s="17" t="str">
        <f>[1]TOTAL!D66</f>
        <v>Ambalat industrial în pachete a cîte 1 kg, descrierea produsului imprimată pe ambalaj, GOST 6292-93. Termenul de păstrare a produsului să fie valabil cel puțin (3) trei luni din momentul livrării.</v>
      </c>
      <c r="D7" s="18" t="s">
        <v>12</v>
      </c>
      <c r="E7" s="19" t="str">
        <f>[1]TOTAL!E66</f>
        <v>kg</v>
      </c>
      <c r="F7" s="20">
        <f>[1]TOTAL!AW66</f>
        <v>690</v>
      </c>
    </row>
    <row r="8" spans="1:6" ht="120.75" customHeight="1" x14ac:dyDescent="0.25">
      <c r="A8" s="16">
        <v>3</v>
      </c>
      <c r="B8" s="17" t="str">
        <f>[1]TOTAL!C67</f>
        <v xml:space="preserve">Crupa de hrișcă </v>
      </c>
      <c r="C8" s="17" t="str">
        <f>[1]TOTAL!D67</f>
        <v>Ambalat industrial în pachete a cîte 1 kg, descrierea produsului imprimată pe ambalaj, GOST 5550-74. Termenul de păstrare a produsului să fie valabil cel puțin (3) trei luni din momentul livrării.</v>
      </c>
      <c r="D8" s="18" t="s">
        <v>13</v>
      </c>
      <c r="E8" s="19" t="str">
        <f>[1]TOTAL!E67</f>
        <v>kg</v>
      </c>
      <c r="F8" s="20">
        <f>[1]TOTAL!AW67</f>
        <v>454</v>
      </c>
    </row>
    <row r="9" spans="1:6" ht="120.75" customHeight="1" x14ac:dyDescent="0.25">
      <c r="A9" s="16">
        <v>4</v>
      </c>
      <c r="B9" s="17" t="str">
        <f>[1]TOTAL!C68</f>
        <v xml:space="preserve">Crupa de griş </v>
      </c>
      <c r="C9" s="17" t="str">
        <f>[1]TOTAL!D68</f>
        <v>Ambalat industrial în pachete a cîte 1 kg, descrierea produsului imprimată pe ambalaj,HG RM nr.68 din 29.01.2009. Termenul de păstrare a produsului să fie valabil cel puțin (3) trei luni din momentul livrării.</v>
      </c>
      <c r="D9" s="18" t="s">
        <v>14</v>
      </c>
      <c r="E9" s="19" t="str">
        <f>[1]TOTAL!E68</f>
        <v>kg</v>
      </c>
      <c r="F9" s="20">
        <f>[1]TOTAL!AW68</f>
        <v>540</v>
      </c>
    </row>
    <row r="10" spans="1:6" ht="120.75" customHeight="1" x14ac:dyDescent="0.25">
      <c r="A10" s="16">
        <v>5</v>
      </c>
      <c r="B10" s="17" t="str">
        <f>[1]TOTAL!C69</f>
        <v xml:space="preserve">Crupe de grîu </v>
      </c>
      <c r="C10" s="17" t="str">
        <f>[1]TOTAL!D69</f>
        <v>Ambalat industrial în pachete a cîte 1 kg, descrierea produsului imprimată pe ambalaj, HG nr.202 din 11.03.2009. Termenul de păstrare a produsului să fie valabil cel puțin (3) trei luni din momentul livrării.</v>
      </c>
      <c r="D10" s="18" t="s">
        <v>15</v>
      </c>
      <c r="E10" s="19" t="str">
        <f>[1]TOTAL!E69</f>
        <v>kg</v>
      </c>
      <c r="F10" s="20">
        <f>[1]TOTAL!AW69</f>
        <v>400</v>
      </c>
    </row>
    <row r="11" spans="1:6" ht="120.75" customHeight="1" x14ac:dyDescent="0.25">
      <c r="A11" s="16">
        <v>6</v>
      </c>
      <c r="B11" s="17" t="str">
        <f>[1]TOTAL!C70</f>
        <v xml:space="preserve">Crupe de orz </v>
      </c>
      <c r="C11" s="17" t="str">
        <f>[1]TOTAL!D70</f>
        <v>Ambalat industrial în pachete a cîte 1 kg, descrierea produsului imprimată pe ambalaj, GOST 5550-74 . Termenul de păstrare a produsului să fie valabil cel puțin (3) trei luni din momentul livrării.</v>
      </c>
      <c r="D11" s="18" t="s">
        <v>16</v>
      </c>
      <c r="E11" s="19" t="str">
        <f>[1]TOTAL!E70</f>
        <v>kg</v>
      </c>
      <c r="F11" s="20">
        <f>[1]TOTAL!AW70</f>
        <v>400</v>
      </c>
    </row>
    <row r="12" spans="1:6" ht="120.75" customHeight="1" x14ac:dyDescent="0.25">
      <c r="A12" s="16">
        <v>7</v>
      </c>
      <c r="B12" s="17" t="str">
        <f>[1]TOTAL!C71</f>
        <v>Crupe (Fulgi) de ovăz</v>
      </c>
      <c r="C12" s="17" t="str">
        <f>[1]TOTAL!D71</f>
        <v>Ambalat industrial în pachete a cîte 1 kg, descrierea produsului imprimată pe ambalaj, GOST 21149-93. Termenul de păstrare a produsului să fie valabil cel puțin (3) trei luni din momentul livrării.</v>
      </c>
      <c r="D12" s="18" t="s">
        <v>17</v>
      </c>
      <c r="E12" s="19" t="str">
        <f>[1]TOTAL!E71</f>
        <v>kg</v>
      </c>
      <c r="F12" s="20">
        <f>[1]TOTAL!AW71</f>
        <v>420</v>
      </c>
    </row>
    <row r="13" spans="1:6" ht="120.75" customHeight="1" x14ac:dyDescent="0.25">
      <c r="A13" s="16">
        <v>8</v>
      </c>
      <c r="B13" s="17" t="str">
        <f>[1]TOTAL!C72</f>
        <v>Crupe de arpacas</v>
      </c>
      <c r="C13" s="17" t="str">
        <f>[1]TOTAL!D72</f>
        <v>Ambalat industrial în pachete a cîte 1 kg, descrierea produsului imprimată pe ambalaj, HG nr.202 din 11.03.2009. Termenul de păstrare a produsului să fie valabil cel puțin (3) trei luni din momentul livrării.</v>
      </c>
      <c r="D13" s="18" t="s">
        <v>13</v>
      </c>
      <c r="E13" s="19" t="str">
        <f>[1]TOTAL!E72</f>
        <v>kg</v>
      </c>
      <c r="F13" s="20">
        <f>[1]TOTAL!AW72</f>
        <v>220</v>
      </c>
    </row>
    <row r="14" spans="1:6" ht="120.75" customHeight="1" x14ac:dyDescent="0.25">
      <c r="A14" s="16">
        <v>9</v>
      </c>
      <c r="B14" s="17" t="str">
        <f>[1]TOTAL!C73</f>
        <v>Crupe de porumb</v>
      </c>
      <c r="C14" s="17" t="str">
        <f>[1]TOTAL!D73</f>
        <v>Ambalat industrial în pachete a cîte 1 kg, descrierea produsului imprimată pe ambalaj,HG nr.202 din 11.03.2009. Termenul de păstrare a produsului să fie valabil cel puțin (3) trei luni din momentul livrării.</v>
      </c>
      <c r="D14" s="18" t="s">
        <v>18</v>
      </c>
      <c r="E14" s="19" t="str">
        <f>[1]TOTAL!E73</f>
        <v>kg</v>
      </c>
      <c r="F14" s="20">
        <f>[1]TOTAL!AW73</f>
        <v>420</v>
      </c>
    </row>
    <row r="15" spans="1:6" ht="120.75" customHeight="1" x14ac:dyDescent="0.25">
      <c r="A15" s="16">
        <v>10</v>
      </c>
      <c r="B15" s="17" t="str">
        <f>[1]TOTAL!C74</f>
        <v>Cereale de porumb</v>
      </c>
      <c r="C15" s="17" t="str">
        <f>[1]TOTAL!D74</f>
        <v>Ambalat industrial în pachete a cîte 700 g, descrierea produsului imprimată pe ambalaj, HG nr.202 din 11.03.2009. Termenul de păstrare a produsului să fie valabil cel puțin (3) trei luni din momentul livrării.</v>
      </c>
      <c r="D15" s="18" t="s">
        <v>18</v>
      </c>
      <c r="E15" s="19" t="str">
        <f>[1]TOTAL!E74</f>
        <v>kg</v>
      </c>
      <c r="F15" s="20">
        <f>[1]TOTAL!AW74</f>
        <v>360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2022-12-05T09:26:47Z</dcterms:created>
  <dcterms:modified xsi:type="dcterms:W3CDTF">2022-12-05T09:28:05Z</dcterms:modified>
</cp:coreProperties>
</file>