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D:\Disc D\Achizitii 2026\Alimentatia 2026\"/>
    </mc:Choice>
  </mc:AlternateContent>
  <bookViews>
    <workbookView xWindow="0" yWindow="0" windowWidth="28800" windowHeight="12000"/>
  </bookViews>
  <sheets>
    <sheet name="TenderPosEmptyTemplate" sheetId="1" r:id="rId1"/>
    <sheet name="Legendă" sheetId="2" r:id="rId2"/>
  </sheets>
  <calcPr calcId="162913"/>
</workbook>
</file>

<file path=xl/calcChain.xml><?xml version="1.0" encoding="utf-8"?>
<calcChain xmlns="http://schemas.openxmlformats.org/spreadsheetml/2006/main">
  <c r="D102" i="1" l="1"/>
  <c r="D101" i="1"/>
  <c r="D100" i="1"/>
  <c r="D98" i="1"/>
  <c r="D99" i="1"/>
  <c r="D96" i="1"/>
  <c r="D94" i="1"/>
  <c r="D93" i="1"/>
  <c r="D92" i="1"/>
  <c r="D91"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I81" i="1"/>
  <c r="I55" i="1"/>
  <c r="L55" i="1" s="1"/>
  <c r="L3" i="1"/>
  <c r="I48" i="1"/>
  <c r="I24" i="1"/>
  <c r="L101" i="1" l="1"/>
  <c r="D97" i="1"/>
  <c r="D106" i="1" s="1"/>
  <c r="I44" i="1"/>
  <c r="I63" i="1"/>
  <c r="I31" i="1"/>
  <c r="I32" i="1"/>
  <c r="I33" i="1"/>
  <c r="I34" i="1"/>
  <c r="I35" i="1"/>
  <c r="I36" i="1"/>
  <c r="I37" i="1"/>
  <c r="I38" i="1"/>
  <c r="I39" i="1"/>
  <c r="I40" i="1"/>
  <c r="I41" i="1"/>
  <c r="I42" i="1"/>
  <c r="I43" i="1"/>
  <c r="I45" i="1"/>
  <c r="I46" i="1"/>
  <c r="I47" i="1"/>
  <c r="I49" i="1"/>
  <c r="I50" i="1"/>
  <c r="I51" i="1"/>
  <c r="I52" i="1"/>
  <c r="I53" i="1"/>
  <c r="I54" i="1"/>
  <c r="I56" i="1"/>
  <c r="I57" i="1"/>
  <c r="I58" i="1"/>
  <c r="I59" i="1"/>
  <c r="I60" i="1"/>
  <c r="I61" i="1"/>
  <c r="I62" i="1"/>
  <c r="I64" i="1"/>
  <c r="I65" i="1"/>
  <c r="I66" i="1"/>
  <c r="I67" i="1"/>
  <c r="I68" i="1"/>
  <c r="I69" i="1"/>
  <c r="I70" i="1"/>
  <c r="I71" i="1"/>
  <c r="I72" i="1"/>
  <c r="I73" i="1"/>
  <c r="I74" i="1"/>
  <c r="I75" i="1"/>
  <c r="I76" i="1"/>
  <c r="I77" i="1"/>
  <c r="I78" i="1"/>
  <c r="I79" i="1"/>
  <c r="I80" i="1"/>
  <c r="I82" i="1"/>
  <c r="I83" i="1"/>
  <c r="I84" i="1"/>
  <c r="I85" i="1"/>
  <c r="I86" i="1"/>
  <c r="I28" i="1"/>
  <c r="I29" i="1"/>
  <c r="I30" i="1"/>
  <c r="I19" i="1"/>
  <c r="I20" i="1"/>
  <c r="I21" i="1"/>
  <c r="I22" i="1"/>
  <c r="I23" i="1"/>
  <c r="I25" i="1"/>
  <c r="I26" i="1"/>
  <c r="I27" i="1"/>
  <c r="I17" i="1"/>
  <c r="I18" i="1"/>
  <c r="I14" i="1"/>
  <c r="I15" i="1"/>
  <c r="I16" i="1"/>
  <c r="I11" i="1"/>
  <c r="I12" i="1"/>
  <c r="I13" i="1"/>
  <c r="I8" i="1"/>
  <c r="I9" i="1"/>
  <c r="I10" i="1"/>
  <c r="I4" i="1"/>
  <c r="I5" i="1"/>
  <c r="I6" i="1"/>
  <c r="I7" i="1"/>
  <c r="I3" i="1" l="1"/>
</calcChain>
</file>

<file path=xl/sharedStrings.xml><?xml version="1.0" encoding="utf-8"?>
<sst xmlns="http://schemas.openxmlformats.org/spreadsheetml/2006/main" count="1013" uniqueCount="539">
  <si>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</si>
  <si>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</si>
  <si>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</si>
  <si>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</si>
  <si>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</si>
  <si>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</si>
  <si>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</si>
  <si>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</si>
  <si>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</si>
  <si>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</si>
  <si>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</si>
  <si>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</si>
  <si>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</si>
  <si>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</si>
  <si>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</si>
  <si>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</si>
  <si>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</si>
  <si>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</si>
  <si>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</si>
  <si>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</si>
  <si>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</si>
  <si>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</si>
  <si>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</si>
  <si>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</si>
  <si>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</si>
  <si>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</si>
  <si>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</si>
  <si>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</si>
  <si>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</si>
  <si>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</si>
  <si>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</si>
  <si>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</si>
  <si>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</si>
  <si>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</si>
  <si>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</si>
  <si>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</si>
  <si>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</si>
  <si>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</si>
  <si>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</si>
  <si>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</si>
  <si>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</si>
  <si>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</si>
  <si>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</si>
  <si>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</si>
  <si>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</si>
  <si>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</si>
  <si>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</si>
  <si>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</si>
  <si>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</si>
  <si>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</si>
  <si>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</si>
  <si>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</si>
  <si>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</si>
  <si>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</si>
  <si>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</si>
  <si>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</si>
  <si>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</si>
  <si>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</si>
  <si>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</si>
  <si>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</si>
  <si>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</si>
  <si>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</si>
  <si>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</si>
  <si>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</si>
  <si>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</si>
  <si>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</si>
  <si>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</si>
  <si>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</si>
  <si>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</si>
  <si>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</si>
  <si>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</si>
  <si>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</si>
  <si>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</si>
  <si>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</si>
  <si>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</si>
  <si>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</si>
  <si>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</si>
  <si>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</si>
  <si>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</si>
  <si>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</si>
  <si>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</si>
  <si>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</si>
  <si>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</si>
  <si>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</si>
  <si>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</si>
  <si>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</si>
  <si>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</si>
  <si>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</si>
  <si>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</si>
  <si>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</si>
  <si>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</si>
  <si>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</si>
  <si>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</si>
  <si>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</si>
  <si>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</si>
  <si>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</si>
  <si>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</si>
  <si>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</si>
  <si>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</si>
  <si>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</si>
  <si>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</si>
  <si>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</si>
  <si>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</si>
  <si>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</si>
  <si>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</si>
  <si>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</si>
  <si>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</si>
  <si>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</si>
  <si>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</si>
  <si>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</si>
  <si>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</si>
  <si>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</si>
  <si>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</si>
  <si>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</si>
  <si>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</si>
  <si>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</si>
  <si>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</si>
  <si>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</si>
  <si>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</si>
  <si>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</si>
  <si>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</si>
  <si>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</si>
  <si>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</si>
  <si>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</si>
  <si>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</si>
  <si>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</si>
  <si>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</si>
  <si>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</si>
  <si>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</si>
  <si>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</si>
  <si>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</si>
  <si>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</si>
  <si>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</si>
  <si>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</si>
  <si>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</si>
  <si>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</si>
  <si>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</si>
  <si>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</si>
  <si>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</si>
  <si>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</si>
  <si>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</si>
  <si>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</si>
  <si>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</si>
  <si>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</si>
  <si>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</si>
  <si>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</si>
  <si>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</si>
  <si>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</si>
  <si>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</si>
  <si>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</si>
  <si>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</si>
  <si>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</si>
  <si>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</si>
  <si>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</si>
  <si>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</si>
  <si>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</si>
  <si>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</si>
  <si>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</si>
  <si>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</si>
  <si>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</si>
  <si>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</si>
  <si>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</si>
  <si>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</si>
  <si>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</si>
  <si>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</si>
  <si>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</si>
  <si>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</si>
  <si>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</si>
  <si>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</si>
  <si>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</si>
  <si>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</si>
  <si>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</si>
  <si>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</si>
  <si>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</si>
  <si>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</si>
  <si>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</si>
  <si>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</si>
  <si>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</si>
  <si>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</si>
  <si>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</si>
  <si>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</si>
  <si>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</si>
  <si>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</si>
  <si>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</si>
  <si>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</si>
  <si>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</si>
  <si>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</si>
  <si>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</si>
  <si>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</si>
  <si>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</si>
  <si>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</si>
  <si>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</si>
  <si>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</si>
  <si>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</si>
  <si>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</si>
  <si>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</si>
  <si>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</si>
  <si>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</si>
  <si>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</si>
  <si>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</si>
  <si>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</si>
  <si>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</si>
  <si>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</si>
  <si>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</si>
  <si>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</si>
  <si>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</si>
  <si>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</si>
  <si>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</si>
  <si>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</si>
  <si>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</si>
  <si>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</si>
  <si>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</si>
  <si>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</si>
  <si>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</si>
  <si>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</si>
  <si>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</si>
  <si>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</si>
  <si>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</si>
  <si>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</si>
  <si>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</si>
  <si>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</si>
  <si>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</si>
  <si>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</si>
  <si>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</si>
  <si>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</si>
  <si>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</si>
  <si>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</si>
  <si>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</si>
  <si>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</si>
  <si>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</si>
  <si>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</si>
  <si>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</si>
  <si>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</si>
  <si>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</si>
  <si>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</si>
  <si>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</si>
  <si>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</si>
  <si>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</si>
  <si>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</si>
  <si>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</si>
  <si>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</si>
  <si>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</si>
  <si>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</si>
  <si>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</si>
  <si>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</si>
  <si>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</si>
  <si>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</si>
  <si>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</si>
  <si>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</si>
  <si>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</si>
  <si>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</si>
  <si>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</si>
  <si>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</si>
  <si>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</si>
  <si>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</si>
  <si>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</si>
  <si>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</si>
  <si>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</si>
  <si>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</si>
  <si>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</si>
  <si>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</si>
  <si>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</si>
  <si>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</si>
  <si>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</si>
  <si>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</si>
  <si>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</si>
  <si>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</si>
  <si>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</si>
  <si>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</si>
  <si>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</si>
  <si>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</si>
  <si>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</si>
  <si>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</si>
  <si>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</si>
  <si>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</si>
  <si>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</si>
  <si>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</si>
  <si>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</si>
  <si>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</si>
  <si>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</si>
  <si>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</si>
  <si>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</si>
  <si>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</si>
  <si>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</si>
  <si>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</si>
  <si>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</si>
  <si>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</si>
  <si>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</si>
  <si>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</si>
  <si>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</si>
  <si>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</si>
  <si>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</si>
  <si>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</si>
  <si>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</si>
  <si>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</si>
  <si>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</si>
  <si>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</si>
  <si>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</si>
  <si>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</si>
  <si>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</si>
  <si>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</si>
  <si>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</si>
  <si>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</si>
  <si>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</si>
  <si>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</si>
  <si>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</si>
  <si>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</si>
  <si>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</si>
  <si>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</si>
  <si>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</si>
  <si>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</si>
  <si>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</si>
  <si>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</si>
  <si>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</si>
  <si>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</si>
  <si>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</si>
  <si>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</si>
  <si>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</si>
  <si>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</si>
  <si>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</si>
  <si>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</si>
  <si>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</si>
  <si>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</si>
  <si>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</si>
  <si>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</si>
  <si>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</si>
  <si>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</si>
  <si>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</si>
  <si>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</si>
  <si>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</si>
  <si>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</si>
  <si>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</si>
  <si>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</si>
  <si>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</si>
  <si>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</si>
  <si>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</si>
  <si>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</si>
  <si>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</si>
  <si>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</si>
  <si>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</si>
  <si>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</si>
  <si>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</si>
  <si>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 xml:space="preserve"> 15800000-6</t>
  </si>
  <si>
    <t>brinza de vaci 9 %</t>
  </si>
  <si>
    <t>Drojdii praf</t>
  </si>
  <si>
    <t>Iodata granulata Amb.cutii de1kg , STAS -13830-97, Livrarea 1/ pe saptamina</t>
  </si>
  <si>
    <t>livrare2/saptamina</t>
  </si>
  <si>
    <t>livrare1/saptamina</t>
  </si>
  <si>
    <t>Livrarea: Saptaminal; Standard de referinţă şi cerinţele: GOST 30317- 95</t>
  </si>
  <si>
    <t>Fulgi de ovăs</t>
  </si>
  <si>
    <t>Crupe de porumb</t>
  </si>
  <si>
    <t xml:space="preserve"> Mazare uscata slefuita</t>
  </si>
  <si>
    <t>Fasole</t>
  </si>
  <si>
    <t xml:space="preserve"> Zahar</t>
  </si>
  <si>
    <t xml:space="preserve">faina de griu c/s </t>
  </si>
  <si>
    <t>Fileu de pește, neglazurat.</t>
  </si>
  <si>
    <t>Unt de vaci  țărănesc, 82,5%</t>
  </si>
  <si>
    <t>Lapte 2.5%, pasteurizat</t>
  </si>
  <si>
    <r>
      <t xml:space="preserve">Lapte 2,5%, pasteurizat, în pachete, nedeteriorat, omogen fără sediment, fără miros și gust străin, necaracteristic laptelui proaspăt., fără grăsimi vegetale.
Produsul la data livrări să nu fie expirat mai mult 1/3 din termenul de valabilitate.
Ambalat în pachet de polietilenă 1litru. Se livrează cu transport special pentru lactate, cu regim termic special Standard: HG nr. 158 din 07.03.2019;
Acte ce denota calitatea produsului: certificat de conformitate/ declarație de conformitate; Certificat sanitar-veterinar; certificate de calitate
Contract pentru executarea investigațiilor de laborator;
Certificat ISO;
</t>
    </r>
    <r>
      <rPr>
        <b/>
        <sz val="8"/>
        <rFont val="Arial"/>
        <family val="2"/>
        <charset val="204"/>
      </rPr>
      <t>Livrarea: Zilnic</t>
    </r>
    <r>
      <rPr>
        <sz val="8"/>
        <rFont val="Arial"/>
        <family val="2"/>
        <charset val="204"/>
      </rPr>
      <t xml:space="preserve"> </t>
    </r>
  </si>
  <si>
    <t>Smîntînă proaspătă 15% grăsime</t>
  </si>
  <si>
    <t>Brînză cu cheag semitare , grăsimea 45%</t>
  </si>
  <si>
    <t>Chefir, 2,5% grăsime</t>
  </si>
  <si>
    <t>Iaurt natural  2.6% grăsime</t>
  </si>
  <si>
    <t>Morcov, nu mai puţin de 200 gr/buc. În saci,  calitativi, de mărime medie, nestricaţi.Livrarea: 2 ori/ săptămînă Standard de referinţă şi cerinţele: GOST 26766-85</t>
  </si>
  <si>
    <t>Cartofi proaspeţi alungiţi cu greutatea nu mai puţin de 100gr/buc. Şi calibrul nu mai puţin de 50 mm în saci, calitativi, de mărime medie, nestricaţi.  Livrarea: 2 ori/ săptămînă Standard de referinţă şi cerinţele: GOST 26545-85</t>
  </si>
  <si>
    <t>Sfeclă roşie de masă în saci, calitativi, de mărime medie (200-300 gr/buc),nestricaţi, Livrarea: 2 ori/ săptămînă Standard de referinţă şi cerinţele: GOST 26766-85</t>
  </si>
  <si>
    <t>Varză albă proaspătă (cu greutatea nu mai puţin de 2 kg/buc) nu înfoiată. În saci, calitativă, de mărime medie, nestricată, 2 ori/ săptămînă Standard de referinţă şi cerinţele: GOST 26766-85</t>
  </si>
  <si>
    <t>Ceapă uscată, nu mai puţin de 100gr/buc. În saci,calitativi,de mărime medie,nestricaţi.Livrarea: 2 ori/ săptămînă Standard de referinţă şi cerinţele: GOST 26768-85</t>
  </si>
  <si>
    <t xml:space="preserve"> bostan galben dulce marime medie nestricat  Livrarea: saptaminal</t>
  </si>
  <si>
    <t>banane proaspete de marime medie nestricate, Livrarea: Saptaminal</t>
  </si>
  <si>
    <t xml:space="preserve">fructe proaspete lamii de marime medie nestricate  Livrarea: Saptaminal  </t>
  </si>
  <si>
    <t>Mazare verde conservata</t>
  </si>
  <si>
    <t>Rosii in suc propriu</t>
  </si>
  <si>
    <t>Ulei rafinat</t>
  </si>
  <si>
    <t>Ulei nerafinat</t>
  </si>
  <si>
    <t>Cacao praf</t>
  </si>
  <si>
    <t>Fructe uscate diferite</t>
  </si>
  <si>
    <t xml:space="preserve">Ouă de gaina extra (60 gr) </t>
  </si>
  <si>
    <t>Pîine din făină integral feliata ambalata</t>
  </si>
  <si>
    <t>Miez de nucă</t>
  </si>
  <si>
    <t xml:space="preserve">Stafide </t>
  </si>
  <si>
    <t>Seminte de susan</t>
  </si>
  <si>
    <t>seminte de susan,livrare2/luna ambalate in pachet de polietilena</t>
  </si>
  <si>
    <t>vanilina, livrare2/luna ambalate in pachet de polietilena</t>
  </si>
  <si>
    <t>Vanilina</t>
  </si>
  <si>
    <t>Radacina de telina</t>
  </si>
  <si>
    <t>seminte de in macinate, livrare2/luna ambalate in pachet de polietilena</t>
  </si>
  <si>
    <t>seminte de floarea soarelui curatite, livrare2/luna ambalate in pachet de polietilena</t>
  </si>
  <si>
    <t>seminte de dovleac curatite,livrare2/luna ambalate in pachet de polietilena</t>
  </si>
  <si>
    <t>Seminte de floarea soarelui curatite</t>
  </si>
  <si>
    <t>Seminte de dovleac curatite</t>
  </si>
  <si>
    <t>Gemuri diferite</t>
  </si>
  <si>
    <t>Castraveti murati fara otet</t>
  </si>
  <si>
    <t xml:space="preserve">Pasta de rosii </t>
  </si>
  <si>
    <t>Mărar verde proaspat</t>
  </si>
  <si>
    <t>Pătrunjel verde proaspăt</t>
  </si>
  <si>
    <t xml:space="preserve"> livrare2/saptamina</t>
  </si>
  <si>
    <t xml:space="preserve">Păstări congelate </t>
  </si>
  <si>
    <t>Brocoli</t>
  </si>
  <si>
    <t>Adrei dulci</t>
  </si>
  <si>
    <t>Roșii proaspete</t>
  </si>
  <si>
    <t>Castravei proaspeți</t>
  </si>
  <si>
    <t xml:space="preserve">Produsul va conține următoarele component:
- Valoarea energetică: 223,2 kcal/934,5 kj
- Grăsimi: 7,6 g.
- Proteine:1,3 g.
- Glucide: 45,8 g.
Se livrează cu transport special pentru produsele de panificație Ambalaj ermetic.
 Standard: H.G. 775 din 03.07.2007 Acte ce confirmă calitatea produselor: -
Certificat de conformitate/ declarație de conformitate;
Certificat de calitate;
Certificat de inofensivitate (la făina de grîu.
Certificat privind deținerea stocurilor de făină necesar îndeplinirii contractului de achiziție; - Raport a încercărilor de laborator; Certificat ISO
Livrarea: Zilnic de la ora 7:00-8:00
</t>
  </si>
  <si>
    <t>Praf de copt</t>
  </si>
  <si>
    <t>ambala pach. 10gr/livrare1/saptamina</t>
  </si>
  <si>
    <t>Bicarbonat de sodiu</t>
  </si>
  <si>
    <t>Praj</t>
  </si>
  <si>
    <t>Dovlicei</t>
  </si>
  <si>
    <t>Suc din fructe  natural limpezit 1-3  litru</t>
  </si>
  <si>
    <t>Verde conservata, amb. in Borcane 0,6-0,8 kg., STAS-15842-90, Livrarea 1/ pe saptamina</t>
  </si>
  <si>
    <t>legume conservate rosii in suc  Livrarea: Saptaminal in borcane de 0,6-0,8 kg litri</t>
  </si>
  <si>
    <t>Vegetal din floarea soarelui rafinat , dezodorizat,amb. în butelii-sticle de 1- 5 L , Standard de referinta-STAS - 1129-93, Livrarea 2/ pe saptamina</t>
  </si>
  <si>
    <t>Vegetal din floarea soarelui nerafinat , amb. în butelii-sticle de 1-5 L , Standard de referinta-STAS - 1129-93, Livrarea 2/ pe saptamina</t>
  </si>
  <si>
    <t>conopida de marime medie cu greutatea 0,5-1,0 ambalate cite 1 bucata, nestricate, livrare2/luna</t>
  </si>
  <si>
    <t>stafide, livrare2/luna ambalate in pachet de polietilena 0,4-0,5</t>
  </si>
  <si>
    <t>radacina de telinade marime medie cu greutatea 0,5-1,0 ambalate cite 1 bucata, nestricate,livrare1/saptamina</t>
  </si>
  <si>
    <t>Livrarea saptaminal; Standard de referinţă şi cerinţele: GOST 1633 borcane de 0,5 - 2,0litri</t>
  </si>
  <si>
    <t>livrare1/saptamina, marime medie</t>
  </si>
  <si>
    <t xml:space="preserve">De 25%, calitatea I în borcane cu greutatea de la 0,6-0,8 kg ,Standard de referinta- STAS-3343-89, Livrarea 1/ pe saptamina </t>
  </si>
  <si>
    <t>ambalat in pachete de 8-15 grame</t>
  </si>
  <si>
    <t>ambalate 2,5 kg, livrare1/saptamina</t>
  </si>
  <si>
    <t>de marime medie cu greutatea 0,5-1,0 ambalate cite 1 bucata, nestricate, livrare1/saptamina</t>
  </si>
  <si>
    <t>nu mai putin de 100 gr/buc. In lazi a cite 5 kg ( calitativi, de marime medie, nestricati) livrare1/saptamina</t>
  </si>
  <si>
    <t>Crupe</t>
  </si>
  <si>
    <r>
      <t xml:space="preserve">Crupe de </t>
    </r>
    <r>
      <rPr>
        <b/>
        <sz val="10"/>
        <rFont val="Arial"/>
        <family val="2"/>
      </rPr>
      <t>griș</t>
    </r>
  </si>
  <si>
    <r>
      <t xml:space="preserve"> </t>
    </r>
    <r>
      <rPr>
        <b/>
        <sz val="10"/>
        <rFont val="Arial"/>
        <family val="2"/>
      </rPr>
      <t>Orez</t>
    </r>
    <r>
      <rPr>
        <sz val="10"/>
        <rFont val="Arial"/>
        <family val="2"/>
      </rPr>
      <t xml:space="preserve"> slefuit c/s</t>
    </r>
  </si>
  <si>
    <r>
      <t xml:space="preserve">Hrișcă </t>
    </r>
    <r>
      <rPr>
        <sz val="10"/>
        <rFont val="Arial"/>
        <family val="2"/>
      </rPr>
      <t>(boabe întregi)</t>
    </r>
  </si>
  <si>
    <r>
      <t xml:space="preserve">Crupe de </t>
    </r>
    <r>
      <rPr>
        <b/>
        <sz val="10"/>
        <rFont val="Arial"/>
        <family val="2"/>
      </rPr>
      <t>mei</t>
    </r>
  </si>
  <si>
    <r>
      <t xml:space="preserve">Crupe de </t>
    </r>
    <r>
      <rPr>
        <b/>
        <sz val="11"/>
        <rFont val="Times New Roman"/>
        <family val="1"/>
      </rPr>
      <t>orz</t>
    </r>
  </si>
  <si>
    <r>
      <t xml:space="preserve">Crupe de </t>
    </r>
    <r>
      <rPr>
        <b/>
        <sz val="10"/>
        <rFont val="Arial"/>
        <family val="2"/>
      </rPr>
      <t>grîu</t>
    </r>
  </si>
  <si>
    <r>
      <t xml:space="preserve"> </t>
    </r>
    <r>
      <rPr>
        <b/>
        <sz val="10"/>
        <rFont val="Arial"/>
        <family val="2"/>
      </rPr>
      <t>Arpacas</t>
    </r>
  </si>
  <si>
    <t xml:space="preserve">Linte </t>
  </si>
  <si>
    <t>Cuscus</t>
  </si>
  <si>
    <t xml:space="preserve">Curată, bob întreg, fără impurităţi, roada anului 2024. GOST 5550-74. Acte ce denota calitatea produsului: Produsul la data livrări să nu fie expirat mai mult 1/3 din termenul de valabilitate.
Certificat de inofensivitate.
Ambalaj:Pachet de  1 kg
Livrarea: livrarea saptaminal
</t>
  </si>
  <si>
    <t xml:space="preserve">Curată, fără impurităţi. Pachet 1 kg, roada anului 2024. Produsul la data livrări să nu fie expirat mai mult 1/3 din termenul de valabilitate.
 Standard: HG nr.202 din 11.03.2009 Acte ce denota calitatea produsului:
Acte ce confirma calitatea produsului: - Certificat de inofensivitate;
Certificat de calitate; 
Livrarea: livrarea saptaminal
</t>
  </si>
  <si>
    <t xml:space="preserve">Curat, fără impurităţi. Ambalaj:pachet 1 kg, roada anului 2024. Produsul la data livrări să nu fie expirat mai mult 1/3 din termenul de valabilitate.
 Standard: HG.202 din 11.03.2009, GOST 21149-93;
Acte ce denota calitatea produsului:  Acte ce confirma calitatea produsului: - Certificat de inofensivitate;
Certificat de calitate; 
Livrarea: livrarea saptaminal
</t>
  </si>
  <si>
    <t xml:space="preserve">Curat, fără impurităţi. Ambalaj:pachet 1 kg, roada anului 2024. Produsul la data livrări să nu fie expirat mai mult 1/3 din termenul de valabilitate.
 Standard: STAS-PT MD67- 38869887-005:2000p;
Acte ce denota calitatea produsului:  Acte ce confirma calitatea produsului: - Certificat de inofensivitate;
Certificat de calitate; 
Livrarea: livrarea saptaminal
</t>
  </si>
  <si>
    <t xml:space="preserve">Curată, fără impurităţi. Pachet 1 kg, roada anului 2024. Produsul la data livrări să nu fie expirat mai mult 1/3 din termenul de valabilitate.
Standard:ГОСТ 6002-69;
 Acte ce denota calitatea produsului:
Acte ce confirma calitatea produsului: - Certificat de inofensivitate;
Certificat de calitate; 
Livrarea: livrarea saptaminal
</t>
  </si>
  <si>
    <t xml:space="preserve">Mazăre uscată boabe injumatatite, curată, fără impurităţi, roada anului 2024, calitate superioara. Produsul la data livrări să nu fie expirat mai mult 1/3 din termenul de valabilitate.
Ambalaj: Pachet de 1kg
Standard: HG nr. 205 din 11.03.2009 Acte ce denota calitatea produselor: 
Acte ce confirma calitatea produsului: - Certificat de inofensivitate;
Certificat de calitate; 
Livrarea: livrarea saptaminal
</t>
  </si>
  <si>
    <t xml:space="preserve">Albe, curate, fără impurităţi, de mărime medie. Pachet 1 kg, roada anului 2024. Produsul la data livrări să nu fie expirat mai mult 1/3 din termenul de valabilitate.
Standard: HG. 205 din 11.03.2009.
Acte ce denota calitatea produsului:
Acte ce confirma calitatea produsului: - Certificat de inofensivitate;
Certificat de calitate; 
Livrarea:  saptaminal
</t>
  </si>
  <si>
    <t xml:space="preserve">Curate, fără impurităţi. Pachet 0,5-1 kg, roada anului 2024. Produsul la data livrări să nu fie expirat mai mult 1/3 din termenul de valabilitate.
Standard: HG. 205 din 11.03.2009.
Acte ce denota calitatea produsului:
Acte ce confirma calitatea produsului: - Certificat de inofensivitate;
Certificat de calitate; 
Livrarea:  saptamina
</t>
  </si>
  <si>
    <t xml:space="preserve">Zahăr cristal friabil ambalat în pachet de 1kg, roada anului 2024. Produsul la data livrări să nu fie expirat mai mult 1/3 din termenul de valabilitate.
Standard: HG. 774 din 03.07.2007. Acte ce denota calitatea produsului: Acte ce confirma calitatea produsului: - Certificat de conformitate;
Livrarea: saptaminal
</t>
  </si>
  <si>
    <t xml:space="preserve">Făină de gîu albă fără impurități, pentru panificație, de calitate superioară. Pachet 2 kg, roada anului 2024.  Produsul la data livrări să nu fie expirat mai mult 1/3 din termenul de valabilitate.
Standard: HG nr. 68 din 29.01.2009 Acte ce denota calitatea produselor: 
Certificat de inofensivitate;
Certificat de calitate; 
Raport de încercări; 
Livrarea: saptaminal
</t>
  </si>
  <si>
    <t>Produse de panificație</t>
  </si>
  <si>
    <t xml:space="preserve">Franzelă feliată, Produsul va conține următoarele componente:
1. Valori nutriționale pentru 100 g. de produs:
- Valoarea energetică: 247,9 kcal/1038,0 kj
- Grăsimi: 0,8 g.
- Proteine:7,7 g.
- Glucide: 51,1 g.
2. Caracteristici fizico-chimice pentru 100 g. de produs:
-      Fier : 2,2 mg.
-      acid folic : 0,1 mg.
Se livrează cu transport special pentru produsele de panificație Ambalaj ermetic.
Standard: H.G. 775 din 03.07.2007 Acte ce confirmă calitatea produselor: -
Certificat de conformitate/ declarație de conformitate;
Certificat de calitate;
Certificat de inofensivitate (la făina de grîu.
Certificat privind deținerea stocurilor de făină necesar îndeplinirii contractului de achiziție; - Raport a încercărilor de laborator; Certificat ISO
Livrarea : Livrarea: Zilnic  de la ora 7:00-8:00
</t>
  </si>
  <si>
    <t xml:space="preserve">La fierbere produsul trebuie să fie elastic, să nu-și piardă forma, să nu se lipească. Ambalat în pachet de 1kg. Produsul la data livrări să nu fie expirat mai mult 1/3 din termenul de valabilitate.
Standard: HG. nr 775 din 03.07.2007. Acte ce denota calitatea produsului: 
Certificat de inofensivitate;
Certificat de calitate; 
livrarea saptaminal
</t>
  </si>
  <si>
    <t xml:space="preserve">Paste făinoase, grupa A extra, diferite figuri aspect sticlos, uniform cu nuanță crem-gălbuie. La fierbere produsul trebuie să nu fie elstic, să nu-și piardă forma, să nu se lipiască. Ambalat în pachet de 1kg- 5kg.
Produsul la data livrări să nu fie expirat mai mult 1/3 din termenul de valabilitate.
 Standard: HG. nr 775 din 03.07.2007. Acte ce denota calitatea produsului: -
Certificat de inofensivitate;
Certificat de calitate;livrarea saptaminal
</t>
  </si>
  <si>
    <t>Carne</t>
  </si>
  <si>
    <t>Carne porcină (mușchi).</t>
  </si>
  <si>
    <t>Peste</t>
  </si>
  <si>
    <t>Produse lactate</t>
  </si>
  <si>
    <t>Fructe / legume/ verdețuri</t>
  </si>
  <si>
    <r>
      <t xml:space="preserve">Cartofi </t>
    </r>
    <r>
      <rPr>
        <sz val="8"/>
        <rFont val="Arial"/>
        <family val="2"/>
      </rPr>
      <t>proaspeţi</t>
    </r>
  </si>
  <si>
    <r>
      <t>Morcov</t>
    </r>
    <r>
      <rPr>
        <sz val="8"/>
        <rFont val="Arial"/>
        <family val="2"/>
      </rPr>
      <t xml:space="preserve"> proaspăt</t>
    </r>
  </si>
  <si>
    <r>
      <t>Sfeclă roşie</t>
    </r>
    <r>
      <rPr>
        <sz val="10"/>
        <rFont val="Arial"/>
        <family val="2"/>
      </rPr>
      <t xml:space="preserve"> de masă </t>
    </r>
  </si>
  <si>
    <r>
      <t>Varză</t>
    </r>
    <r>
      <rPr>
        <sz val="10"/>
        <rFont val="Arial"/>
        <family val="2"/>
      </rPr>
      <t xml:space="preserve"> albă proaspătă</t>
    </r>
  </si>
  <si>
    <r>
      <t>Ceapă</t>
    </r>
    <r>
      <rPr>
        <sz val="10"/>
        <rFont val="Arial"/>
        <family val="2"/>
      </rPr>
      <t xml:space="preserve"> uscată</t>
    </r>
  </si>
  <si>
    <r>
      <t xml:space="preserve"> </t>
    </r>
    <r>
      <rPr>
        <b/>
        <sz val="10"/>
        <rFont val="Arial"/>
        <family val="2"/>
      </rPr>
      <t>Bostan</t>
    </r>
    <r>
      <rPr>
        <sz val="10"/>
        <rFont val="Arial"/>
        <family val="2"/>
      </rPr>
      <t xml:space="preserve"> galben dulce </t>
    </r>
  </si>
  <si>
    <r>
      <t>Conopida</t>
    </r>
    <r>
      <rPr>
        <sz val="10"/>
        <rFont val="Arial"/>
        <family val="2"/>
      </rPr>
      <t xml:space="preserve"> de marime medie nestricate</t>
    </r>
  </si>
  <si>
    <r>
      <t xml:space="preserve"> </t>
    </r>
    <r>
      <rPr>
        <b/>
        <sz val="10"/>
        <rFont val="Arial"/>
        <family val="2"/>
      </rPr>
      <t>Mere</t>
    </r>
    <r>
      <rPr>
        <sz val="10"/>
        <rFont val="Arial"/>
        <family val="2"/>
      </rPr>
      <t xml:space="preserve"> proaspete</t>
    </r>
  </si>
  <si>
    <r>
      <t>Banane</t>
    </r>
    <r>
      <rPr>
        <sz val="10"/>
        <rFont val="Arial"/>
        <family val="2"/>
      </rPr>
      <t xml:space="preserve"> proaspete </t>
    </r>
  </si>
  <si>
    <r>
      <t>Mandarine</t>
    </r>
    <r>
      <rPr>
        <sz val="10"/>
        <rFont val="Arial"/>
        <family val="2"/>
      </rPr>
      <t xml:space="preserve"> proaspete </t>
    </r>
  </si>
  <si>
    <r>
      <t>Lamii</t>
    </r>
    <r>
      <rPr>
        <sz val="10"/>
        <rFont val="Arial"/>
        <family val="2"/>
      </rPr>
      <t xml:space="preserve"> proaspete </t>
    </r>
  </si>
  <si>
    <r>
      <t xml:space="preserve">fructe proaspete </t>
    </r>
    <r>
      <rPr>
        <b/>
        <sz val="10"/>
        <rFont val="Arial"/>
        <family val="2"/>
      </rPr>
      <t>mere</t>
    </r>
    <r>
      <rPr>
        <sz val="10"/>
        <rFont val="Arial"/>
        <family val="2"/>
      </rPr>
      <t xml:space="preserve"> de marime medie nestricate,  Livrarea: saptaminal</t>
    </r>
  </si>
  <si>
    <t>fructe proaspete portocale de marime medie nestricate  Livrarea: Saptaminal</t>
  </si>
  <si>
    <t>Fructe și legume conservate</t>
  </si>
  <si>
    <t xml:space="preserve">Suc natural 100% limpezit, fără zahăr, fără conținut de îndulcitori artificiali. Ambalat  1 -3 litri, roada anuilui 2024. Produsul la data livrări să nu fie expirat mai mult 1/3 din termenul de valabilitate.
 Standard: HG. nr 1111 din 06.12.2010. Acte ce denota calitatea produsului:  - Acte ce confirma calitatea produsului: - Certificat de inofensivitate;
Certificat de calitate; 
Livrarea: Săptămînal
</t>
  </si>
  <si>
    <t>Ulei</t>
  </si>
  <si>
    <t>semințe</t>
  </si>
  <si>
    <r>
      <t xml:space="preserve">Seminte de </t>
    </r>
    <r>
      <rPr>
        <b/>
        <sz val="10"/>
        <rFont val="Arial"/>
        <family val="2"/>
      </rPr>
      <t>in</t>
    </r>
    <r>
      <rPr>
        <sz val="10"/>
        <rFont val="Arial"/>
        <family val="2"/>
      </rPr>
      <t xml:space="preserve"> macinate</t>
    </r>
  </si>
  <si>
    <t>Cu caracteristici organoleptice corespunzătoare, uscate suficient pînă la nivelul ce permite menţinerea calităţii produsului, lipsite de miros şi sau de gust străine,lipsite de defecte care să le facă improprii pentru consum, curate, lipsite de impurităţi minerale vizibile pe suprafaţa produsului sau organoleptic perceptibile, lipsite de impurităţi metalice, lipsite de corpuri străine vizibile care prezintă oarecare pericol pentru viaţa şi sănătatea copiilor, sînt excluse produsele atinse de putregai sau alteraţii care să le facă improprii consumului, lipsite de insecte sau acarieni, bucăți întregi. Ambalaj pachete 0,500-1 kg. Produsul la data livrări să nu fie expirat mai mult 1/3 din termenul de valabilitate.
 Standard: HG nr.174 din 02.03.2009. Acte ce denotă calitatea produselor:  Acte ce confirma calitatea produsului: - Certificat de inofensivitate;
Certificat de calitate; 
Roada anului 2024
Livrarea: Două ori pe lună</t>
  </si>
  <si>
    <t>Condimente și alte produse</t>
  </si>
  <si>
    <r>
      <t>Sare</t>
    </r>
    <r>
      <rPr>
        <sz val="10"/>
        <rFont val="Arial"/>
        <family val="2"/>
      </rPr>
      <t xml:space="preserve"> iodata</t>
    </r>
  </si>
  <si>
    <t>/livrare1/saptamina</t>
  </si>
  <si>
    <t xml:space="preserve">Cacao pudră de calitate, ambalat pachet 100-200 gr. Produsul la data livrări să nu fie expirat mai mult 1/3 din termenul de valabilitate.
Standard: HG nr.204 din 11.03.2009. Acte ce denota calitatea produselor:  Acte ce confirma calitatea produsului: - Certificat de inofensivitate;
Certificat de calitate; 
Livrarea: saptaminal
</t>
  </si>
  <si>
    <t>ceai și fructe uscate</t>
  </si>
  <si>
    <t xml:space="preserve">Ambalaj de 1-5 kg, uscate, fără impurități fără fum, roada anului 2024. Produsul la data livrări să nu fie expirat mai mult 1/3 din termenul de valabilitate.
Standart:HG nr.1523 din 29.12.2007, acte ce denota calitatea produsului:, Acte ce confirma calitatea produsului: - Certificat de inofensivitate;
Certificat de calitate;livrare1/saptamina
</t>
  </si>
  <si>
    <t>Ouă</t>
  </si>
  <si>
    <t xml:space="preserve">Fructe uscate caise
</t>
  </si>
  <si>
    <t>ceai negru (infuzie) calitate superioară frunze late</t>
  </si>
  <si>
    <t>calitate superioară frunze late Livrarea 1/ pe saptamina</t>
  </si>
  <si>
    <t>Șold de curcan</t>
  </si>
  <si>
    <t>gr 214</t>
  </si>
  <si>
    <t>gr 202</t>
  </si>
  <si>
    <t>pret</t>
  </si>
  <si>
    <t>Pîine</t>
  </si>
  <si>
    <t>Pîine fortificată din făină de grîu de calitate superiaoră, feliată ambalată</t>
  </si>
  <si>
    <t>Covrigei cu vanilie, cu mac</t>
  </si>
  <si>
    <t>Covrigei din boabe de grîu dispersate, faină de grîu de calitate superioară cu ulei de floarea soarelui, bogat în fibre să nu conțină coloranți,, amiliotori, agenți de afinare și conservanți, fără  grăsimi hidrogenizatete și margarină, cu un conținut scăzut de zahăr și sare. Ambalaj pachete 0,5-1 kg. 
Produsul la data livrări să nu fie expirat mai mult 1/3 din termenul de valabilitate.
Standard: H.G 775 din 03.07.2007 Acte ce confirmă calitatea produselor: - Certificat de inofensivitate, certificate de calitate.
livrarea săptămînal</t>
  </si>
  <si>
    <t>Biscuiti fara margarina si grasimi hidrogenizate, cu continut de 6 gr. la 100 gr. produs</t>
  </si>
  <si>
    <t>Fedea,taitei cu ou calitate superioară ambalate 0,5-1,0 kg</t>
  </si>
  <si>
    <t>Paste făinoase, diferite figurine calitate superioară ambalate 0,5-1,0 kg</t>
  </si>
  <si>
    <r>
      <t>Șold de pui</t>
    </r>
    <r>
      <rPr>
        <sz val="10"/>
        <rFont val="Arial"/>
        <family val="2"/>
      </rPr>
      <t>, dezosat, fără piele</t>
    </r>
  </si>
  <si>
    <r>
      <t>Piept de pui</t>
    </r>
    <r>
      <rPr>
        <sz val="10"/>
        <rFont val="Arial"/>
        <family val="2"/>
      </rPr>
      <t>, refrigerat, calitate superioară</t>
    </r>
  </si>
  <si>
    <r>
      <t xml:space="preserve">Șold de pui, dezosat, făra piele, refriferat fără corpuri străine, fără mirosuri străine, să nu prezinte semen de alterare.Ambalată în casserole ermetice a câte 5 kg. Se livrează cu transport care necesită regim termic special Standard de referinșă: H.G. nr.773 din 02.10.2013 ;
Acte ce denota calitatea produsului: Certificat sanitar-veterinar; certificat de conformitatea/ declarație de conformitate; certificate de calitate;
Autorizație sanitar veterinară a abatorului sau contract de prestare a serviciilor de abatorizare;
Contract pentru executarea investigațiilor de laborator;
Certificat ISO;   </t>
    </r>
    <r>
      <rPr>
        <sz val="8"/>
        <color rgb="FFFF0000"/>
        <rFont val="Arial"/>
        <family val="2"/>
      </rPr>
      <t>Livrarea: miercuri ora 7.00-8.00</t>
    </r>
    <r>
      <rPr>
        <sz val="8"/>
        <rFont val="Arial"/>
        <family val="2"/>
        <charset val="204"/>
      </rPr>
      <t xml:space="preserve">
</t>
    </r>
  </si>
  <si>
    <r>
      <t xml:space="preserve">Piept de pui fără os, refrigerat, calitate superioară fără corpuri străine, fără mirosuri străine, aspect roz, să nu prezinte semen de alterare.Ambalat separat în caserole ermetic  5 kg. Se livrează cu transport care necesită regim termic special.
Standard : H.G. nr.773 din 02.10.2013.
  Acte ce denota calitatea produsului: Certificat sanitar-veterinar; certificat de conformitatea/ declarație de conformitate; certificate de calitate;
Autorizație sanitar veterinară a abatorului sau contract de prestare a serviciilor de abatorizare;
Contract pentru executarea investigațiilor de laborator;
Certificat ISO;  
</t>
    </r>
    <r>
      <rPr>
        <sz val="8"/>
        <color rgb="FFFF0000"/>
        <rFont val="Arial"/>
        <family val="2"/>
      </rPr>
      <t>Livrarea: luni ora 7.00-8.00</t>
    </r>
    <r>
      <rPr>
        <sz val="8"/>
        <rFont val="Arial"/>
        <family val="2"/>
        <charset val="204"/>
      </rPr>
      <t xml:space="preserve">
</t>
    </r>
  </si>
  <si>
    <r>
      <t xml:space="preserve">Carne porcină (mușchi), calitate superioara, transată, fără os, fără grăsime refrigerată , aspect roz asemenea cărnii proaspete caracteristic speciei, ambalată în caserole ermetice 5 kg. Calitatea superioară
Se livrează cu transport ce necesită regim termic special.
Standard de referință: H.G nr.696  din 04.08.2010, HG nr.1406 din 10.12.2008
Acte ce denota calitatea produsului: Certificat sanitar-veterinar; certificat de conformitatea/ declarație de conformitate; certificate de calitate;
Autorizație sanitar veterinară a abatorului sau contract de prestare a serviciilor de abatorizare;
Contract pentru executarea investigațiilor de laborator;
Certificat ISO; </t>
    </r>
    <r>
      <rPr>
        <sz val="8"/>
        <color rgb="FFFF0000"/>
        <rFont val="Arial"/>
        <family val="2"/>
      </rPr>
      <t>Livrarea:miercuri ora 07.00-08.00</t>
    </r>
    <r>
      <rPr>
        <sz val="8"/>
        <rFont val="Arial"/>
        <family val="2"/>
        <charset val="204"/>
      </rPr>
      <t xml:space="preserve">
</t>
    </r>
  </si>
  <si>
    <r>
      <t>Șold de curcan, refrigerat, fără piele, dezosat, ambalaj în vid a cîte 1-5 kg. De culoare roz uniformă, cu miros caracteristic cărnii proaspete, fără mirosuri straine sau neplacute. Cu caracteristici organoleptice specifice cărnii proaspete.
Standard de referință: H.G. nr.696 din 04.08.2010.
 Acte ce denota calitatea produsului: Certificat de conformitate/ declarație de conformitate, certificate de calitate, certificate sanitar veterinar, Certificat ISO,  Contract pentru executarea investigațiilor de laborator;
Livrarea:</t>
    </r>
    <r>
      <rPr>
        <sz val="8"/>
        <color rgb="FFFF0000"/>
        <rFont val="Arial"/>
        <family val="2"/>
      </rPr>
      <t>luni ora 07.00-08.00</t>
    </r>
  </si>
  <si>
    <t xml:space="preserve">Fileu de pește ,,merluccius hubbsi” , neglazurat (fără gheață) fără piele, greutatea 120-200 gr/bucata. Se livrează cu transport care necesită regim termic special. 
Abalat a cite 2-5 kg în politilenă și cutii de carton;
Standart de referință:HG 435 din 28.05.2010, ГОСТ 3948-90; ГОСТ 3848-2016;
La preambalarea produsului se va ține cont de prevederile stipulate în  Legea nr.296/2017 și Legea nr.279/2017, art.8; Legea nr.306/2018;
Acte ce denotă calitatea produsului: certificat sanitar-veterinar, certificat de conformitate/ declarație de conformitate; certificate de calitate;
Certificat ISO;
Livrarea:2ori/săptămână luni și joi
</t>
  </si>
  <si>
    <t>Unt de vaci țărănesc, cu grăsimea 82.5%, fără adaos de grăsimi vegetale, de culoare albă pînă la galbenă, omogenă în toată masa. Ambalat pachet de 200gr.
Produsul la data livrări să nu fie expirat mai mult 1/3 din termenul de valabilitate. Se livrează cu transport special pentru lactate, cu regim termic special. Standard: HG nr. 158 din 07.03.2019 Acte ce denota calitatea produsului: - Acte ce denota calitatea produsului: certificat de conformitate/ declarație de conformitate; Certificat sanitar-veterinar; certificate de calitate
Contract pentru executarea investigațiilor de laborator; 
Certificat ISO.
Livrarea: Două ori în săptămănă/ luni, miercuri</t>
  </si>
  <si>
    <t>Brînză proaspătă 9% grăsime, fără gust și miros străin, fără grăsimi vegetale.Ambalaj 0,5-1 kg.
Produsul la data livrări să nu fie expirat mai mult 1/3 din termenul de valabilitate.
 Se livrează cu transport special pentru lactate, cu regim termic special Standard: HG nr. 158 din 07.03.2019. Acte ce denota calitatea produsului: - Acte ce denota calitatea produsului: certificat de conformitate/ declarație de conformitate; Certificat sanitar-veterinar; certificate de calitate
Contract pentru executarea investigațiilor de laborator; 
Certificat ISO
Livrarea: Două ori în săptămănă/ luni, miercuri</t>
  </si>
  <si>
    <t>Smîntînă proaspătă 15%, fără grăsimi vegetale, omogenă, potrivit de densă, de culoare albă cu nuanță de cremă, uniformă în toată masa.
Ambalaj 350 – 500 gr. Produsul la data livrări să nu fie expirat mai mult 1/3 din termenul de valabilitate.
 Se livrează cu transport special pentru lactate, cu regim termic special. Standard: HG nr. 158 din 07.03.2019 Acte ce denota calitatea produsului: - Acte ce denota calitatea produsului: certificat de conformitate/ declarație de conformitate; Certificat sanitar-veterinar; certificate de calitate
Contract pentru executarea investigațiilor de laborator; 
Certificat ISO.
Livrarea: Două ori în săptămănă / luni, miercuri</t>
  </si>
  <si>
    <t xml:space="preserve">Brânză cu semitare grăsimea 45%, fără adaos de grăsimi vegetale, acoperit cu compoziție de parafină, culoarea alb-galben deschis, produs proaspăt. Conținutul de apă raportat la substanța degresată 50-69%. Produsul la data livrări să nu fie expirat mai mult 1/3 din termenul de valabilitate.
 Se livrează cu transport special pentru lactate, cu regim termic special
Ambalat cîte 1-2 kg  Standard: HG nr. 158 din 07.03.2019., 
SM 218:2001. Acte ce denota calitatea produsului: - Acte ce denota calitatea produsului: certificat de conformitate/ declarație de conformitate; Certificat sanitar-veterinar; certificate de calitate
Contract pentru executarea investigațiilor de laborator; 
Certificat ISO;
Livrarea: 2 ori/ săptămănă, luni, miercuri
</t>
  </si>
  <si>
    <r>
      <t xml:space="preserve"> Ambalaj 0,5 litru, pachet polietelenă, fără grăsimi vegetale. 
Produsul la data livrări să nu fie expirat mai mult 1/3 din termenul de valabilitate.
Se livrează cu transport special pentru lactate, cu regim termic 
special  Standard: HG nr. 158 din 07.03.2019 Acte ce denota calitatea produsului: - Acte ce denota calitatea produsului: certificat de conformitate/ declarație de conformitate; Certificat sanitar-veterinar; certificate de calitate
Contract pentru executarea investigațiilor de laborator; 
Certificat ISO Livrarea: </t>
    </r>
    <r>
      <rPr>
        <sz val="10"/>
        <color rgb="FFFF0000"/>
        <rFont val="Arial"/>
        <family val="2"/>
      </rPr>
      <t>2 ori/ săptămănă, luni, miercuri</t>
    </r>
    <r>
      <rPr>
        <sz val="10"/>
        <rFont val="Arial"/>
        <family val="2"/>
        <charset val="204"/>
      </rPr>
      <t xml:space="preserve">
</t>
    </r>
  </si>
  <si>
    <r>
      <t xml:space="preserve">Iaurt natural, fără grăsimi vegetale, fără adaosuri de zahăr și fără îndulcitori artificiali ,în ambalaj de 0,500gr, pachet politelenă, cu procent de grăsime 2.6%.
Produsul la data livrări să nu fie expirat mai mult 1/3 din termenul de valabilitate.
 Se livrează cu transport special pentru lactate, cu regim termic special Standard: HG nr. 158 din 07.03.2019. Acte ce denota calitatea produsului: - Acte ce denota calitatea produsului: certificat de conformitate/ declarație de conformitate; Certificat sanitar-veterinar; certificate de calitate
Contract pentru executarea investigațiilor de laborator; 
Certificat ISO 
Livrarea: </t>
    </r>
    <r>
      <rPr>
        <sz val="10"/>
        <color rgb="FFFF0000"/>
        <rFont val="Arial"/>
        <family val="2"/>
      </rPr>
      <t>2 ori/ săptămănă, luni, miercuri</t>
    </r>
    <r>
      <rPr>
        <sz val="10"/>
        <rFont val="Arial"/>
        <family val="2"/>
        <charset val="204"/>
      </rPr>
      <t xml:space="preserve">
</t>
    </r>
  </si>
  <si>
    <t xml:space="preserve">Ouă de găină cu coajă întreagă, dură, nefisurată, fără pete sau pori vizibili , extra, cu greutatea nu mai puțin de 55-60 gr. În cutii speciale pentru produsul respective.
Se livrează cu transport care necesită regim termic special. Standard: HG nr. 1208 din 27.10.2008  Acte ce denota calitatea produsului: - Pașaportul calității (eliberat de întreprinderea furnizor); -    Certificat sanitar veterinar; certificate de conformitate/ declarație de conformitate;
Livrarea: O dată în săptămână/ în ziua de luni
</t>
  </si>
  <si>
    <t xml:space="preserve">magiun din diferite fructe </t>
  </si>
  <si>
    <t>amb.Borcane sticlă 500-800gr. Standard de referinta-STAS -6929- 88, Livrarea 1/ pe saptamina</t>
  </si>
  <si>
    <t>amb.Borcane 300-500gr. Standard de referinta-STAS -6929- 88, Livrarea 1/ pe saptamina</t>
  </si>
  <si>
    <t>ceai din plante, infuzie (fito ceai)</t>
  </si>
  <si>
    <t>calitate superioară infuzie Livrarea 1/ pe saptamina</t>
  </si>
  <si>
    <t>tulpină de telinade marime medie, nestricate,livrare1/saptamina</t>
  </si>
  <si>
    <t>tulpină de țelină</t>
  </si>
  <si>
    <t xml:space="preserve">Curată, bob întreg, fără impurităţi, roada anului 2025. GOST 5550-74. Acte ce denota calitatea produsului: Produsul la data livrări să nu fie expirat mai mult 1/3 din termenul de valabilitate.
Certificat de inofensivitate.
Ambalaj:Pachet de  1 kg
Livrarea: livrarea saptaminal
</t>
  </si>
  <si>
    <t xml:space="preserve">Curată, fără impurităţi. Pachet 1 kg, roada anului 2025. Produsul la data livrări să nu fie expirat mai mult 1/3 din termenul de valabilitate.
Standard: GOST 572-60 Acte ce denota calitatea produsului: 
Acte ce confirma calitatea produsului: - Certificat de inofensivitate;
Certificat de calitate; 
Livrarea: livrarea saptaminal
</t>
  </si>
  <si>
    <t>15800000-6</t>
  </si>
  <si>
    <t>Carne bovină dezosat</t>
  </si>
  <si>
    <r>
      <t xml:space="preserve">Carne bovină dezosat, calitate superioara, transată, fără os, fără grăsime, refrigerată , aspect roz asemenea cărnii proaspete caracteristic speciei, ambalată în caserole ermetice 5 kg. Calitatea superioară
Se livrează cu transport ce necesită regim termic special.
Standard de referință: H.G nr.696  din 04.08.2010, HG nr.1406 din 10.12.2008
Acte ce denota calitatea produsului: Certificat sanitar-veterinar; certificat de conformitatea/ declarație de conformitate; certificate de calitate;
Autorizație sanitar veterinară a abatorului sau contract de prestare a serviciilor de abatorizare;
Contract pentru executarea investigațiilor de laborator;
Certificat ISO; </t>
    </r>
    <r>
      <rPr>
        <sz val="8"/>
        <color rgb="FFFF0000"/>
        <rFont val="Arial"/>
        <family val="2"/>
      </rPr>
      <t>Livrarea:miercuri ora 07.00-08.00</t>
    </r>
    <r>
      <rPr>
        <sz val="8"/>
        <rFont val="Arial"/>
        <family val="2"/>
        <charset val="204"/>
      </rPr>
      <t xml:space="preserve">
</t>
    </r>
  </si>
  <si>
    <t>fructe proaspete mandarine de marime medie nestricate  Livrarea: Saptaminal</t>
  </si>
  <si>
    <r>
      <t xml:space="preserve">Portocale </t>
    </r>
    <r>
      <rPr>
        <sz val="10"/>
        <rFont val="Arial"/>
        <family val="2"/>
      </rPr>
      <t>proaspete</t>
    </r>
  </si>
  <si>
    <t>Varză de pekin</t>
  </si>
  <si>
    <t>Lot 1 crupe</t>
  </si>
  <si>
    <t>Lot 2 pîine</t>
  </si>
  <si>
    <t>Lot 9 ulei</t>
  </si>
  <si>
    <t>Lot 3 Produse de panificație</t>
  </si>
  <si>
    <t xml:space="preserve">Lot 4 carne </t>
  </si>
  <si>
    <t>Lot 6 lactate</t>
  </si>
  <si>
    <t>Lot 5 peste</t>
  </si>
  <si>
    <t>Lot 8 conservate</t>
  </si>
  <si>
    <t>Lot 10 seminte</t>
  </si>
  <si>
    <t>Lot 11 condimente</t>
  </si>
  <si>
    <t>Lot 12 ceai</t>
  </si>
  <si>
    <t>Lot 13 ouă</t>
  </si>
  <si>
    <t>lot 14 păstări</t>
  </si>
  <si>
    <t>Lot 7 fructe/ leg/verde</t>
  </si>
  <si>
    <t>total loturi</t>
  </si>
  <si>
    <t xml:space="preserve">Biscuiți din făină de grâu pe bază de ulei de floarea soarelui, fără grăsimi hidrogenizate, ulei de palmier, margarină,cu continut de 6 gr. la 100 gr. produs, ambalat 2-2,5 kg.
Produsul la data livrări să nu fie expirat mai mult 1/3 din termenul de valabilitate.
Standard: H.G 775 din 03.07.2007 Acte ce confirmă calitatea produselor: - Certificat de inofensivitate, certificate de  calitate.
</t>
  </si>
  <si>
    <t>Fară impurităţi. Pachet 1 kg, roada anului 2025. Produsul la data livrări să nu fie expirat mai mult 1/3 din termenul de valabilitate.
 Standard: HG nr.68 din 29.01.2009. Acte ce denota calitatea produsului: 
Acte ce confirma calitatea produsului: - Certificat de inofensivitate;
Certificat de calitate; livrarea saptaminal, în cazul in care ziua livrării este zi de sărbătoate, livrarea se efectuează în următoarea zi.</t>
  </si>
  <si>
    <t xml:space="preserve">Rotund, şlefuit, curat, fără impurităţi.
Ambalaj:pachet de 1 kg, roada anului 2025. Produsul la data livrări să nu fie expirat mai mult 1/3 din termenul de valabilitate.
 Standard: HG. 291 din 22.04.2014. Acte ce confirma calitatea produsului: - Certificat de inofensivitate;
Certificat de calitate; 
livrarea saptaminal în cazul in care ziua livrării este zi de sărbătoate, livrarea se efectuează în următoarea zi.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</si>
</sst>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0"/>
      <name val="Arial"/>
    </font>
    <font>
      <sz val="10"/>
      <color indexed="8"/>
      <name val="SansSerif"/>
    </font>
    <font>
      <sz val="10"/>
      <color indexed="8"/>
      <name val="Times New Roman"/>
      <family val="1"/>
    </font>
    <font>
      <b/>
      <sz val="11"/>
      <color indexed="8"/>
      <name val="Times New Roman"/>
      <family val="1"/>
    </font>
    <font>
      <sz val="11"/>
      <color indexed="8"/>
      <name val="Times New Roman"/>
      <family val="1"/>
    </font>
    <font>
      <sz val="11"/>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8"/>
      <name val="Arial"/>
      <family val="2"/>
      <charset val="204"/>
    </font>
    <font>
      <sz val="8"/>
      <name val="Times New Roman"/>
      <family val="1"/>
      <charset val="204"/>
    </font>
    <font>
      <sz val="8"/>
      <color theme="1"/>
      <name val="Arial"/>
      <family val="2"/>
      <charset val="204"/>
    </font>
    <font>
      <b/>
      <sz val="8"/>
      <name val="Arial"/>
      <family val="2"/>
      <charset val="204"/>
    </font>
    <font>
      <sz val="11"/>
      <color rgb="FF000000"/>
      <name val="Times New Roman"/>
      <family val="1"/>
      <charset val="204"/>
    </font>
    <font>
      <sz val="11"/>
      <name val="Arial"/>
      <family val="2"/>
      <charset val="204"/>
    </font>
    <font>
      <sz val="10"/>
      <name val="Arial"/>
      <family val="2"/>
    </font>
    <font>
      <b/>
      <sz val="10"/>
      <name val="Arial"/>
      <family val="2"/>
    </font>
    <font>
      <b/>
      <sz val="11"/>
      <name val="Times New Roman"/>
      <family val="1"/>
    </font>
    <font>
      <sz val="8"/>
      <name val="Arial"/>
      <family val="2"/>
    </font>
    <font>
      <sz val="8"/>
      <name val="New"/>
      <charset val="204"/>
    </font>
    <font>
      <sz val="9"/>
      <name val="Times New Roman"/>
      <family val="1"/>
    </font>
    <font>
      <sz val="11"/>
      <name val="Arial"/>
      <family val="2"/>
    </font>
    <font>
      <sz val="8"/>
      <color rgb="FF000000"/>
      <name val="Arial"/>
      <family val="2"/>
    </font>
    <font>
      <sz val="12"/>
      <name val="Arial"/>
      <family val="2"/>
    </font>
    <font>
      <b/>
      <sz val="8"/>
      <name val="Arial"/>
      <family val="2"/>
    </font>
    <font>
      <sz val="9"/>
      <name val="Arial"/>
      <family val="2"/>
    </font>
    <font>
      <sz val="8"/>
      <name val="Times New Roman"/>
      <family val="1"/>
    </font>
    <font>
      <sz val="8"/>
      <color rgb="FFFF0000"/>
      <name val="Arial"/>
      <family val="2"/>
    </font>
    <font>
      <sz val="10"/>
      <color rgb="FFFF0000"/>
      <name val="Arial"/>
      <family val="2"/>
    </font>
  </fonts>
  <fills count="7">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s>
  <cellStyleXfs count="60">
    <xf numFmtId="0" fontId="0" fillId="0" borderId="0"/>
    <xf numFmtId="0" fontId="7" fillId="3" borderId="5" applyNumberFormat="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58">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7" fillId="3" borderId="5" xfId="1" applyAlignment="1" applyProtection="1">
      <alignment horizontal="left" vertical="top" wrapText="1"/>
    </xf>
    <xf numFmtId="0" fontId="10" fillId="0" borderId="0" xfId="0" applyFont="1"/>
    <xf numFmtId="0" fontId="11" fillId="3" borderId="8" xfId="1" applyFont="1" applyBorder="1" applyAlignment="1">
      <alignment horizontal="center" vertical="center"/>
    </xf>
    <xf numFmtId="0" fontId="0" fillId="4" borderId="0" xfId="0" applyFill="1"/>
    <xf numFmtId="0" fontId="2" fillId="4" borderId="1" xfId="0" applyFont="1" applyFill="1" applyBorder="1" applyAlignment="1" applyProtection="1">
      <alignment horizontal="center" vertical="top" wrapText="1"/>
    </xf>
    <xf numFmtId="0" fontId="5" fillId="4" borderId="1" xfId="0" applyFont="1" applyFill="1" applyBorder="1" applyAlignment="1">
      <alignment vertical="top" wrapText="1"/>
    </xf>
    <xf numFmtId="0" fontId="0" fillId="4" borderId="1" xfId="0" applyFill="1" applyBorder="1"/>
    <xf numFmtId="0" fontId="4" fillId="4" borderId="1" xfId="0" applyFont="1" applyFill="1" applyBorder="1" applyAlignment="1" applyProtection="1">
      <alignment horizontal="center" vertical="top" wrapText="1"/>
    </xf>
    <xf numFmtId="0" fontId="14" fillId="4" borderId="1" xfId="0" applyFont="1" applyFill="1" applyBorder="1" applyAlignment="1">
      <alignment horizontal="left" vertical="center" wrapText="1"/>
    </xf>
    <xf numFmtId="14" fontId="12" fillId="4" borderId="1" xfId="0" applyNumberFormat="1" applyFont="1" applyFill="1" applyBorder="1"/>
    <xf numFmtId="14" fontId="0" fillId="4" borderId="1" xfId="0" applyNumberFormat="1" applyFill="1" applyBorder="1"/>
    <xf numFmtId="0" fontId="1" fillId="4" borderId="0" xfId="0" applyFont="1" applyFill="1" applyBorder="1" applyAlignment="1" applyProtection="1">
      <alignment horizontal="left" vertical="top" wrapText="1"/>
    </xf>
    <xf numFmtId="0" fontId="10" fillId="4" borderId="0" xfId="0" applyFont="1" applyFill="1"/>
    <xf numFmtId="0" fontId="12" fillId="4" borderId="1" xfId="0" applyFont="1" applyFill="1" applyBorder="1"/>
    <xf numFmtId="0" fontId="13" fillId="4" borderId="1" xfId="0" applyFont="1" applyFill="1" applyBorder="1" applyAlignment="1">
      <alignment wrapText="1"/>
    </xf>
    <xf numFmtId="0" fontId="0" fillId="4" borderId="1" xfId="0" applyFill="1" applyBorder="1" applyAlignment="1">
      <alignment horizontal="center"/>
    </xf>
    <xf numFmtId="0" fontId="12" fillId="4" borderId="1" xfId="0" applyFont="1" applyFill="1" applyBorder="1" applyAlignment="1">
      <alignment wrapText="1"/>
    </xf>
    <xf numFmtId="0" fontId="19" fillId="4" borderId="1" xfId="0" applyFont="1" applyFill="1" applyBorder="1"/>
    <xf numFmtId="0" fontId="22" fillId="4" borderId="1" xfId="0" applyFont="1" applyFill="1" applyBorder="1" applyAlignment="1">
      <alignment vertical="center" wrapText="1"/>
    </xf>
    <xf numFmtId="0" fontId="17" fillId="4" borderId="1" xfId="0" applyFont="1" applyFill="1" applyBorder="1" applyAlignment="1">
      <alignment horizontal="right" vertical="center" wrapText="1"/>
    </xf>
    <xf numFmtId="0" fontId="19" fillId="4" borderId="1" xfId="0" applyFont="1" applyFill="1" applyBorder="1" applyAlignment="1">
      <alignment vertical="center" wrapText="1"/>
    </xf>
    <xf numFmtId="0" fontId="18" fillId="4" borderId="1" xfId="0" applyFont="1" applyFill="1" applyBorder="1" applyAlignment="1">
      <alignment horizontal="right" vertical="center" wrapText="1"/>
    </xf>
    <xf numFmtId="0" fontId="20" fillId="4" borderId="1" xfId="0" applyFont="1" applyFill="1" applyBorder="1" applyAlignment="1">
      <alignment vertical="center" wrapText="1"/>
    </xf>
    <xf numFmtId="0" fontId="22" fillId="4" borderId="1" xfId="0" applyFont="1" applyFill="1" applyBorder="1" applyAlignment="1">
      <alignment wrapText="1"/>
    </xf>
    <xf numFmtId="0" fontId="5" fillId="4" borderId="1" xfId="0" applyFont="1" applyFill="1" applyBorder="1" applyAlignment="1">
      <alignment vertical="center" wrapText="1"/>
    </xf>
    <xf numFmtId="0" fontId="23" fillId="4" borderId="1" xfId="0" applyFont="1" applyFill="1" applyBorder="1" applyAlignment="1">
      <alignment vertical="center" wrapText="1"/>
    </xf>
    <xf numFmtId="0" fontId="25" fillId="4" borderId="1" xfId="0" applyFont="1" applyFill="1" applyBorder="1"/>
    <xf numFmtId="0" fontId="24" fillId="4" borderId="1" xfId="0" applyFont="1" applyFill="1" applyBorder="1" applyAlignment="1">
      <alignment vertical="center" wrapText="1"/>
    </xf>
    <xf numFmtId="0" fontId="15" fillId="4" borderId="1" xfId="0" applyFont="1" applyFill="1" applyBorder="1" applyAlignment="1">
      <alignment wrapText="1"/>
    </xf>
    <xf numFmtId="0" fontId="26" fillId="4" borderId="1" xfId="0" applyFont="1" applyFill="1" applyBorder="1"/>
    <xf numFmtId="0" fontId="26" fillId="4" borderId="1" xfId="0" applyFont="1" applyFill="1" applyBorder="1" applyAlignment="1">
      <alignment vertical="center" wrapText="1"/>
    </xf>
    <xf numFmtId="0" fontId="20" fillId="4" borderId="1" xfId="0" applyFont="1" applyFill="1" applyBorder="1"/>
    <xf numFmtId="0" fontId="27" fillId="4" borderId="1" xfId="0" applyFont="1" applyFill="1" applyBorder="1"/>
    <xf numFmtId="0" fontId="28" fillId="4" borderId="1" xfId="0" applyFont="1" applyFill="1" applyBorder="1" applyAlignment="1">
      <alignment vertical="center" wrapText="1"/>
    </xf>
    <xf numFmtId="0" fontId="29" fillId="4" borderId="1" xfId="0" applyFont="1" applyFill="1" applyBorder="1" applyAlignment="1">
      <alignment wrapText="1"/>
    </xf>
    <xf numFmtId="0" fontId="19" fillId="4" borderId="1" xfId="0" applyFont="1" applyFill="1" applyBorder="1" applyAlignment="1">
      <alignment wrapText="1"/>
    </xf>
    <xf numFmtId="0" fontId="30" fillId="4" borderId="1" xfId="0" applyFont="1" applyFill="1" applyBorder="1" applyAlignment="1">
      <alignment vertical="center" wrapText="1"/>
    </xf>
    <xf numFmtId="0" fontId="30" fillId="4" borderId="1" xfId="0" applyFont="1" applyFill="1" applyBorder="1" applyAlignment="1">
      <alignment wrapText="1"/>
    </xf>
    <xf numFmtId="0" fontId="30" fillId="4" borderId="1" xfId="0" applyFont="1" applyFill="1" applyBorder="1"/>
    <xf numFmtId="0" fontId="22" fillId="4" borderId="1" xfId="0" applyFont="1" applyFill="1" applyBorder="1"/>
    <xf numFmtId="0" fontId="0" fillId="0" borderId="1" xfId="0" applyBorder="1"/>
    <xf numFmtId="0" fontId="3" fillId="2" borderId="2" xfId="0" applyFont="1" applyFill="1" applyBorder="1" applyAlignment="1" applyProtection="1">
      <alignment horizontal="center" vertical="center" wrapText="1"/>
    </xf>
    <xf numFmtId="0" fontId="5" fillId="5" borderId="1" xfId="0" applyFont="1" applyFill="1" applyBorder="1" applyAlignment="1">
      <alignment vertical="top" wrapText="1"/>
    </xf>
    <xf numFmtId="0" fontId="19" fillId="0" borderId="1" xfId="0" applyFont="1" applyBorder="1"/>
    <xf numFmtId="0" fontId="0" fillId="6" borderId="0" xfId="0" applyFill="1"/>
    <xf numFmtId="0" fontId="0" fillId="6" borderId="1" xfId="0" applyFill="1" applyBorder="1"/>
    <xf numFmtId="0" fontId="19" fillId="6" borderId="1" xfId="0" applyFont="1" applyFill="1" applyBorder="1"/>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11" fillId="3" borderId="6" xfId="1" applyFont="1" applyBorder="1" applyAlignment="1"/>
    <xf numFmtId="0" fontId="6" fillId="0" borderId="7" xfId="0" applyFont="1" applyBorder="1" applyAlignment="1"/>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43"/>
  <sheetViews>
    <sheetView tabSelected="1" workbookViewId="0">
      <pane xSplit="3" ySplit="2" topLeftCell="D30" activePane="bottomRight" state="frozen"/>
      <selection pane="topRight" activeCell="D1" sqref="D1"/>
      <selection pane="bottomLeft" activeCell="A3" sqref="A3"/>
      <selection pane="bottomRight" activeCell="J32" sqref="J32"/>
    </sheetView>
  </sheetViews>
  <sheetFormatPr defaultColWidth="8.85546875" defaultRowHeight="12.75"/>
  <cols>
    <col min="1" max="1" width="3.42578125" customWidth="1"/>
    <col min="2" max="2" width="5" customWidth="1"/>
    <col min="3" max="3" width="41.42578125" customWidth="1"/>
    <col min="4" max="4" width="44.140625" customWidth="1"/>
    <col min="5" max="8" width="13.7109375" customWidth="1"/>
    <col min="9" max="9" width="14" customWidth="1"/>
    <col min="10" max="10" width="10.7109375" customWidth="1"/>
    <col min="11" max="11" width="44.42578125" customWidth="1"/>
    <col min="12" max="12" width="12.5703125" customWidth="1"/>
    <col min="13" max="13" width="12.7109375" customWidth="1"/>
    <col min="14" max="14" width="16" customWidth="1"/>
    <col min="15" max="15" width="16.140625" customWidth="1"/>
  </cols>
  <sheetData>
    <row r="1" spans="1:15" ht="20.100000000000001" customHeight="1" thickTop="1" thickBot="1">
      <c r="A1" s="1"/>
      <c r="B1" s="53" t="s">
        <v>0</v>
      </c>
      <c r="C1" s="53" t="s">
        <v>338</v>
      </c>
      <c r="D1" s="55" t="s">
        <v>1</v>
      </c>
      <c r="E1" s="55"/>
      <c r="F1" s="55"/>
      <c r="G1" s="55"/>
      <c r="H1" s="55"/>
      <c r="I1" s="55"/>
      <c r="J1" s="55"/>
      <c r="K1" s="55"/>
      <c r="L1" s="6"/>
      <c r="M1" s="56" t="s">
        <v>6</v>
      </c>
      <c r="N1" s="57"/>
    </row>
    <row r="2" spans="1:15" ht="63.75" customHeight="1" thickTop="1">
      <c r="A2" s="1"/>
      <c r="B2" s="54"/>
      <c r="C2" s="54"/>
      <c r="D2" s="3" t="s">
        <v>339</v>
      </c>
      <c r="E2" s="3" t="s">
        <v>340</v>
      </c>
      <c r="F2" s="47" t="s">
        <v>482</v>
      </c>
      <c r="G2" s="47" t="s">
        <v>483</v>
      </c>
      <c r="H2" s="47" t="s">
        <v>484</v>
      </c>
      <c r="I2" s="3" t="s">
        <v>2</v>
      </c>
      <c r="J2" s="3" t="s">
        <v>3</v>
      </c>
      <c r="K2" s="3" t="s">
        <v>341</v>
      </c>
      <c r="L2" s="4" t="s">
        <v>5</v>
      </c>
      <c r="M2" s="5" t="s">
        <v>7</v>
      </c>
      <c r="N2" s="8" t="s">
        <v>8</v>
      </c>
    </row>
    <row r="3" spans="1:15" s="9" customFormat="1" ht="102" customHeight="1">
      <c r="B3" s="10">
        <v>1</v>
      </c>
      <c r="C3" s="23" t="s">
        <v>423</v>
      </c>
      <c r="D3" s="24" t="s">
        <v>537</v>
      </c>
      <c r="E3" s="11" t="s">
        <v>342</v>
      </c>
      <c r="F3" s="11">
        <v>180</v>
      </c>
      <c r="G3" s="11">
        <v>240</v>
      </c>
      <c r="H3" s="11">
        <v>9.6</v>
      </c>
      <c r="I3" s="25">
        <f>SUM(F3+G3)</f>
        <v>420</v>
      </c>
      <c r="J3" s="13">
        <v>166</v>
      </c>
      <c r="K3" s="26" t="s">
        <v>424</v>
      </c>
      <c r="L3" s="27">
        <f>SUM(H3*I3)</f>
        <v>4032</v>
      </c>
      <c r="M3" s="15">
        <v>46024</v>
      </c>
      <c r="N3" s="16">
        <v>46387</v>
      </c>
    </row>
    <row r="4" spans="1:15" s="9" customFormat="1" ht="91.5" customHeight="1">
      <c r="B4" s="10">
        <v>2</v>
      </c>
      <c r="C4" s="23" t="s">
        <v>423</v>
      </c>
      <c r="D4" s="24" t="s">
        <v>538</v>
      </c>
      <c r="E4" s="11" t="s">
        <v>342</v>
      </c>
      <c r="F4" s="11">
        <v>300</v>
      </c>
      <c r="G4" s="11">
        <v>500</v>
      </c>
      <c r="H4" s="11">
        <v>20</v>
      </c>
      <c r="I4" s="25">
        <f t="shared" ref="I4:I72" si="0">SUM(F4+G4)</f>
        <v>800</v>
      </c>
      <c r="J4" s="13">
        <v>166</v>
      </c>
      <c r="K4" s="26" t="s">
        <v>425</v>
      </c>
      <c r="L4" s="27">
        <f t="shared" ref="L4:L67" si="1">SUM(H4*I4)</f>
        <v>16000</v>
      </c>
      <c r="M4" s="15">
        <v>46024</v>
      </c>
      <c r="N4" s="16">
        <v>46387</v>
      </c>
    </row>
    <row r="5" spans="1:15" s="9" customFormat="1" ht="81.75" customHeight="1">
      <c r="B5" s="10">
        <v>3</v>
      </c>
      <c r="C5" s="23" t="s">
        <v>423</v>
      </c>
      <c r="D5" s="24" t="s">
        <v>513</v>
      </c>
      <c r="E5" s="11" t="s">
        <v>342</v>
      </c>
      <c r="F5" s="11">
        <v>150</v>
      </c>
      <c r="G5" s="11">
        <v>350</v>
      </c>
      <c r="H5" s="11">
        <v>15</v>
      </c>
      <c r="I5" s="25">
        <f t="shared" si="0"/>
        <v>500</v>
      </c>
      <c r="J5" s="13">
        <v>166</v>
      </c>
      <c r="K5" s="28" t="s">
        <v>426</v>
      </c>
      <c r="L5" s="27">
        <f t="shared" si="1"/>
        <v>7500</v>
      </c>
      <c r="M5" s="15">
        <v>46024</v>
      </c>
      <c r="N5" s="16">
        <v>46387</v>
      </c>
    </row>
    <row r="6" spans="1:15" s="9" customFormat="1" ht="101.25" customHeight="1">
      <c r="A6" s="17"/>
      <c r="B6" s="10">
        <v>4</v>
      </c>
      <c r="C6" s="23" t="s">
        <v>423</v>
      </c>
      <c r="D6" s="29" t="s">
        <v>514</v>
      </c>
      <c r="E6" s="11" t="s">
        <v>342</v>
      </c>
      <c r="F6" s="11">
        <v>60</v>
      </c>
      <c r="G6" s="11">
        <v>200</v>
      </c>
      <c r="H6" s="11">
        <v>13</v>
      </c>
      <c r="I6" s="25">
        <f t="shared" si="0"/>
        <v>260</v>
      </c>
      <c r="J6" s="13">
        <v>166</v>
      </c>
      <c r="K6" s="26" t="s">
        <v>427</v>
      </c>
      <c r="L6" s="27">
        <f t="shared" si="1"/>
        <v>3380</v>
      </c>
      <c r="M6" s="15">
        <v>46024</v>
      </c>
      <c r="N6" s="16">
        <v>46387</v>
      </c>
    </row>
    <row r="7" spans="1:15" s="9" customFormat="1" ht="104.25" customHeight="1">
      <c r="A7" s="17"/>
      <c r="B7" s="10">
        <v>5</v>
      </c>
      <c r="C7" s="23" t="s">
        <v>423</v>
      </c>
      <c r="D7" s="29" t="s">
        <v>434</v>
      </c>
      <c r="E7" s="11" t="s">
        <v>342</v>
      </c>
      <c r="F7" s="11">
        <v>130</v>
      </c>
      <c r="G7" s="11">
        <v>200</v>
      </c>
      <c r="H7" s="11">
        <v>7</v>
      </c>
      <c r="I7" s="25">
        <f t="shared" si="0"/>
        <v>330</v>
      </c>
      <c r="J7" s="13">
        <v>166</v>
      </c>
      <c r="K7" s="30" t="s">
        <v>428</v>
      </c>
      <c r="L7" s="27">
        <f t="shared" si="1"/>
        <v>2310</v>
      </c>
      <c r="M7" s="15">
        <v>46024</v>
      </c>
      <c r="N7" s="16">
        <v>46387</v>
      </c>
    </row>
    <row r="8" spans="1:15" s="9" customFormat="1" ht="84.75" customHeight="1">
      <c r="A8" s="17"/>
      <c r="B8" s="10">
        <v>6</v>
      </c>
      <c r="C8" s="23" t="s">
        <v>423</v>
      </c>
      <c r="D8" s="29" t="s">
        <v>433</v>
      </c>
      <c r="E8" s="11" t="s">
        <v>342</v>
      </c>
      <c r="F8" s="11">
        <v>70</v>
      </c>
      <c r="G8" s="11">
        <v>200</v>
      </c>
      <c r="H8" s="11">
        <v>7</v>
      </c>
      <c r="I8" s="25">
        <f>SUM(F8+G8)</f>
        <v>270</v>
      </c>
      <c r="J8" s="13">
        <v>166</v>
      </c>
      <c r="K8" s="26" t="s">
        <v>429</v>
      </c>
      <c r="L8" s="27">
        <f t="shared" si="1"/>
        <v>1890</v>
      </c>
      <c r="M8" s="15">
        <v>46024</v>
      </c>
      <c r="N8" s="16">
        <v>46387</v>
      </c>
    </row>
    <row r="9" spans="1:15" s="9" customFormat="1" ht="90.75" customHeight="1">
      <c r="B9" s="10">
        <v>7</v>
      </c>
      <c r="C9" s="23" t="s">
        <v>423</v>
      </c>
      <c r="D9" s="29" t="s">
        <v>435</v>
      </c>
      <c r="E9" s="11" t="s">
        <v>342</v>
      </c>
      <c r="F9" s="11">
        <v>100</v>
      </c>
      <c r="G9" s="11">
        <v>200</v>
      </c>
      <c r="H9" s="11">
        <v>13</v>
      </c>
      <c r="I9" s="25">
        <f t="shared" si="0"/>
        <v>300</v>
      </c>
      <c r="J9" s="13">
        <v>166</v>
      </c>
      <c r="K9" s="26" t="s">
        <v>349</v>
      </c>
      <c r="L9" s="27">
        <f t="shared" si="1"/>
        <v>3900</v>
      </c>
      <c r="M9" s="15">
        <v>46024</v>
      </c>
      <c r="N9" s="16">
        <v>46387</v>
      </c>
      <c r="O9" s="9" t="s">
        <v>9</v>
      </c>
    </row>
    <row r="10" spans="1:15" s="9" customFormat="1" ht="102" customHeight="1">
      <c r="B10" s="10">
        <v>8</v>
      </c>
      <c r="C10" s="23" t="s">
        <v>423</v>
      </c>
      <c r="D10" s="29" t="s">
        <v>436</v>
      </c>
      <c r="E10" s="11" t="s">
        <v>342</v>
      </c>
      <c r="F10" s="11">
        <v>50</v>
      </c>
      <c r="G10" s="11">
        <v>150</v>
      </c>
      <c r="H10" s="11">
        <v>6.5</v>
      </c>
      <c r="I10" s="25">
        <f t="shared" si="0"/>
        <v>200</v>
      </c>
      <c r="J10" s="13">
        <v>166</v>
      </c>
      <c r="K10" s="26" t="s">
        <v>430</v>
      </c>
      <c r="L10" s="27">
        <f t="shared" si="1"/>
        <v>1300</v>
      </c>
      <c r="M10" s="15">
        <v>46024</v>
      </c>
      <c r="N10" s="16">
        <v>46387</v>
      </c>
      <c r="O10" s="9" t="s">
        <v>10</v>
      </c>
    </row>
    <row r="11" spans="1:15" s="9" customFormat="1" ht="105.75" customHeight="1">
      <c r="B11" s="10">
        <v>9</v>
      </c>
      <c r="C11" s="23" t="s">
        <v>423</v>
      </c>
      <c r="D11" s="29" t="s">
        <v>437</v>
      </c>
      <c r="E11" s="11" t="s">
        <v>342</v>
      </c>
      <c r="F11" s="11">
        <v>100</v>
      </c>
      <c r="G11" s="11">
        <v>300</v>
      </c>
      <c r="H11" s="11">
        <v>10</v>
      </c>
      <c r="I11" s="25">
        <f>SUM(F11+G11)</f>
        <v>400</v>
      </c>
      <c r="J11" s="13">
        <v>166</v>
      </c>
      <c r="K11" s="26" t="s">
        <v>350</v>
      </c>
      <c r="L11" s="27">
        <f t="shared" si="1"/>
        <v>4000</v>
      </c>
      <c r="M11" s="15">
        <v>46024</v>
      </c>
      <c r="N11" s="16">
        <v>46387</v>
      </c>
      <c r="O11" s="9" t="s">
        <v>11</v>
      </c>
    </row>
    <row r="12" spans="1:15" s="9" customFormat="1" ht="118.5" customHeight="1">
      <c r="B12" s="10">
        <v>10</v>
      </c>
      <c r="C12" s="23" t="s">
        <v>423</v>
      </c>
      <c r="D12" s="24" t="s">
        <v>438</v>
      </c>
      <c r="E12" s="11" t="s">
        <v>342</v>
      </c>
      <c r="F12" s="11">
        <v>60</v>
      </c>
      <c r="G12" s="11">
        <v>150</v>
      </c>
      <c r="H12" s="11">
        <v>11.5</v>
      </c>
      <c r="I12" s="25">
        <f t="shared" si="0"/>
        <v>210</v>
      </c>
      <c r="J12" s="13">
        <v>166</v>
      </c>
      <c r="K12" s="26" t="s">
        <v>351</v>
      </c>
      <c r="L12" s="27">
        <f t="shared" si="1"/>
        <v>2415</v>
      </c>
      <c r="M12" s="15">
        <v>46024</v>
      </c>
      <c r="N12" s="16">
        <v>46387</v>
      </c>
      <c r="O12" s="9" t="s">
        <v>12</v>
      </c>
    </row>
    <row r="13" spans="1:15" s="9" customFormat="1" ht="119.25" customHeight="1">
      <c r="B13" s="10">
        <v>11</v>
      </c>
      <c r="C13" s="23" t="s">
        <v>423</v>
      </c>
      <c r="D13" s="24" t="s">
        <v>439</v>
      </c>
      <c r="E13" s="11" t="s">
        <v>342</v>
      </c>
      <c r="F13" s="11">
        <v>70</v>
      </c>
      <c r="G13" s="11">
        <v>150</v>
      </c>
      <c r="H13" s="11">
        <v>27</v>
      </c>
      <c r="I13" s="25">
        <f t="shared" si="0"/>
        <v>220</v>
      </c>
      <c r="J13" s="13">
        <v>166</v>
      </c>
      <c r="K13" s="26" t="s">
        <v>352</v>
      </c>
      <c r="L13" s="27">
        <f t="shared" si="1"/>
        <v>5940</v>
      </c>
      <c r="M13" s="15">
        <v>46024</v>
      </c>
      <c r="N13" s="16">
        <v>46387</v>
      </c>
      <c r="O13" s="9" t="s">
        <v>13</v>
      </c>
    </row>
    <row r="14" spans="1:15" s="9" customFormat="1" ht="113.25" customHeight="1">
      <c r="B14" s="10">
        <v>12</v>
      </c>
      <c r="C14" s="23" t="s">
        <v>423</v>
      </c>
      <c r="D14" s="31" t="s">
        <v>440</v>
      </c>
      <c r="E14" s="11" t="s">
        <v>342</v>
      </c>
      <c r="F14" s="11">
        <v>100</v>
      </c>
      <c r="G14" s="11">
        <v>150</v>
      </c>
      <c r="H14" s="11">
        <v>27</v>
      </c>
      <c r="I14" s="25">
        <f>SUM(F14+G14)</f>
        <v>250</v>
      </c>
      <c r="J14" s="13">
        <v>166</v>
      </c>
      <c r="K14" s="26" t="s">
        <v>431</v>
      </c>
      <c r="L14" s="27">
        <f t="shared" si="1"/>
        <v>6750</v>
      </c>
      <c r="M14" s="15">
        <v>46024</v>
      </c>
      <c r="N14" s="16">
        <v>46387</v>
      </c>
      <c r="O14" s="18" t="s">
        <v>14</v>
      </c>
    </row>
    <row r="15" spans="1:15" s="9" customFormat="1" ht="33" customHeight="1">
      <c r="B15" s="10">
        <v>13</v>
      </c>
      <c r="C15" s="23" t="s">
        <v>423</v>
      </c>
      <c r="D15" s="29" t="s">
        <v>348</v>
      </c>
      <c r="E15" s="11" t="s">
        <v>342</v>
      </c>
      <c r="F15" s="11">
        <v>150</v>
      </c>
      <c r="G15" s="11">
        <v>300</v>
      </c>
      <c r="H15" s="11">
        <v>28.5</v>
      </c>
      <c r="I15" s="25">
        <f t="shared" si="0"/>
        <v>450</v>
      </c>
      <c r="J15" s="13">
        <v>166</v>
      </c>
      <c r="K15" s="26" t="s">
        <v>432</v>
      </c>
      <c r="L15" s="27">
        <f t="shared" si="1"/>
        <v>12825</v>
      </c>
      <c r="M15" s="15">
        <v>46024</v>
      </c>
      <c r="N15" s="16">
        <v>46387</v>
      </c>
      <c r="O15" s="9" t="s">
        <v>15</v>
      </c>
    </row>
    <row r="16" spans="1:15" s="9" customFormat="1" ht="91.5" customHeight="1">
      <c r="B16" s="10">
        <v>14</v>
      </c>
      <c r="C16" s="23" t="s">
        <v>423</v>
      </c>
      <c r="D16" s="24" t="s">
        <v>441</v>
      </c>
      <c r="E16" s="11" t="s">
        <v>342</v>
      </c>
      <c r="F16" s="11">
        <v>350</v>
      </c>
      <c r="G16" s="11">
        <v>1000</v>
      </c>
      <c r="H16" s="11">
        <v>19</v>
      </c>
      <c r="I16" s="25">
        <f t="shared" si="0"/>
        <v>1350</v>
      </c>
      <c r="J16" s="13">
        <v>166</v>
      </c>
      <c r="K16" s="26" t="s">
        <v>353</v>
      </c>
      <c r="L16" s="27">
        <f t="shared" si="1"/>
        <v>25650</v>
      </c>
      <c r="M16" s="15">
        <v>46024</v>
      </c>
      <c r="N16" s="16">
        <v>46387</v>
      </c>
      <c r="O16" s="9" t="s">
        <v>16</v>
      </c>
    </row>
    <row r="17" spans="2:15" s="9" customFormat="1" ht="113.25" customHeight="1">
      <c r="B17" s="10">
        <v>15</v>
      </c>
      <c r="C17" s="23" t="s">
        <v>423</v>
      </c>
      <c r="D17" s="24" t="s">
        <v>442</v>
      </c>
      <c r="E17" s="11" t="s">
        <v>342</v>
      </c>
      <c r="F17" s="11">
        <v>550</v>
      </c>
      <c r="G17" s="11">
        <v>500</v>
      </c>
      <c r="H17" s="11">
        <v>8</v>
      </c>
      <c r="I17" s="25">
        <f>SUM(F17+G17)</f>
        <v>1050</v>
      </c>
      <c r="J17" s="13">
        <v>166</v>
      </c>
      <c r="K17" s="26" t="s">
        <v>354</v>
      </c>
      <c r="L17" s="27">
        <f t="shared" si="1"/>
        <v>8400</v>
      </c>
      <c r="M17" s="15">
        <v>46024</v>
      </c>
      <c r="N17" s="16">
        <v>46387</v>
      </c>
      <c r="O17" s="9" t="s">
        <v>17</v>
      </c>
    </row>
    <row r="18" spans="2:15" s="9" customFormat="1" ht="228" customHeight="1">
      <c r="B18" s="10">
        <v>16</v>
      </c>
      <c r="C18" s="32" t="s">
        <v>485</v>
      </c>
      <c r="D18" s="20" t="s">
        <v>444</v>
      </c>
      <c r="E18" s="11" t="s">
        <v>342</v>
      </c>
      <c r="F18" s="11">
        <v>1650</v>
      </c>
      <c r="G18" s="11">
        <v>3000</v>
      </c>
      <c r="H18" s="11">
        <v>15</v>
      </c>
      <c r="I18" s="25">
        <f t="shared" si="0"/>
        <v>4650</v>
      </c>
      <c r="J18" s="13">
        <v>166</v>
      </c>
      <c r="K18" s="33" t="s">
        <v>486</v>
      </c>
      <c r="L18" s="27">
        <f t="shared" si="1"/>
        <v>69750</v>
      </c>
      <c r="M18" s="15">
        <v>46024</v>
      </c>
      <c r="N18" s="16">
        <v>46387</v>
      </c>
      <c r="O18" s="9" t="s">
        <v>18</v>
      </c>
    </row>
    <row r="19" spans="2:15" s="9" customFormat="1" ht="179.25" customHeight="1">
      <c r="B19" s="10">
        <v>17</v>
      </c>
      <c r="C19" s="32" t="s">
        <v>485</v>
      </c>
      <c r="D19" s="20" t="s">
        <v>402</v>
      </c>
      <c r="E19" s="11" t="s">
        <v>342</v>
      </c>
      <c r="F19" s="11">
        <v>1500</v>
      </c>
      <c r="G19" s="11">
        <v>3000</v>
      </c>
      <c r="H19" s="11">
        <v>16</v>
      </c>
      <c r="I19" s="25">
        <f>SUM(F19+G19)</f>
        <v>4500</v>
      </c>
      <c r="J19" s="13">
        <v>166</v>
      </c>
      <c r="K19" s="26" t="s">
        <v>378</v>
      </c>
      <c r="L19" s="27">
        <f t="shared" si="1"/>
        <v>72000</v>
      </c>
      <c r="M19" s="15">
        <v>46024</v>
      </c>
      <c r="N19" s="16">
        <v>46387</v>
      </c>
      <c r="O19" s="9" t="s">
        <v>19</v>
      </c>
    </row>
    <row r="20" spans="2:15" s="9" customFormat="1" ht="93.75" customHeight="1">
      <c r="B20" s="10">
        <v>18</v>
      </c>
      <c r="C20" s="32" t="s">
        <v>443</v>
      </c>
      <c r="D20" s="34" t="s">
        <v>536</v>
      </c>
      <c r="E20" s="11" t="s">
        <v>342</v>
      </c>
      <c r="F20" s="11">
        <v>150</v>
      </c>
      <c r="G20" s="11">
        <v>400</v>
      </c>
      <c r="H20" s="11">
        <v>45</v>
      </c>
      <c r="I20" s="25">
        <f t="shared" si="0"/>
        <v>550</v>
      </c>
      <c r="J20" s="13">
        <v>166</v>
      </c>
      <c r="K20" s="26" t="s">
        <v>489</v>
      </c>
      <c r="L20" s="27">
        <f t="shared" si="1"/>
        <v>24750</v>
      </c>
      <c r="M20" s="15">
        <v>46024</v>
      </c>
      <c r="N20" s="16">
        <v>46387</v>
      </c>
      <c r="O20" s="9" t="s">
        <v>20</v>
      </c>
    </row>
    <row r="21" spans="2:15" s="9" customFormat="1" ht="125.25" customHeight="1">
      <c r="B21" s="10">
        <v>19</v>
      </c>
      <c r="C21" s="32" t="s">
        <v>443</v>
      </c>
      <c r="D21" s="20" t="s">
        <v>488</v>
      </c>
      <c r="E21" s="11" t="s">
        <v>342</v>
      </c>
      <c r="F21" s="11">
        <v>150</v>
      </c>
      <c r="G21" s="11">
        <v>400</v>
      </c>
      <c r="H21" s="11">
        <v>43</v>
      </c>
      <c r="I21" s="25">
        <f t="shared" si="0"/>
        <v>550</v>
      </c>
      <c r="J21" s="13">
        <v>166</v>
      </c>
      <c r="K21" s="26" t="s">
        <v>487</v>
      </c>
      <c r="L21" s="27">
        <f t="shared" si="1"/>
        <v>23650</v>
      </c>
      <c r="M21" s="15">
        <v>46024</v>
      </c>
      <c r="N21" s="16">
        <v>46387</v>
      </c>
    </row>
    <row r="22" spans="2:15" s="9" customFormat="1" ht="132" customHeight="1">
      <c r="B22" s="10">
        <v>20</v>
      </c>
      <c r="C22" s="32" t="s">
        <v>443</v>
      </c>
      <c r="D22" s="20" t="s">
        <v>445</v>
      </c>
      <c r="E22" s="11" t="s">
        <v>342</v>
      </c>
      <c r="F22" s="11">
        <v>100</v>
      </c>
      <c r="G22" s="11">
        <v>200</v>
      </c>
      <c r="H22" s="11">
        <v>40</v>
      </c>
      <c r="I22" s="25">
        <f t="shared" si="0"/>
        <v>300</v>
      </c>
      <c r="J22" s="13">
        <v>166</v>
      </c>
      <c r="K22" s="26" t="s">
        <v>490</v>
      </c>
      <c r="L22" s="27">
        <f t="shared" si="1"/>
        <v>12000</v>
      </c>
      <c r="M22" s="15">
        <v>46024</v>
      </c>
      <c r="N22" s="16">
        <v>46387</v>
      </c>
      <c r="O22" s="9" t="s">
        <v>21</v>
      </c>
    </row>
    <row r="23" spans="2:15" s="9" customFormat="1" ht="123.75">
      <c r="B23" s="10">
        <v>21</v>
      </c>
      <c r="C23" s="32" t="s">
        <v>443</v>
      </c>
      <c r="D23" s="20" t="s">
        <v>446</v>
      </c>
      <c r="E23" s="11" t="s">
        <v>342</v>
      </c>
      <c r="F23" s="11">
        <v>150</v>
      </c>
      <c r="G23" s="11">
        <v>500</v>
      </c>
      <c r="H23" s="11">
        <v>40</v>
      </c>
      <c r="I23" s="25">
        <f t="shared" si="0"/>
        <v>650</v>
      </c>
      <c r="J23" s="13">
        <v>166</v>
      </c>
      <c r="K23" s="26" t="s">
        <v>491</v>
      </c>
      <c r="L23" s="27">
        <f t="shared" si="1"/>
        <v>26000</v>
      </c>
      <c r="M23" s="15">
        <v>46024</v>
      </c>
      <c r="N23" s="16">
        <v>46387</v>
      </c>
      <c r="O23" s="9" t="s">
        <v>22</v>
      </c>
    </row>
    <row r="24" spans="2:15" s="9" customFormat="1" ht="180" customHeight="1">
      <c r="B24" s="10">
        <v>22</v>
      </c>
      <c r="C24" s="32" t="s">
        <v>447</v>
      </c>
      <c r="D24" s="20" t="s">
        <v>517</v>
      </c>
      <c r="E24" s="11" t="s">
        <v>515</v>
      </c>
      <c r="F24" s="48"/>
      <c r="G24" s="11">
        <v>700</v>
      </c>
      <c r="H24" s="11">
        <v>150</v>
      </c>
      <c r="I24" s="25">
        <f t="shared" si="0"/>
        <v>700</v>
      </c>
      <c r="J24" s="13"/>
      <c r="K24" s="26" t="s">
        <v>516</v>
      </c>
      <c r="L24" s="27">
        <f t="shared" si="1"/>
        <v>105000</v>
      </c>
      <c r="M24" s="15"/>
      <c r="N24" s="16"/>
    </row>
    <row r="25" spans="2:15" s="9" customFormat="1" ht="168.75" customHeight="1">
      <c r="B25" s="10">
        <v>23</v>
      </c>
      <c r="C25" s="23" t="s">
        <v>447</v>
      </c>
      <c r="D25" s="20" t="s">
        <v>496</v>
      </c>
      <c r="E25" s="11" t="s">
        <v>342</v>
      </c>
      <c r="F25" s="11">
        <v>700</v>
      </c>
      <c r="G25" s="11">
        <v>700</v>
      </c>
      <c r="H25" s="11">
        <v>100</v>
      </c>
      <c r="I25" s="25">
        <f>SUM(F25+G25)</f>
        <v>1400</v>
      </c>
      <c r="J25" s="13">
        <v>166</v>
      </c>
      <c r="K25" s="35" t="s">
        <v>448</v>
      </c>
      <c r="L25" s="27">
        <f t="shared" si="1"/>
        <v>140000</v>
      </c>
      <c r="M25" s="15">
        <v>46024</v>
      </c>
      <c r="N25" s="16">
        <v>46387</v>
      </c>
      <c r="O25" s="9" t="s">
        <v>23</v>
      </c>
    </row>
    <row r="26" spans="2:15" s="9" customFormat="1" ht="114" customHeight="1">
      <c r="B26" s="10">
        <v>24</v>
      </c>
      <c r="C26" s="23" t="s">
        <v>447</v>
      </c>
      <c r="D26" s="20" t="s">
        <v>497</v>
      </c>
      <c r="E26" s="11" t="s">
        <v>342</v>
      </c>
      <c r="F26" s="11">
        <v>600</v>
      </c>
      <c r="G26" s="11">
        <v>600</v>
      </c>
      <c r="H26" s="11">
        <v>110</v>
      </c>
      <c r="I26" s="25">
        <f t="shared" si="0"/>
        <v>1200</v>
      </c>
      <c r="J26" s="13">
        <v>166</v>
      </c>
      <c r="K26" s="36" t="s">
        <v>481</v>
      </c>
      <c r="L26" s="27">
        <f t="shared" si="1"/>
        <v>132000</v>
      </c>
      <c r="M26" s="15">
        <v>46024</v>
      </c>
      <c r="N26" s="16">
        <v>46387</v>
      </c>
      <c r="O26" s="9" t="s">
        <v>24</v>
      </c>
    </row>
    <row r="27" spans="2:15" s="9" customFormat="1" ht="153.75" customHeight="1">
      <c r="B27" s="10">
        <v>25</v>
      </c>
      <c r="C27" s="23" t="s">
        <v>447</v>
      </c>
      <c r="D27" s="20" t="s">
        <v>494</v>
      </c>
      <c r="E27" s="11" t="s">
        <v>342</v>
      </c>
      <c r="F27" s="11">
        <v>500</v>
      </c>
      <c r="G27" s="11">
        <v>700</v>
      </c>
      <c r="H27" s="11">
        <v>60</v>
      </c>
      <c r="I27" s="25">
        <f t="shared" si="0"/>
        <v>1200</v>
      </c>
      <c r="J27" s="13">
        <v>166</v>
      </c>
      <c r="K27" s="37" t="s">
        <v>492</v>
      </c>
      <c r="L27" s="27">
        <f t="shared" si="1"/>
        <v>72000</v>
      </c>
      <c r="M27" s="15">
        <v>46024</v>
      </c>
      <c r="N27" s="16">
        <v>46387</v>
      </c>
      <c r="O27" s="9" t="s">
        <v>25</v>
      </c>
    </row>
    <row r="28" spans="2:15" s="9" customFormat="1" ht="159.75" customHeight="1">
      <c r="B28" s="10">
        <v>26</v>
      </c>
      <c r="C28" s="23" t="s">
        <v>447</v>
      </c>
      <c r="D28" s="20" t="s">
        <v>495</v>
      </c>
      <c r="E28" s="11" t="s">
        <v>342</v>
      </c>
      <c r="F28" s="11">
        <v>600</v>
      </c>
      <c r="G28" s="11">
        <v>1100</v>
      </c>
      <c r="H28" s="11">
        <v>65</v>
      </c>
      <c r="I28" s="25">
        <f>SUM(F28+G28)</f>
        <v>1700</v>
      </c>
      <c r="J28" s="13">
        <v>166</v>
      </c>
      <c r="K28" s="37" t="s">
        <v>493</v>
      </c>
      <c r="L28" s="27">
        <f t="shared" si="1"/>
        <v>110500</v>
      </c>
      <c r="M28" s="15">
        <v>46024</v>
      </c>
      <c r="N28" s="16">
        <v>46387</v>
      </c>
      <c r="O28" s="9" t="s">
        <v>26</v>
      </c>
    </row>
    <row r="29" spans="2:15" s="9" customFormat="1" ht="181.5" customHeight="1">
      <c r="B29" s="10">
        <v>27</v>
      </c>
      <c r="C29" s="19" t="s">
        <v>449</v>
      </c>
      <c r="D29" s="20" t="s">
        <v>498</v>
      </c>
      <c r="E29" s="11" t="s">
        <v>342</v>
      </c>
      <c r="F29" s="11">
        <v>1200</v>
      </c>
      <c r="G29" s="11">
        <v>2000</v>
      </c>
      <c r="H29" s="11">
        <v>95</v>
      </c>
      <c r="I29" s="25">
        <f t="shared" si="0"/>
        <v>3200</v>
      </c>
      <c r="J29" s="13">
        <v>166</v>
      </c>
      <c r="K29" s="23" t="s">
        <v>355</v>
      </c>
      <c r="L29" s="27">
        <f t="shared" si="1"/>
        <v>304000</v>
      </c>
      <c r="M29" s="15">
        <v>46024</v>
      </c>
      <c r="N29" s="16">
        <v>46387</v>
      </c>
      <c r="O29" s="9" t="s">
        <v>27</v>
      </c>
    </row>
    <row r="30" spans="2:15" s="9" customFormat="1" ht="157.5" customHeight="1">
      <c r="B30" s="10">
        <v>28</v>
      </c>
      <c r="C30" s="32" t="s">
        <v>450</v>
      </c>
      <c r="D30" s="20" t="s">
        <v>499</v>
      </c>
      <c r="E30" s="11" t="s">
        <v>342</v>
      </c>
      <c r="F30" s="11">
        <v>400</v>
      </c>
      <c r="G30" s="11">
        <v>700</v>
      </c>
      <c r="H30" s="11">
        <v>170</v>
      </c>
      <c r="I30" s="25">
        <f t="shared" si="0"/>
        <v>1100</v>
      </c>
      <c r="J30" s="13">
        <v>166</v>
      </c>
      <c r="K30" s="26" t="s">
        <v>356</v>
      </c>
      <c r="L30" s="27">
        <f t="shared" si="1"/>
        <v>187000</v>
      </c>
      <c r="M30" s="15">
        <v>46024</v>
      </c>
      <c r="N30" s="16">
        <v>46387</v>
      </c>
      <c r="O30" s="9" t="s">
        <v>28</v>
      </c>
    </row>
    <row r="31" spans="2:15" s="9" customFormat="1" ht="162" customHeight="1">
      <c r="B31" s="10">
        <v>29</v>
      </c>
      <c r="C31" s="32" t="s">
        <v>450</v>
      </c>
      <c r="D31" s="20" t="s">
        <v>358</v>
      </c>
      <c r="E31" s="11" t="s">
        <v>342</v>
      </c>
      <c r="F31" s="11">
        <v>7000</v>
      </c>
      <c r="G31" s="11">
        <v>12000</v>
      </c>
      <c r="H31" s="11">
        <v>13</v>
      </c>
      <c r="I31" s="25">
        <f t="shared" si="0"/>
        <v>19000</v>
      </c>
      <c r="J31" s="13">
        <v>112</v>
      </c>
      <c r="K31" s="26" t="s">
        <v>357</v>
      </c>
      <c r="L31" s="27">
        <f t="shared" si="1"/>
        <v>247000</v>
      </c>
      <c r="M31" s="15">
        <v>46024</v>
      </c>
      <c r="N31" s="16">
        <v>46387</v>
      </c>
      <c r="O31" s="9" t="s">
        <v>29</v>
      </c>
    </row>
    <row r="32" spans="2:15" s="9" customFormat="1" ht="135" customHeight="1">
      <c r="B32" s="10">
        <v>30</v>
      </c>
      <c r="C32" s="32" t="s">
        <v>450</v>
      </c>
      <c r="D32" s="20" t="s">
        <v>500</v>
      </c>
      <c r="E32" s="11" t="s">
        <v>342</v>
      </c>
      <c r="F32" s="11">
        <v>1200</v>
      </c>
      <c r="G32" s="11">
        <v>1700</v>
      </c>
      <c r="H32" s="11">
        <v>73</v>
      </c>
      <c r="I32" s="25">
        <f t="shared" si="0"/>
        <v>2900</v>
      </c>
      <c r="J32" s="13">
        <v>166</v>
      </c>
      <c r="K32" s="26" t="s">
        <v>343</v>
      </c>
      <c r="L32" s="27">
        <f t="shared" si="1"/>
        <v>211700</v>
      </c>
      <c r="M32" s="15">
        <v>46024</v>
      </c>
      <c r="N32" s="16">
        <v>46387</v>
      </c>
      <c r="O32" s="9" t="s">
        <v>30</v>
      </c>
    </row>
    <row r="33" spans="2:15" s="9" customFormat="1" ht="148.5" customHeight="1">
      <c r="B33" s="10">
        <v>31</v>
      </c>
      <c r="C33" s="32" t="s">
        <v>450</v>
      </c>
      <c r="D33" s="20" t="s">
        <v>501</v>
      </c>
      <c r="E33" s="11" t="s">
        <v>342</v>
      </c>
      <c r="F33" s="11">
        <v>250</v>
      </c>
      <c r="G33" s="11">
        <v>450</v>
      </c>
      <c r="H33" s="11">
        <v>44</v>
      </c>
      <c r="I33" s="25">
        <f t="shared" si="0"/>
        <v>700</v>
      </c>
      <c r="J33" s="13">
        <v>166</v>
      </c>
      <c r="K33" s="26" t="s">
        <v>359</v>
      </c>
      <c r="L33" s="27">
        <f t="shared" si="1"/>
        <v>30800</v>
      </c>
      <c r="M33" s="15">
        <v>46024</v>
      </c>
      <c r="N33" s="16">
        <v>46387</v>
      </c>
      <c r="O33" s="9" t="s">
        <v>31</v>
      </c>
    </row>
    <row r="34" spans="2:15" s="9" customFormat="1" ht="180">
      <c r="B34" s="10">
        <v>32</v>
      </c>
      <c r="C34" s="32" t="s">
        <v>450</v>
      </c>
      <c r="D34" s="20" t="s">
        <v>502</v>
      </c>
      <c r="E34" s="11" t="s">
        <v>342</v>
      </c>
      <c r="F34" s="11">
        <v>170</v>
      </c>
      <c r="G34" s="11">
        <v>400</v>
      </c>
      <c r="H34" s="11">
        <v>118</v>
      </c>
      <c r="I34" s="25">
        <f t="shared" si="0"/>
        <v>570</v>
      </c>
      <c r="J34" s="13">
        <v>166</v>
      </c>
      <c r="K34" s="26" t="s">
        <v>360</v>
      </c>
      <c r="L34" s="27">
        <f t="shared" si="1"/>
        <v>67260</v>
      </c>
      <c r="M34" s="15">
        <v>46024</v>
      </c>
      <c r="N34" s="16">
        <v>46387</v>
      </c>
      <c r="O34" s="9" t="s">
        <v>32</v>
      </c>
    </row>
    <row r="35" spans="2:15" s="9" customFormat="1" ht="190.5" customHeight="1">
      <c r="B35" s="10">
        <v>33</v>
      </c>
      <c r="C35" s="32" t="s">
        <v>450</v>
      </c>
      <c r="D35" s="22" t="s">
        <v>503</v>
      </c>
      <c r="E35" s="11" t="s">
        <v>342</v>
      </c>
      <c r="F35" s="11">
        <v>1200</v>
      </c>
      <c r="G35" s="11">
        <v>2000</v>
      </c>
      <c r="H35" s="11">
        <v>17</v>
      </c>
      <c r="I35" s="25">
        <f t="shared" si="0"/>
        <v>3200</v>
      </c>
      <c r="J35" s="13">
        <v>166</v>
      </c>
      <c r="K35" s="26" t="s">
        <v>361</v>
      </c>
      <c r="L35" s="27">
        <f t="shared" si="1"/>
        <v>54400</v>
      </c>
      <c r="M35" s="15">
        <v>46024</v>
      </c>
      <c r="N35" s="16">
        <v>46387</v>
      </c>
      <c r="O35" s="9" t="s">
        <v>33</v>
      </c>
    </row>
    <row r="36" spans="2:15" s="9" customFormat="1" ht="219" customHeight="1">
      <c r="B36" s="10">
        <v>34</v>
      </c>
      <c r="C36" s="32" t="s">
        <v>450</v>
      </c>
      <c r="D36" s="22" t="s">
        <v>504</v>
      </c>
      <c r="E36" s="11" t="s">
        <v>342</v>
      </c>
      <c r="F36" s="11">
        <v>1200</v>
      </c>
      <c r="G36" s="11">
        <v>2000</v>
      </c>
      <c r="H36" s="11">
        <v>20</v>
      </c>
      <c r="I36" s="25">
        <f t="shared" si="0"/>
        <v>3200</v>
      </c>
      <c r="J36" s="13">
        <v>166</v>
      </c>
      <c r="K36" s="26" t="s">
        <v>362</v>
      </c>
      <c r="L36" s="27">
        <f t="shared" si="1"/>
        <v>64000</v>
      </c>
      <c r="M36" s="15">
        <v>46024</v>
      </c>
      <c r="N36" s="16">
        <v>46387</v>
      </c>
      <c r="O36" s="9" t="s">
        <v>34</v>
      </c>
    </row>
    <row r="37" spans="2:15" s="9" customFormat="1" ht="52.5" customHeight="1">
      <c r="B37" s="10">
        <v>35</v>
      </c>
      <c r="C37" s="38" t="s">
        <v>451</v>
      </c>
      <c r="D37" s="20" t="s">
        <v>364</v>
      </c>
      <c r="E37" s="11" t="s">
        <v>342</v>
      </c>
      <c r="F37" s="11">
        <v>2000</v>
      </c>
      <c r="G37" s="11">
        <v>4500</v>
      </c>
      <c r="H37" s="11">
        <v>12</v>
      </c>
      <c r="I37" s="25">
        <f t="shared" si="0"/>
        <v>6500</v>
      </c>
      <c r="J37" s="13">
        <v>166</v>
      </c>
      <c r="K37" s="39" t="s">
        <v>452</v>
      </c>
      <c r="L37" s="27">
        <f t="shared" si="1"/>
        <v>78000</v>
      </c>
      <c r="M37" s="15">
        <v>46024</v>
      </c>
      <c r="N37" s="16">
        <v>46387</v>
      </c>
      <c r="O37" s="9" t="s">
        <v>35</v>
      </c>
    </row>
    <row r="38" spans="2:15" s="9" customFormat="1" ht="35.25" customHeight="1">
      <c r="B38" s="10">
        <v>36</v>
      </c>
      <c r="C38" s="38" t="s">
        <v>451</v>
      </c>
      <c r="D38" s="20" t="s">
        <v>363</v>
      </c>
      <c r="E38" s="11" t="s">
        <v>342</v>
      </c>
      <c r="F38" s="11">
        <v>1000</v>
      </c>
      <c r="G38" s="11">
        <v>2000</v>
      </c>
      <c r="H38" s="11">
        <v>9</v>
      </c>
      <c r="I38" s="25">
        <f t="shared" si="0"/>
        <v>3000</v>
      </c>
      <c r="J38" s="13">
        <v>166</v>
      </c>
      <c r="K38" s="39" t="s">
        <v>453</v>
      </c>
      <c r="L38" s="27">
        <f t="shared" si="1"/>
        <v>27000</v>
      </c>
      <c r="M38" s="15">
        <v>46024</v>
      </c>
      <c r="N38" s="16">
        <v>46387</v>
      </c>
      <c r="O38" s="9" t="s">
        <v>36</v>
      </c>
    </row>
    <row r="39" spans="2:15" s="9" customFormat="1" ht="35.25" customHeight="1">
      <c r="B39" s="10">
        <v>37</v>
      </c>
      <c r="C39" s="38" t="s">
        <v>451</v>
      </c>
      <c r="D39" s="20" t="s">
        <v>365</v>
      </c>
      <c r="E39" s="11" t="s">
        <v>342</v>
      </c>
      <c r="F39" s="11">
        <v>1000</v>
      </c>
      <c r="G39" s="11">
        <v>1800</v>
      </c>
      <c r="H39" s="11">
        <v>9</v>
      </c>
      <c r="I39" s="25">
        <f t="shared" si="0"/>
        <v>2800</v>
      </c>
      <c r="J39" s="13">
        <v>166</v>
      </c>
      <c r="K39" s="28" t="s">
        <v>454</v>
      </c>
      <c r="L39" s="27">
        <f t="shared" si="1"/>
        <v>25200</v>
      </c>
      <c r="M39" s="15">
        <v>46024</v>
      </c>
      <c r="N39" s="16">
        <v>46387</v>
      </c>
      <c r="O39" s="9" t="s">
        <v>37</v>
      </c>
    </row>
    <row r="40" spans="2:15" s="9" customFormat="1" ht="33.75" customHeight="1">
      <c r="B40" s="10">
        <v>38</v>
      </c>
      <c r="C40" s="38" t="s">
        <v>451</v>
      </c>
      <c r="D40" s="20" t="s">
        <v>366</v>
      </c>
      <c r="E40" s="11" t="s">
        <v>342</v>
      </c>
      <c r="F40" s="11">
        <v>1200</v>
      </c>
      <c r="G40" s="11">
        <v>2000</v>
      </c>
      <c r="H40" s="11">
        <v>9</v>
      </c>
      <c r="I40" s="25">
        <f t="shared" si="0"/>
        <v>3200</v>
      </c>
      <c r="J40" s="13">
        <v>166</v>
      </c>
      <c r="K40" s="28" t="s">
        <v>455</v>
      </c>
      <c r="L40" s="27">
        <f t="shared" si="1"/>
        <v>28800</v>
      </c>
      <c r="M40" s="15">
        <v>46024</v>
      </c>
      <c r="N40" s="16">
        <v>46387</v>
      </c>
      <c r="O40" s="9" t="s">
        <v>38</v>
      </c>
    </row>
    <row r="41" spans="2:15" s="9" customFormat="1" ht="33" customHeight="1">
      <c r="B41" s="10">
        <v>39</v>
      </c>
      <c r="C41" s="38" t="s">
        <v>451</v>
      </c>
      <c r="D41" s="20" t="s">
        <v>367</v>
      </c>
      <c r="E41" s="11" t="s">
        <v>342</v>
      </c>
      <c r="F41" s="11">
        <v>900</v>
      </c>
      <c r="G41" s="11">
        <v>2000</v>
      </c>
      <c r="H41" s="11">
        <v>7</v>
      </c>
      <c r="I41" s="25">
        <f t="shared" si="0"/>
        <v>2900</v>
      </c>
      <c r="J41" s="13">
        <v>112</v>
      </c>
      <c r="K41" s="28" t="s">
        <v>456</v>
      </c>
      <c r="L41" s="27">
        <f t="shared" si="1"/>
        <v>20300</v>
      </c>
      <c r="M41" s="15">
        <v>46024</v>
      </c>
      <c r="N41" s="16">
        <v>46387</v>
      </c>
      <c r="O41" s="9" t="s">
        <v>39</v>
      </c>
    </row>
    <row r="42" spans="2:15" s="9" customFormat="1" ht="29.25" customHeight="1">
      <c r="B42" s="10">
        <v>40</v>
      </c>
      <c r="C42" s="38" t="s">
        <v>451</v>
      </c>
      <c r="D42" s="22" t="s">
        <v>368</v>
      </c>
      <c r="E42" s="11" t="s">
        <v>342</v>
      </c>
      <c r="F42" s="11">
        <v>100</v>
      </c>
      <c r="G42" s="11">
        <v>800</v>
      </c>
      <c r="H42" s="11">
        <v>15</v>
      </c>
      <c r="I42" s="25">
        <f t="shared" si="0"/>
        <v>900</v>
      </c>
      <c r="J42" s="13">
        <v>166</v>
      </c>
      <c r="K42" s="26" t="s">
        <v>457</v>
      </c>
      <c r="L42" s="27">
        <f t="shared" si="1"/>
        <v>13500</v>
      </c>
      <c r="M42" s="15">
        <v>46024</v>
      </c>
      <c r="N42" s="16">
        <v>46387</v>
      </c>
      <c r="O42" s="9" t="s">
        <v>40</v>
      </c>
    </row>
    <row r="43" spans="2:15" s="9" customFormat="1" ht="32.25" customHeight="1">
      <c r="B43" s="10">
        <v>41</v>
      </c>
      <c r="C43" s="38" t="s">
        <v>451</v>
      </c>
      <c r="D43" s="40" t="s">
        <v>413</v>
      </c>
      <c r="E43" s="11" t="s">
        <v>342</v>
      </c>
      <c r="F43" s="11">
        <v>200</v>
      </c>
      <c r="G43" s="11">
        <v>400</v>
      </c>
      <c r="H43" s="11">
        <v>40</v>
      </c>
      <c r="I43" s="25">
        <f t="shared" si="0"/>
        <v>600</v>
      </c>
      <c r="J43" s="13">
        <v>166</v>
      </c>
      <c r="K43" s="28" t="s">
        <v>458</v>
      </c>
      <c r="L43" s="27">
        <f t="shared" si="1"/>
        <v>24000</v>
      </c>
      <c r="M43" s="15">
        <v>46024</v>
      </c>
      <c r="N43" s="16">
        <v>46387</v>
      </c>
      <c r="O43" s="9" t="s">
        <v>41</v>
      </c>
    </row>
    <row r="44" spans="2:15" s="9" customFormat="1" ht="46.5" customHeight="1">
      <c r="B44" s="10">
        <v>42</v>
      </c>
      <c r="C44" s="38" t="s">
        <v>451</v>
      </c>
      <c r="D44" s="41" t="s">
        <v>511</v>
      </c>
      <c r="E44" s="11" t="s">
        <v>342</v>
      </c>
      <c r="F44" s="11">
        <v>100</v>
      </c>
      <c r="G44" s="11">
        <v>100</v>
      </c>
      <c r="H44" s="11">
        <v>37</v>
      </c>
      <c r="I44" s="25">
        <f t="shared" si="0"/>
        <v>200</v>
      </c>
      <c r="J44" s="13">
        <v>166</v>
      </c>
      <c r="K44" s="28" t="s">
        <v>512</v>
      </c>
      <c r="L44" s="27">
        <f t="shared" si="1"/>
        <v>7400</v>
      </c>
      <c r="M44" s="15">
        <v>46024</v>
      </c>
      <c r="N44" s="16">
        <v>46387</v>
      </c>
    </row>
    <row r="45" spans="2:15" s="9" customFormat="1" ht="42.75" customHeight="1">
      <c r="B45" s="10">
        <v>43</v>
      </c>
      <c r="C45" s="38" t="s">
        <v>451</v>
      </c>
      <c r="D45" s="41" t="s">
        <v>415</v>
      </c>
      <c r="E45" s="11" t="s">
        <v>342</v>
      </c>
      <c r="F45" s="11">
        <v>150</v>
      </c>
      <c r="G45" s="11">
        <v>500</v>
      </c>
      <c r="H45" s="11">
        <v>33</v>
      </c>
      <c r="I45" s="25">
        <f t="shared" si="0"/>
        <v>650</v>
      </c>
      <c r="J45" s="13">
        <v>166</v>
      </c>
      <c r="K45" s="26" t="s">
        <v>385</v>
      </c>
      <c r="L45" s="27">
        <f t="shared" si="1"/>
        <v>21450</v>
      </c>
      <c r="M45" s="15">
        <v>46024</v>
      </c>
      <c r="N45" s="16">
        <v>46387</v>
      </c>
      <c r="O45" s="9" t="s">
        <v>42</v>
      </c>
    </row>
    <row r="46" spans="2:15" s="9" customFormat="1" ht="15">
      <c r="B46" s="10">
        <v>44</v>
      </c>
      <c r="C46" s="38" t="s">
        <v>451</v>
      </c>
      <c r="D46" s="42" t="s">
        <v>417</v>
      </c>
      <c r="E46" s="11" t="s">
        <v>342</v>
      </c>
      <c r="F46" s="11">
        <v>200</v>
      </c>
      <c r="G46" s="11">
        <v>100</v>
      </c>
      <c r="H46" s="11">
        <v>28</v>
      </c>
      <c r="I46" s="25">
        <f t="shared" si="0"/>
        <v>300</v>
      </c>
      <c r="J46" s="13">
        <v>166</v>
      </c>
      <c r="K46" s="26" t="s">
        <v>406</v>
      </c>
      <c r="L46" s="27">
        <f t="shared" si="1"/>
        <v>8400</v>
      </c>
      <c r="M46" s="15">
        <v>46024</v>
      </c>
      <c r="N46" s="16">
        <v>46387</v>
      </c>
      <c r="O46" s="9" t="s">
        <v>43</v>
      </c>
    </row>
    <row r="47" spans="2:15" s="9" customFormat="1" ht="30.75" customHeight="1">
      <c r="B47" s="10">
        <v>45</v>
      </c>
      <c r="C47" s="38" t="s">
        <v>451</v>
      </c>
      <c r="D47" s="43" t="s">
        <v>421</v>
      </c>
      <c r="E47" s="11" t="s">
        <v>342</v>
      </c>
      <c r="F47" s="11">
        <v>50</v>
      </c>
      <c r="G47" s="11">
        <v>300</v>
      </c>
      <c r="H47" s="11">
        <v>50</v>
      </c>
      <c r="I47" s="25">
        <f t="shared" si="0"/>
        <v>350</v>
      </c>
      <c r="J47" s="13">
        <v>166</v>
      </c>
      <c r="K47" s="26" t="s">
        <v>398</v>
      </c>
      <c r="L47" s="27">
        <f t="shared" si="1"/>
        <v>17500</v>
      </c>
      <c r="M47" s="15">
        <v>46024</v>
      </c>
      <c r="N47" s="16">
        <v>46387</v>
      </c>
      <c r="O47" s="9" t="s">
        <v>45</v>
      </c>
    </row>
    <row r="48" spans="2:15" s="9" customFormat="1" ht="30.75" customHeight="1">
      <c r="B48" s="10">
        <v>46</v>
      </c>
      <c r="C48" s="38" t="s">
        <v>451</v>
      </c>
      <c r="D48" s="43" t="s">
        <v>421</v>
      </c>
      <c r="E48" s="11" t="s">
        <v>342</v>
      </c>
      <c r="F48" s="48"/>
      <c r="G48" s="11">
        <v>300</v>
      </c>
      <c r="H48" s="11">
        <v>35</v>
      </c>
      <c r="I48" s="25">
        <f t="shared" si="0"/>
        <v>300</v>
      </c>
      <c r="J48" s="13">
        <v>166</v>
      </c>
      <c r="K48" s="26" t="s">
        <v>520</v>
      </c>
      <c r="L48" s="27">
        <f t="shared" si="1"/>
        <v>10500</v>
      </c>
      <c r="M48" s="15"/>
      <c r="N48" s="16"/>
    </row>
    <row r="49" spans="2:15" s="9" customFormat="1" ht="49.5" customHeight="1">
      <c r="B49" s="10">
        <v>47</v>
      </c>
      <c r="C49" s="38" t="s">
        <v>451</v>
      </c>
      <c r="D49" s="43" t="s">
        <v>422</v>
      </c>
      <c r="E49" s="11" t="s">
        <v>342</v>
      </c>
      <c r="F49" s="11">
        <v>300</v>
      </c>
      <c r="G49" s="11">
        <v>450</v>
      </c>
      <c r="H49" s="11">
        <v>35</v>
      </c>
      <c r="I49" s="25">
        <f t="shared" si="0"/>
        <v>750</v>
      </c>
      <c r="J49" s="13">
        <v>166</v>
      </c>
      <c r="K49" s="26" t="s">
        <v>400</v>
      </c>
      <c r="L49" s="27">
        <f t="shared" si="1"/>
        <v>26250</v>
      </c>
      <c r="M49" s="15">
        <v>46024</v>
      </c>
      <c r="N49" s="16">
        <v>46387</v>
      </c>
      <c r="O49" s="9" t="s">
        <v>46</v>
      </c>
    </row>
    <row r="50" spans="2:15" s="9" customFormat="1" ht="15">
      <c r="B50" s="10">
        <v>48</v>
      </c>
      <c r="C50" s="38" t="s">
        <v>451</v>
      </c>
      <c r="D50" s="44" t="s">
        <v>347</v>
      </c>
      <c r="E50" s="11" t="s">
        <v>342</v>
      </c>
      <c r="F50" s="11">
        <v>200</v>
      </c>
      <c r="G50" s="11">
        <v>250</v>
      </c>
      <c r="H50" s="11">
        <v>40</v>
      </c>
      <c r="I50" s="25">
        <f t="shared" si="0"/>
        <v>450</v>
      </c>
      <c r="J50" s="13">
        <v>166</v>
      </c>
      <c r="K50" s="26" t="s">
        <v>401</v>
      </c>
      <c r="L50" s="27">
        <f t="shared" si="1"/>
        <v>18000</v>
      </c>
      <c r="M50" s="15">
        <v>46024</v>
      </c>
      <c r="N50" s="16">
        <v>46387</v>
      </c>
    </row>
    <row r="51" spans="2:15" s="9" customFormat="1" ht="105.75" customHeight="1">
      <c r="B51" s="10">
        <v>49</v>
      </c>
      <c r="C51" s="38" t="s">
        <v>451</v>
      </c>
      <c r="D51" s="43" t="s">
        <v>422</v>
      </c>
      <c r="E51" s="11" t="s">
        <v>342</v>
      </c>
      <c r="F51" s="11">
        <v>250</v>
      </c>
      <c r="G51" s="11">
        <v>250</v>
      </c>
      <c r="H51" s="11">
        <v>40</v>
      </c>
      <c r="I51" s="25">
        <f t="shared" si="0"/>
        <v>500</v>
      </c>
      <c r="J51" s="13">
        <v>166</v>
      </c>
      <c r="K51" s="26" t="s">
        <v>399</v>
      </c>
      <c r="L51" s="27">
        <f t="shared" si="1"/>
        <v>20000</v>
      </c>
      <c r="M51" s="15">
        <v>46024</v>
      </c>
      <c r="N51" s="16">
        <v>46387</v>
      </c>
      <c r="O51" s="9" t="s">
        <v>47</v>
      </c>
    </row>
    <row r="52" spans="2:15" s="9" customFormat="1" ht="92.25" customHeight="1">
      <c r="B52" s="10">
        <v>50</v>
      </c>
      <c r="C52" s="38" t="s">
        <v>451</v>
      </c>
      <c r="D52" s="44" t="s">
        <v>347</v>
      </c>
      <c r="E52" s="11" t="s">
        <v>342</v>
      </c>
      <c r="F52" s="11">
        <v>300</v>
      </c>
      <c r="G52" s="11">
        <v>500</v>
      </c>
      <c r="H52" s="11">
        <v>40</v>
      </c>
      <c r="I52" s="25">
        <f t="shared" si="0"/>
        <v>800</v>
      </c>
      <c r="J52" s="13">
        <v>166</v>
      </c>
      <c r="K52" s="26" t="s">
        <v>407</v>
      </c>
      <c r="L52" s="27">
        <f t="shared" si="1"/>
        <v>32000</v>
      </c>
      <c r="M52" s="15">
        <v>46024</v>
      </c>
      <c r="N52" s="16">
        <v>46387</v>
      </c>
      <c r="O52" s="9" t="s">
        <v>48</v>
      </c>
    </row>
    <row r="53" spans="2:15" s="9" customFormat="1" ht="41.25" customHeight="1">
      <c r="B53" s="10">
        <v>51</v>
      </c>
      <c r="C53" s="38" t="s">
        <v>451</v>
      </c>
      <c r="D53" s="26" t="s">
        <v>463</v>
      </c>
      <c r="E53" s="11" t="s">
        <v>342</v>
      </c>
      <c r="F53" s="11">
        <v>2500</v>
      </c>
      <c r="G53" s="11">
        <v>5000</v>
      </c>
      <c r="H53" s="11">
        <v>10</v>
      </c>
      <c r="I53" s="25">
        <f t="shared" si="0"/>
        <v>7500</v>
      </c>
      <c r="J53" s="13">
        <v>166</v>
      </c>
      <c r="K53" s="26" t="s">
        <v>459</v>
      </c>
      <c r="L53" s="27">
        <f t="shared" si="1"/>
        <v>75000</v>
      </c>
      <c r="M53" s="15">
        <v>46024</v>
      </c>
      <c r="N53" s="16">
        <v>46387</v>
      </c>
      <c r="O53" s="9" t="s">
        <v>49</v>
      </c>
    </row>
    <row r="54" spans="2:15" s="9" customFormat="1" ht="42.75" customHeight="1">
      <c r="B54" s="10">
        <v>52</v>
      </c>
      <c r="C54" s="38" t="s">
        <v>451</v>
      </c>
      <c r="D54" s="26" t="s">
        <v>369</v>
      </c>
      <c r="E54" s="11" t="s">
        <v>342</v>
      </c>
      <c r="F54" s="11">
        <v>1000</v>
      </c>
      <c r="G54" s="11">
        <v>1500</v>
      </c>
      <c r="H54" s="11">
        <v>27</v>
      </c>
      <c r="I54" s="25">
        <f t="shared" si="0"/>
        <v>2500</v>
      </c>
      <c r="J54" s="13">
        <v>166</v>
      </c>
      <c r="K54" s="28" t="s">
        <v>460</v>
      </c>
      <c r="L54" s="27">
        <f t="shared" si="1"/>
        <v>67500</v>
      </c>
      <c r="M54" s="15">
        <v>46024</v>
      </c>
      <c r="N54" s="16">
        <v>46387</v>
      </c>
      <c r="O54" s="9" t="s">
        <v>50</v>
      </c>
    </row>
    <row r="55" spans="2:15" s="9" customFormat="1" ht="42.75" customHeight="1">
      <c r="B55" s="10">
        <v>53</v>
      </c>
      <c r="C55" s="38" t="s">
        <v>451</v>
      </c>
      <c r="D55" s="26" t="s">
        <v>518</v>
      </c>
      <c r="E55" s="11" t="s">
        <v>342</v>
      </c>
      <c r="F55" s="11">
        <v>200</v>
      </c>
      <c r="G55" s="11">
        <v>600</v>
      </c>
      <c r="H55" s="11">
        <v>27</v>
      </c>
      <c r="I55" s="25">
        <f t="shared" si="0"/>
        <v>800</v>
      </c>
      <c r="J55" s="13">
        <v>166</v>
      </c>
      <c r="K55" s="28" t="s">
        <v>519</v>
      </c>
      <c r="L55" s="27">
        <f t="shared" si="1"/>
        <v>21600</v>
      </c>
      <c r="M55" s="15"/>
      <c r="N55" s="16"/>
    </row>
    <row r="56" spans="2:15" s="9" customFormat="1" ht="48.75" customHeight="1">
      <c r="B56" s="10">
        <v>54</v>
      </c>
      <c r="C56" s="38" t="s">
        <v>451</v>
      </c>
      <c r="D56" s="26" t="s">
        <v>464</v>
      </c>
      <c r="E56" s="11" t="s">
        <v>342</v>
      </c>
      <c r="F56" s="11">
        <v>150</v>
      </c>
      <c r="G56" s="11">
        <v>500</v>
      </c>
      <c r="H56" s="11">
        <v>27</v>
      </c>
      <c r="I56" s="25">
        <f t="shared" si="0"/>
        <v>650</v>
      </c>
      <c r="J56" s="13">
        <v>166</v>
      </c>
      <c r="K56" s="28" t="s">
        <v>461</v>
      </c>
      <c r="L56" s="27">
        <f t="shared" si="1"/>
        <v>17550</v>
      </c>
      <c r="M56" s="15">
        <v>46024</v>
      </c>
      <c r="N56" s="16">
        <v>46387</v>
      </c>
      <c r="O56" s="9" t="s">
        <v>52</v>
      </c>
    </row>
    <row r="57" spans="2:15" s="9" customFormat="1" ht="41.25" customHeight="1">
      <c r="B57" s="10">
        <v>55</v>
      </c>
      <c r="C57" s="38" t="s">
        <v>451</v>
      </c>
      <c r="D57" s="26" t="s">
        <v>370</v>
      </c>
      <c r="E57" s="11" t="s">
        <v>342</v>
      </c>
      <c r="F57" s="11">
        <v>50</v>
      </c>
      <c r="G57" s="11">
        <v>200</v>
      </c>
      <c r="H57" s="11">
        <v>35</v>
      </c>
      <c r="I57" s="25">
        <f t="shared" si="0"/>
        <v>250</v>
      </c>
      <c r="J57" s="13">
        <v>166</v>
      </c>
      <c r="K57" s="28" t="s">
        <v>462</v>
      </c>
      <c r="L57" s="27">
        <f t="shared" si="1"/>
        <v>8750</v>
      </c>
      <c r="M57" s="15">
        <v>46024</v>
      </c>
      <c r="N57" s="16">
        <v>46387</v>
      </c>
      <c r="O57" s="9" t="s">
        <v>53</v>
      </c>
    </row>
    <row r="58" spans="2:15" s="9" customFormat="1" ht="34.5" customHeight="1">
      <c r="B58" s="10">
        <v>56</v>
      </c>
      <c r="C58" s="38" t="s">
        <v>451</v>
      </c>
      <c r="D58" s="12" t="s">
        <v>346</v>
      </c>
      <c r="E58" s="11" t="s">
        <v>342</v>
      </c>
      <c r="F58" s="11">
        <v>50</v>
      </c>
      <c r="G58" s="11">
        <v>60</v>
      </c>
      <c r="H58" s="11">
        <v>84</v>
      </c>
      <c r="I58" s="25">
        <f t="shared" si="0"/>
        <v>110</v>
      </c>
      <c r="J58" s="13">
        <v>166</v>
      </c>
      <c r="K58" s="26" t="s">
        <v>394</v>
      </c>
      <c r="L58" s="27">
        <f t="shared" si="1"/>
        <v>9240</v>
      </c>
      <c r="M58" s="15">
        <v>46024</v>
      </c>
      <c r="N58" s="16">
        <v>46387</v>
      </c>
      <c r="O58" s="9" t="s">
        <v>54</v>
      </c>
    </row>
    <row r="59" spans="2:15" s="9" customFormat="1" ht="33" customHeight="1">
      <c r="B59" s="10">
        <v>57</v>
      </c>
      <c r="C59" s="38" t="s">
        <v>451</v>
      </c>
      <c r="D59" s="19" t="s">
        <v>396</v>
      </c>
      <c r="E59" s="11" t="s">
        <v>342</v>
      </c>
      <c r="F59" s="11">
        <v>50</v>
      </c>
      <c r="G59" s="11">
        <v>60</v>
      </c>
      <c r="H59" s="11">
        <v>84</v>
      </c>
      <c r="I59" s="25">
        <f t="shared" si="0"/>
        <v>110</v>
      </c>
      <c r="J59" s="13">
        <v>166</v>
      </c>
      <c r="K59" s="26" t="s">
        <v>395</v>
      </c>
      <c r="L59" s="27">
        <f t="shared" si="1"/>
        <v>9240</v>
      </c>
      <c r="M59" s="15">
        <v>46024</v>
      </c>
      <c r="N59" s="16">
        <v>46387</v>
      </c>
      <c r="O59" s="9" t="s">
        <v>55</v>
      </c>
    </row>
    <row r="60" spans="2:15" s="9" customFormat="1" ht="32.25" customHeight="1">
      <c r="B60" s="10">
        <v>58</v>
      </c>
      <c r="C60" s="32" t="s">
        <v>465</v>
      </c>
      <c r="D60" s="42" t="s">
        <v>409</v>
      </c>
      <c r="E60" s="11" t="s">
        <v>342</v>
      </c>
      <c r="F60" s="11">
        <v>60</v>
      </c>
      <c r="G60" s="11">
        <v>200</v>
      </c>
      <c r="H60" s="11">
        <v>19</v>
      </c>
      <c r="I60" s="25">
        <f t="shared" si="0"/>
        <v>260</v>
      </c>
      <c r="J60" s="13">
        <v>166</v>
      </c>
      <c r="K60" s="26" t="s">
        <v>371</v>
      </c>
      <c r="L60" s="27">
        <f t="shared" si="1"/>
        <v>4940</v>
      </c>
      <c r="M60" s="15">
        <v>46024</v>
      </c>
      <c r="N60" s="16">
        <v>46387</v>
      </c>
      <c r="O60" s="9" t="s">
        <v>56</v>
      </c>
    </row>
    <row r="61" spans="2:15" s="9" customFormat="1" ht="119.25" customHeight="1">
      <c r="B61" s="10">
        <v>59</v>
      </c>
      <c r="C61" s="32" t="s">
        <v>465</v>
      </c>
      <c r="D61" s="29" t="s">
        <v>466</v>
      </c>
      <c r="E61" s="11" t="s">
        <v>342</v>
      </c>
      <c r="F61" s="11">
        <v>1500</v>
      </c>
      <c r="G61" s="48"/>
      <c r="H61" s="11">
        <v>13</v>
      </c>
      <c r="I61" s="25">
        <f t="shared" si="0"/>
        <v>1500</v>
      </c>
      <c r="J61" s="13">
        <v>112</v>
      </c>
      <c r="K61" s="26" t="s">
        <v>408</v>
      </c>
      <c r="L61" s="27">
        <f t="shared" si="1"/>
        <v>19500</v>
      </c>
      <c r="M61" s="15">
        <v>46024</v>
      </c>
      <c r="N61" s="16">
        <v>46387</v>
      </c>
      <c r="O61" s="9" t="s">
        <v>57</v>
      </c>
    </row>
    <row r="62" spans="2:15" s="9" customFormat="1" ht="33.75" customHeight="1">
      <c r="B62" s="10">
        <v>60</v>
      </c>
      <c r="C62" s="32" t="s">
        <v>465</v>
      </c>
      <c r="D62" s="41" t="s">
        <v>410</v>
      </c>
      <c r="E62" s="11" t="s">
        <v>342</v>
      </c>
      <c r="F62" s="11">
        <v>500</v>
      </c>
      <c r="G62" s="11">
        <v>800</v>
      </c>
      <c r="H62" s="11">
        <v>22.5</v>
      </c>
      <c r="I62" s="25">
        <f t="shared" si="0"/>
        <v>1300</v>
      </c>
      <c r="J62" s="13">
        <v>166</v>
      </c>
      <c r="K62" s="26" t="s">
        <v>372</v>
      </c>
      <c r="L62" s="27">
        <f t="shared" si="1"/>
        <v>29250</v>
      </c>
      <c r="M62" s="15">
        <v>46024</v>
      </c>
      <c r="N62" s="16">
        <v>46387</v>
      </c>
      <c r="O62" s="9" t="s">
        <v>58</v>
      </c>
    </row>
    <row r="63" spans="2:15" s="9" customFormat="1" ht="33.75" customHeight="1">
      <c r="B63" s="10">
        <v>61</v>
      </c>
      <c r="C63" s="32" t="s">
        <v>465</v>
      </c>
      <c r="D63" s="29" t="s">
        <v>507</v>
      </c>
      <c r="E63" s="11" t="s">
        <v>342</v>
      </c>
      <c r="F63" s="11">
        <v>80</v>
      </c>
      <c r="G63" s="11">
        <v>100</v>
      </c>
      <c r="H63" s="11">
        <v>50</v>
      </c>
      <c r="I63" s="25">
        <f t="shared" si="0"/>
        <v>180</v>
      </c>
      <c r="J63" s="13"/>
      <c r="K63" s="26" t="s">
        <v>506</v>
      </c>
      <c r="L63" s="27">
        <f t="shared" si="1"/>
        <v>9000</v>
      </c>
      <c r="M63" s="15">
        <v>46024</v>
      </c>
      <c r="N63" s="16">
        <v>46387</v>
      </c>
    </row>
    <row r="64" spans="2:15" s="9" customFormat="1" ht="32.25" customHeight="1">
      <c r="B64" s="10">
        <v>62</v>
      </c>
      <c r="C64" s="32" t="s">
        <v>465</v>
      </c>
      <c r="D64" s="29" t="s">
        <v>508</v>
      </c>
      <c r="E64" s="11" t="s">
        <v>342</v>
      </c>
      <c r="F64" s="11">
        <v>70</v>
      </c>
      <c r="G64" s="11">
        <v>150</v>
      </c>
      <c r="H64" s="11">
        <v>50</v>
      </c>
      <c r="I64" s="25">
        <f t="shared" si="0"/>
        <v>220</v>
      </c>
      <c r="J64" s="13">
        <v>166</v>
      </c>
      <c r="K64" s="26" t="s">
        <v>391</v>
      </c>
      <c r="L64" s="27">
        <f t="shared" si="1"/>
        <v>11000</v>
      </c>
      <c r="M64" s="15">
        <v>46024</v>
      </c>
      <c r="N64" s="16">
        <v>46387</v>
      </c>
      <c r="O64" s="9" t="s">
        <v>59</v>
      </c>
    </row>
    <row r="65" spans="2:15" s="9" customFormat="1" ht="24.75" customHeight="1">
      <c r="B65" s="10">
        <v>63</v>
      </c>
      <c r="C65" s="32" t="s">
        <v>465</v>
      </c>
      <c r="D65" s="29" t="s">
        <v>416</v>
      </c>
      <c r="E65" s="11" t="s">
        <v>342</v>
      </c>
      <c r="F65" s="11">
        <v>100</v>
      </c>
      <c r="G65" s="11">
        <v>150</v>
      </c>
      <c r="H65" s="11">
        <v>24</v>
      </c>
      <c r="I65" s="25">
        <f t="shared" si="0"/>
        <v>250</v>
      </c>
      <c r="J65" s="13">
        <v>166</v>
      </c>
      <c r="K65" s="26" t="s">
        <v>392</v>
      </c>
      <c r="L65" s="27">
        <f t="shared" si="1"/>
        <v>6000</v>
      </c>
      <c r="M65" s="15">
        <v>46024</v>
      </c>
      <c r="N65" s="16">
        <v>46387</v>
      </c>
      <c r="O65" s="9" t="s">
        <v>60</v>
      </c>
    </row>
    <row r="66" spans="2:15" s="9" customFormat="1" ht="26.25" customHeight="1">
      <c r="B66" s="10">
        <v>64</v>
      </c>
      <c r="C66" s="32" t="s">
        <v>465</v>
      </c>
      <c r="D66" s="43" t="s">
        <v>418</v>
      </c>
      <c r="E66" s="11" t="s">
        <v>342</v>
      </c>
      <c r="F66" s="11">
        <v>50</v>
      </c>
      <c r="G66" s="11">
        <v>100</v>
      </c>
      <c r="H66" s="11">
        <v>40</v>
      </c>
      <c r="I66" s="25">
        <f t="shared" si="0"/>
        <v>150</v>
      </c>
      <c r="J66" s="13">
        <v>166</v>
      </c>
      <c r="K66" s="26" t="s">
        <v>393</v>
      </c>
      <c r="L66" s="27">
        <f t="shared" si="1"/>
        <v>6000</v>
      </c>
      <c r="M66" s="15">
        <v>46024</v>
      </c>
      <c r="N66" s="16">
        <v>46387</v>
      </c>
      <c r="O66" s="9" t="s">
        <v>61</v>
      </c>
    </row>
    <row r="67" spans="2:15" s="9" customFormat="1" ht="33.75">
      <c r="B67" s="10">
        <v>65</v>
      </c>
      <c r="C67" s="32" t="s">
        <v>467</v>
      </c>
      <c r="D67" s="20" t="s">
        <v>411</v>
      </c>
      <c r="E67" s="11" t="s">
        <v>342</v>
      </c>
      <c r="F67" s="11">
        <v>250</v>
      </c>
      <c r="G67" s="11">
        <v>500</v>
      </c>
      <c r="H67" s="11">
        <v>35</v>
      </c>
      <c r="I67" s="25">
        <f t="shared" si="0"/>
        <v>750</v>
      </c>
      <c r="J67" s="13">
        <v>166</v>
      </c>
      <c r="K67" s="26" t="s">
        <v>373</v>
      </c>
      <c r="L67" s="27">
        <f t="shared" si="1"/>
        <v>26250</v>
      </c>
      <c r="M67" s="15">
        <v>46024</v>
      </c>
      <c r="N67" s="16">
        <v>46387</v>
      </c>
      <c r="O67" s="9" t="s">
        <v>62</v>
      </c>
    </row>
    <row r="68" spans="2:15" s="9" customFormat="1" ht="33.75">
      <c r="B68" s="10">
        <v>66</v>
      </c>
      <c r="C68" s="32" t="s">
        <v>467</v>
      </c>
      <c r="D68" s="14" t="s">
        <v>412</v>
      </c>
      <c r="E68" s="11" t="s">
        <v>342</v>
      </c>
      <c r="F68" s="48"/>
      <c r="G68" s="48"/>
      <c r="H68" s="11"/>
      <c r="I68" s="25">
        <f t="shared" si="0"/>
        <v>0</v>
      </c>
      <c r="J68" s="13">
        <v>166</v>
      </c>
      <c r="K68" s="26" t="s">
        <v>374</v>
      </c>
      <c r="L68" s="27">
        <f t="shared" ref="L68:L86" si="2">SUM(H68*I68)</f>
        <v>0</v>
      </c>
      <c r="M68" s="15">
        <v>46024</v>
      </c>
      <c r="N68" s="16">
        <v>46387</v>
      </c>
      <c r="O68" s="9" t="s">
        <v>65</v>
      </c>
    </row>
    <row r="69" spans="2:15" s="9" customFormat="1" ht="202.5" customHeight="1">
      <c r="B69" s="10">
        <v>67</v>
      </c>
      <c r="C69" s="32" t="s">
        <v>468</v>
      </c>
      <c r="D69" s="20" t="s">
        <v>470</v>
      </c>
      <c r="E69" s="11" t="s">
        <v>342</v>
      </c>
      <c r="F69" s="11">
        <v>80</v>
      </c>
      <c r="G69" s="11">
        <v>100</v>
      </c>
      <c r="H69" s="11">
        <v>110</v>
      </c>
      <c r="I69" s="25">
        <f t="shared" si="0"/>
        <v>180</v>
      </c>
      <c r="J69" s="13">
        <v>166</v>
      </c>
      <c r="K69" s="33" t="s">
        <v>379</v>
      </c>
      <c r="L69" s="27">
        <f t="shared" si="2"/>
        <v>19800</v>
      </c>
      <c r="M69" s="15">
        <v>46024</v>
      </c>
      <c r="N69" s="16">
        <v>46387</v>
      </c>
    </row>
    <row r="70" spans="2:15" s="9" customFormat="1" ht="15">
      <c r="B70" s="10">
        <v>68</v>
      </c>
      <c r="C70" s="32" t="s">
        <v>468</v>
      </c>
      <c r="D70" s="29" t="s">
        <v>414</v>
      </c>
      <c r="E70" s="11" t="s">
        <v>342</v>
      </c>
      <c r="F70" s="11">
        <v>80</v>
      </c>
      <c r="G70" s="11">
        <v>100</v>
      </c>
      <c r="H70" s="11">
        <v>42</v>
      </c>
      <c r="I70" s="25">
        <f t="shared" si="0"/>
        <v>180</v>
      </c>
      <c r="J70" s="13">
        <v>166</v>
      </c>
      <c r="K70" s="26" t="s">
        <v>380</v>
      </c>
      <c r="L70" s="27">
        <f t="shared" si="2"/>
        <v>7560</v>
      </c>
      <c r="M70" s="15">
        <v>46024</v>
      </c>
      <c r="N70" s="16">
        <v>46387</v>
      </c>
    </row>
    <row r="71" spans="2:15" s="9" customFormat="1" ht="22.5" customHeight="1">
      <c r="B71" s="10">
        <v>69</v>
      </c>
      <c r="C71" s="32" t="s">
        <v>468</v>
      </c>
      <c r="D71" s="24" t="s">
        <v>382</v>
      </c>
      <c r="E71" s="11" t="s">
        <v>342</v>
      </c>
      <c r="F71" s="11">
        <v>10</v>
      </c>
      <c r="G71" s="11">
        <v>30</v>
      </c>
      <c r="H71" s="11">
        <v>73</v>
      </c>
      <c r="I71" s="25">
        <f t="shared" si="0"/>
        <v>40</v>
      </c>
      <c r="J71" s="13">
        <v>166</v>
      </c>
      <c r="K71" s="26" t="s">
        <v>381</v>
      </c>
      <c r="L71" s="27">
        <f t="shared" si="2"/>
        <v>2920</v>
      </c>
      <c r="M71" s="15">
        <v>46024</v>
      </c>
      <c r="N71" s="16">
        <v>46387</v>
      </c>
      <c r="O71" s="9" t="s">
        <v>66</v>
      </c>
    </row>
    <row r="72" spans="2:15" s="9" customFormat="1" ht="22.5">
      <c r="B72" s="10">
        <v>70</v>
      </c>
      <c r="C72" s="32" t="s">
        <v>468</v>
      </c>
      <c r="D72" s="29" t="s">
        <v>386</v>
      </c>
      <c r="E72" s="11" t="s">
        <v>342</v>
      </c>
      <c r="F72" s="11">
        <v>10</v>
      </c>
      <c r="G72" s="11">
        <v>15</v>
      </c>
      <c r="H72" s="11">
        <v>32</v>
      </c>
      <c r="I72" s="25">
        <f t="shared" si="0"/>
        <v>25</v>
      </c>
      <c r="J72" s="13">
        <v>166</v>
      </c>
      <c r="K72" s="26" t="s">
        <v>469</v>
      </c>
      <c r="L72" s="27">
        <f t="shared" si="2"/>
        <v>800</v>
      </c>
      <c r="M72" s="15">
        <v>46024</v>
      </c>
      <c r="N72" s="16">
        <v>46387</v>
      </c>
      <c r="O72" s="9" t="s">
        <v>67</v>
      </c>
    </row>
    <row r="73" spans="2:15" s="9" customFormat="1" ht="22.5">
      <c r="B73" s="10">
        <v>71</v>
      </c>
      <c r="C73" s="32" t="s">
        <v>468</v>
      </c>
      <c r="D73" s="29" t="s">
        <v>387</v>
      </c>
      <c r="E73" s="11" t="s">
        <v>342</v>
      </c>
      <c r="F73" s="11">
        <v>20</v>
      </c>
      <c r="G73" s="11">
        <v>40</v>
      </c>
      <c r="H73" s="11">
        <v>35</v>
      </c>
      <c r="I73" s="25">
        <f t="shared" ref="I73:I86" si="3">SUM(F73+G73)</f>
        <v>60</v>
      </c>
      <c r="J73" s="13">
        <v>166</v>
      </c>
      <c r="K73" s="26" t="s">
        <v>389</v>
      </c>
      <c r="L73" s="27">
        <f t="shared" si="2"/>
        <v>2100</v>
      </c>
      <c r="M73" s="15">
        <v>46024</v>
      </c>
      <c r="N73" s="16">
        <v>46387</v>
      </c>
      <c r="O73" s="9" t="s">
        <v>68</v>
      </c>
    </row>
    <row r="74" spans="2:15" s="9" customFormat="1" ht="24.75" customHeight="1">
      <c r="B74" s="10">
        <v>72</v>
      </c>
      <c r="C74" s="32" t="s">
        <v>468</v>
      </c>
      <c r="D74" s="29" t="s">
        <v>388</v>
      </c>
      <c r="E74" s="11" t="s">
        <v>342</v>
      </c>
      <c r="F74" s="11">
        <v>20</v>
      </c>
      <c r="G74" s="11">
        <v>40</v>
      </c>
      <c r="H74" s="11">
        <v>109</v>
      </c>
      <c r="I74" s="25">
        <f t="shared" si="3"/>
        <v>60</v>
      </c>
      <c r="J74" s="13">
        <v>166</v>
      </c>
      <c r="K74" s="26" t="s">
        <v>390</v>
      </c>
      <c r="L74" s="27">
        <f t="shared" si="2"/>
        <v>6540</v>
      </c>
      <c r="M74" s="15">
        <v>46024</v>
      </c>
      <c r="N74" s="16">
        <v>46387</v>
      </c>
    </row>
    <row r="75" spans="2:15" s="9" customFormat="1" ht="22.5">
      <c r="B75" s="10">
        <v>73</v>
      </c>
      <c r="C75" s="32" t="s">
        <v>471</v>
      </c>
      <c r="D75" s="29" t="s">
        <v>345</v>
      </c>
      <c r="E75" s="11" t="s">
        <v>342</v>
      </c>
      <c r="F75" s="11">
        <v>100</v>
      </c>
      <c r="G75" s="11">
        <v>200</v>
      </c>
      <c r="H75" s="11">
        <v>5</v>
      </c>
      <c r="I75" s="25">
        <f t="shared" si="3"/>
        <v>300</v>
      </c>
      <c r="J75" s="13">
        <v>166</v>
      </c>
      <c r="K75" s="28" t="s">
        <v>472</v>
      </c>
      <c r="L75" s="27">
        <f t="shared" si="2"/>
        <v>1500</v>
      </c>
      <c r="M75" s="15">
        <v>46024</v>
      </c>
      <c r="N75" s="16">
        <v>46387</v>
      </c>
      <c r="O75" s="9" t="s">
        <v>69</v>
      </c>
    </row>
    <row r="76" spans="2:15" s="9" customFormat="1" ht="15">
      <c r="B76" s="10">
        <v>74</v>
      </c>
      <c r="C76" s="32" t="s">
        <v>471</v>
      </c>
      <c r="D76" s="23" t="s">
        <v>419</v>
      </c>
      <c r="E76" s="11" t="s">
        <v>342</v>
      </c>
      <c r="F76" s="11">
        <v>10</v>
      </c>
      <c r="G76" s="11">
        <v>6</v>
      </c>
      <c r="H76" s="11">
        <v>210</v>
      </c>
      <c r="I76" s="25">
        <f t="shared" si="3"/>
        <v>16</v>
      </c>
      <c r="J76" s="13">
        <v>166</v>
      </c>
      <c r="K76" s="26" t="s">
        <v>344</v>
      </c>
      <c r="L76" s="27">
        <f t="shared" si="2"/>
        <v>3360</v>
      </c>
      <c r="M76" s="15">
        <v>46024</v>
      </c>
      <c r="N76" s="16">
        <v>46387</v>
      </c>
      <c r="O76" s="9" t="s">
        <v>71</v>
      </c>
    </row>
    <row r="77" spans="2:15" s="9" customFormat="1" ht="15">
      <c r="B77" s="10">
        <v>75</v>
      </c>
      <c r="C77" s="32" t="s">
        <v>471</v>
      </c>
      <c r="D77" s="45" t="s">
        <v>404</v>
      </c>
      <c r="E77" s="11" t="s">
        <v>342</v>
      </c>
      <c r="F77" s="11">
        <v>10</v>
      </c>
      <c r="G77" s="11">
        <v>10</v>
      </c>
      <c r="H77" s="11">
        <v>90</v>
      </c>
      <c r="I77" s="25">
        <f t="shared" si="3"/>
        <v>20</v>
      </c>
      <c r="J77" s="13">
        <v>166</v>
      </c>
      <c r="K77" s="26" t="s">
        <v>403</v>
      </c>
      <c r="L77" s="27">
        <f t="shared" si="2"/>
        <v>1800</v>
      </c>
      <c r="M77" s="15">
        <v>46024</v>
      </c>
      <c r="N77" s="16">
        <v>46387</v>
      </c>
      <c r="O77" s="9" t="s">
        <v>72</v>
      </c>
    </row>
    <row r="78" spans="2:15" s="9" customFormat="1" ht="16.5" customHeight="1">
      <c r="B78" s="10">
        <v>76</v>
      </c>
      <c r="C78" s="32" t="s">
        <v>471</v>
      </c>
      <c r="D78" s="14" t="s">
        <v>473</v>
      </c>
      <c r="E78" s="11" t="s">
        <v>342</v>
      </c>
      <c r="F78" s="11">
        <v>100</v>
      </c>
      <c r="G78" s="11">
        <v>100</v>
      </c>
      <c r="H78" s="11">
        <v>15</v>
      </c>
      <c r="I78" s="25">
        <f t="shared" si="3"/>
        <v>200</v>
      </c>
      <c r="J78" s="13">
        <v>166</v>
      </c>
      <c r="K78" s="26" t="s">
        <v>405</v>
      </c>
      <c r="L78" s="27">
        <f t="shared" si="2"/>
        <v>3000</v>
      </c>
      <c r="M78" s="15">
        <v>46024</v>
      </c>
      <c r="N78" s="16">
        <v>46387</v>
      </c>
      <c r="O78" s="9" t="s">
        <v>73</v>
      </c>
    </row>
    <row r="79" spans="2:15" s="9" customFormat="1" ht="15">
      <c r="B79" s="10">
        <v>77</v>
      </c>
      <c r="C79" s="32" t="s">
        <v>471</v>
      </c>
      <c r="D79" s="45" t="s">
        <v>383</v>
      </c>
      <c r="E79" s="11" t="s">
        <v>342</v>
      </c>
      <c r="F79" s="48"/>
      <c r="G79" s="11">
        <v>10</v>
      </c>
      <c r="H79" s="11">
        <v>391</v>
      </c>
      <c r="I79" s="25">
        <f t="shared" si="3"/>
        <v>10</v>
      </c>
      <c r="J79" s="13">
        <v>166</v>
      </c>
      <c r="K79" s="26" t="s">
        <v>384</v>
      </c>
      <c r="L79" s="27">
        <f t="shared" si="2"/>
        <v>3910</v>
      </c>
      <c r="M79" s="15">
        <v>46024</v>
      </c>
      <c r="N79" s="16">
        <v>46387</v>
      </c>
    </row>
    <row r="80" spans="2:15" s="9" customFormat="1" ht="103.5" customHeight="1">
      <c r="B80" s="10">
        <v>78</v>
      </c>
      <c r="C80" s="32" t="s">
        <v>471</v>
      </c>
      <c r="D80" s="14" t="s">
        <v>474</v>
      </c>
      <c r="E80" s="11" t="s">
        <v>342</v>
      </c>
      <c r="F80" s="11">
        <v>25</v>
      </c>
      <c r="G80" s="11">
        <v>25</v>
      </c>
      <c r="H80" s="11">
        <v>107</v>
      </c>
      <c r="I80" s="25">
        <f t="shared" si="3"/>
        <v>50</v>
      </c>
      <c r="J80" s="13">
        <v>166</v>
      </c>
      <c r="K80" s="26" t="s">
        <v>375</v>
      </c>
      <c r="L80" s="27">
        <f t="shared" si="2"/>
        <v>5350</v>
      </c>
      <c r="M80" s="15">
        <v>46024</v>
      </c>
      <c r="N80" s="16">
        <v>46387</v>
      </c>
    </row>
    <row r="81" spans="1:15" s="9" customFormat="1" ht="103.5" customHeight="1">
      <c r="B81" s="10">
        <v>79</v>
      </c>
      <c r="C81" s="32" t="s">
        <v>475</v>
      </c>
      <c r="D81" s="44" t="s">
        <v>510</v>
      </c>
      <c r="E81" s="11" t="s">
        <v>342</v>
      </c>
      <c r="F81" s="11">
        <v>1.5</v>
      </c>
      <c r="G81" s="11">
        <v>10</v>
      </c>
      <c r="H81" s="11">
        <v>100</v>
      </c>
      <c r="I81" s="25">
        <f t="shared" si="3"/>
        <v>11.5</v>
      </c>
      <c r="J81" s="13"/>
      <c r="K81" s="26" t="s">
        <v>509</v>
      </c>
      <c r="L81" s="27">
        <f t="shared" si="2"/>
        <v>1150</v>
      </c>
      <c r="M81" s="15">
        <v>46024</v>
      </c>
      <c r="N81" s="16">
        <v>46387</v>
      </c>
    </row>
    <row r="82" spans="1:15" s="9" customFormat="1" ht="32.25" customHeight="1">
      <c r="B82" s="10">
        <v>80</v>
      </c>
      <c r="C82" s="32" t="s">
        <v>475</v>
      </c>
      <c r="D82" s="44" t="s">
        <v>480</v>
      </c>
      <c r="E82" s="11" t="s">
        <v>342</v>
      </c>
      <c r="F82" s="11">
        <v>3.5</v>
      </c>
      <c r="G82" s="11">
        <v>10</v>
      </c>
      <c r="H82" s="11">
        <v>85</v>
      </c>
      <c r="I82" s="25">
        <f t="shared" si="3"/>
        <v>13.5</v>
      </c>
      <c r="J82" s="13">
        <v>166</v>
      </c>
      <c r="K82" s="26" t="s">
        <v>479</v>
      </c>
      <c r="L82" s="27">
        <f t="shared" si="2"/>
        <v>1147.5</v>
      </c>
      <c r="M82" s="15">
        <v>46024</v>
      </c>
      <c r="N82" s="16">
        <v>46387</v>
      </c>
    </row>
    <row r="83" spans="1:15" s="9" customFormat="1" ht="87.75" customHeight="1">
      <c r="B83" s="10">
        <v>81</v>
      </c>
      <c r="C83" s="32" t="s">
        <v>475</v>
      </c>
      <c r="D83" s="14" t="s">
        <v>476</v>
      </c>
      <c r="E83" s="11" t="s">
        <v>342</v>
      </c>
      <c r="F83" s="11">
        <v>120</v>
      </c>
      <c r="G83" s="11">
        <v>300</v>
      </c>
      <c r="H83" s="11">
        <v>48</v>
      </c>
      <c r="I83" s="25">
        <f t="shared" si="3"/>
        <v>420</v>
      </c>
      <c r="J83" s="13">
        <v>166</v>
      </c>
      <c r="K83" s="26" t="s">
        <v>376</v>
      </c>
      <c r="L83" s="27">
        <f t="shared" si="2"/>
        <v>20160</v>
      </c>
      <c r="M83" s="15">
        <v>46024</v>
      </c>
      <c r="N83" s="16">
        <v>46387</v>
      </c>
    </row>
    <row r="84" spans="1:15" ht="90">
      <c r="A84" s="12"/>
      <c r="B84" s="12">
        <v>82</v>
      </c>
      <c r="C84" s="32" t="s">
        <v>475</v>
      </c>
      <c r="D84" s="14" t="s">
        <v>476</v>
      </c>
      <c r="E84" s="11" t="s">
        <v>342</v>
      </c>
      <c r="F84" s="11">
        <v>40</v>
      </c>
      <c r="G84" s="11">
        <v>50</v>
      </c>
      <c r="H84" s="11">
        <v>70</v>
      </c>
      <c r="I84" s="25">
        <f t="shared" si="3"/>
        <v>90</v>
      </c>
      <c r="J84" s="21">
        <v>166</v>
      </c>
      <c r="K84" s="20" t="s">
        <v>478</v>
      </c>
      <c r="L84" s="27">
        <f t="shared" si="2"/>
        <v>6300</v>
      </c>
      <c r="M84" s="15">
        <v>46024</v>
      </c>
      <c r="N84" s="16">
        <v>46387</v>
      </c>
    </row>
    <row r="85" spans="1:15" ht="112.5">
      <c r="A85" s="12"/>
      <c r="B85" s="12">
        <v>83</v>
      </c>
      <c r="C85" s="32" t="s">
        <v>477</v>
      </c>
      <c r="D85" s="29" t="s">
        <v>505</v>
      </c>
      <c r="E85" s="11" t="s">
        <v>342</v>
      </c>
      <c r="F85" s="11">
        <v>20000</v>
      </c>
      <c r="G85" s="11">
        <v>50000</v>
      </c>
      <c r="H85" s="11">
        <v>3.5</v>
      </c>
      <c r="I85" s="25">
        <f t="shared" si="3"/>
        <v>70000</v>
      </c>
      <c r="J85" s="21">
        <v>794</v>
      </c>
      <c r="K85" s="23" t="s">
        <v>377</v>
      </c>
      <c r="L85" s="27">
        <f t="shared" si="2"/>
        <v>245000</v>
      </c>
      <c r="M85" s="15">
        <v>46024</v>
      </c>
      <c r="N85" s="16">
        <v>46387</v>
      </c>
    </row>
    <row r="86" spans="1:15" ht="15">
      <c r="A86" s="12"/>
      <c r="B86" s="12">
        <v>84</v>
      </c>
      <c r="C86" s="23" t="s">
        <v>397</v>
      </c>
      <c r="D86" s="42" t="s">
        <v>420</v>
      </c>
      <c r="E86" s="11" t="s">
        <v>342</v>
      </c>
      <c r="F86" s="11">
        <v>100</v>
      </c>
      <c r="G86" s="11">
        <v>400</v>
      </c>
      <c r="H86" s="11">
        <v>37</v>
      </c>
      <c r="I86" s="25">
        <f t="shared" si="3"/>
        <v>500</v>
      </c>
      <c r="J86" s="21">
        <v>166</v>
      </c>
      <c r="K86" s="23" t="s">
        <v>397</v>
      </c>
      <c r="L86" s="27">
        <f t="shared" si="2"/>
        <v>18500</v>
      </c>
      <c r="M86" s="15">
        <v>46024</v>
      </c>
      <c r="N86" s="16">
        <v>46387</v>
      </c>
    </row>
    <row r="87" spans="1:15">
      <c r="O87" t="s">
        <v>81</v>
      </c>
    </row>
    <row r="88" spans="1:15">
      <c r="O88" t="s">
        <v>82</v>
      </c>
    </row>
    <row r="89" spans="1:15">
      <c r="O89" t="s">
        <v>83</v>
      </c>
    </row>
    <row r="90" spans="1:15">
      <c r="O90" t="s">
        <v>84</v>
      </c>
    </row>
    <row r="91" spans="1:15">
      <c r="B91" s="46"/>
      <c r="C91" s="49" t="s">
        <v>521</v>
      </c>
      <c r="D91" s="46">
        <f>SUM(L3:L17)</f>
        <v>106292</v>
      </c>
      <c r="O91" t="s">
        <v>85</v>
      </c>
    </row>
    <row r="92" spans="1:15" s="50" customFormat="1">
      <c r="B92" s="51"/>
      <c r="C92" s="52" t="s">
        <v>522</v>
      </c>
      <c r="D92" s="51">
        <f>SUM(L18:L19)</f>
        <v>141750</v>
      </c>
      <c r="O92" s="50" t="s">
        <v>86</v>
      </c>
    </row>
    <row r="93" spans="1:15" s="50" customFormat="1">
      <c r="B93" s="51"/>
      <c r="C93" s="52" t="s">
        <v>524</v>
      </c>
      <c r="D93" s="51">
        <f>SUM(L20:L23)</f>
        <v>86400</v>
      </c>
      <c r="O93" s="50" t="s">
        <v>87</v>
      </c>
    </row>
    <row r="94" spans="1:15" s="50" customFormat="1">
      <c r="B94" s="51"/>
      <c r="C94" s="52" t="s">
        <v>525</v>
      </c>
      <c r="D94" s="51">
        <f>SUM(L24:L28)</f>
        <v>559500</v>
      </c>
      <c r="O94" s="50" t="s">
        <v>88</v>
      </c>
    </row>
    <row r="95" spans="1:15">
      <c r="B95" s="46"/>
      <c r="C95" s="49" t="s">
        <v>527</v>
      </c>
      <c r="D95" s="46">
        <v>304000</v>
      </c>
      <c r="O95" t="s">
        <v>89</v>
      </c>
    </row>
    <row r="96" spans="1:15">
      <c r="B96" s="46"/>
      <c r="C96" s="49" t="s">
        <v>526</v>
      </c>
      <c r="D96" s="46">
        <f>SUM(L30:L36)</f>
        <v>862160</v>
      </c>
      <c r="O96" t="s">
        <v>90</v>
      </c>
    </row>
    <row r="97" spans="2:15">
      <c r="B97" s="46"/>
      <c r="C97" s="49" t="s">
        <v>534</v>
      </c>
      <c r="D97" s="46">
        <f>SUM(L37:L59)</f>
        <v>587180</v>
      </c>
      <c r="O97" t="s">
        <v>91</v>
      </c>
    </row>
    <row r="98" spans="2:15">
      <c r="B98" s="46"/>
      <c r="C98" s="49" t="s">
        <v>528</v>
      </c>
      <c r="D98" s="46">
        <f>SUM(L60:L66)</f>
        <v>85690</v>
      </c>
      <c r="O98" t="s">
        <v>92</v>
      </c>
    </row>
    <row r="99" spans="2:15">
      <c r="B99" s="46"/>
      <c r="C99" s="49" t="s">
        <v>523</v>
      </c>
      <c r="D99" s="46">
        <f>SUM(L67:L68)</f>
        <v>26250</v>
      </c>
      <c r="O99" t="s">
        <v>93</v>
      </c>
    </row>
    <row r="100" spans="2:15">
      <c r="B100" s="46"/>
      <c r="C100" s="49" t="s">
        <v>529</v>
      </c>
      <c r="D100" s="46">
        <f>SUM(L69:L74)</f>
        <v>39720</v>
      </c>
      <c r="O100" t="s">
        <v>94</v>
      </c>
    </row>
    <row r="101" spans="2:15">
      <c r="B101" s="46"/>
      <c r="C101" s="49" t="s">
        <v>530</v>
      </c>
      <c r="D101" s="46">
        <f>SUM(L75:L80)</f>
        <v>18920</v>
      </c>
      <c r="L101">
        <f>SUM(L3:L100)</f>
        <v>3110119.5</v>
      </c>
      <c r="O101" t="s">
        <v>95</v>
      </c>
    </row>
    <row r="102" spans="2:15">
      <c r="B102" s="46"/>
      <c r="C102" s="49" t="s">
        <v>531</v>
      </c>
      <c r="D102" s="46">
        <f>SUM(L81:L84)</f>
        <v>28757.5</v>
      </c>
      <c r="O102" t="s">
        <v>96</v>
      </c>
    </row>
    <row r="103" spans="2:15">
      <c r="B103" s="46"/>
      <c r="C103" s="49" t="s">
        <v>532</v>
      </c>
      <c r="D103" s="46">
        <v>245000</v>
      </c>
      <c r="O103" t="s">
        <v>97</v>
      </c>
    </row>
    <row r="104" spans="2:15">
      <c r="B104" s="46"/>
      <c r="C104" s="49" t="s">
        <v>533</v>
      </c>
      <c r="D104" s="46">
        <v>18500</v>
      </c>
      <c r="O104" t="s">
        <v>98</v>
      </c>
    </row>
    <row r="105" spans="2:15">
      <c r="B105" s="46"/>
      <c r="C105" s="46"/>
      <c r="D105" s="46"/>
      <c r="O105" t="s">
        <v>99</v>
      </c>
    </row>
    <row r="106" spans="2:15">
      <c r="B106" s="46"/>
      <c r="C106" s="46" t="s">
        <v>535</v>
      </c>
      <c r="D106" s="46">
        <f>SUM(D91:D104)</f>
        <v>3110119.5</v>
      </c>
      <c r="O106" t="s">
        <v>100</v>
      </c>
    </row>
    <row r="107" spans="2:15">
      <c r="O107" t="s">
        <v>101</v>
      </c>
    </row>
    <row r="108" spans="2:15">
      <c r="O108" t="s">
        <v>102</v>
      </c>
    </row>
    <row r="109" spans="2:15">
      <c r="O109" t="s">
        <v>103</v>
      </c>
    </row>
    <row r="110" spans="2:15">
      <c r="O110" t="s">
        <v>104</v>
      </c>
    </row>
    <row r="111" spans="2:15">
      <c r="O111" t="s">
        <v>105</v>
      </c>
    </row>
    <row r="112" spans="2:15">
      <c r="O112" t="s">
        <v>106</v>
      </c>
    </row>
    <row r="113" spans="15:15">
      <c r="O113" t="s">
        <v>107</v>
      </c>
    </row>
    <row r="114" spans="15:15">
      <c r="O114" t="s">
        <v>108</v>
      </c>
    </row>
    <row r="115" spans="15:15">
      <c r="O115" t="s">
        <v>109</v>
      </c>
    </row>
    <row r="116" spans="15:15">
      <c r="O116" t="s">
        <v>110</v>
      </c>
    </row>
    <row r="117" spans="15:15">
      <c r="O117" t="s">
        <v>111</v>
      </c>
    </row>
    <row r="118" spans="15:15">
      <c r="O118" t="s">
        <v>112</v>
      </c>
    </row>
    <row r="119" spans="15:15">
      <c r="O119" t="s">
        <v>113</v>
      </c>
    </row>
    <row r="120" spans="15:15">
      <c r="O120" t="s">
        <v>114</v>
      </c>
    </row>
    <row r="121" spans="15:15">
      <c r="O121" t="s">
        <v>115</v>
      </c>
    </row>
    <row r="122" spans="15:15">
      <c r="O122" t="s">
        <v>116</v>
      </c>
    </row>
    <row r="123" spans="15:15">
      <c r="O123" t="s">
        <v>117</v>
      </c>
    </row>
    <row r="124" spans="15:15">
      <c r="O124" t="s">
        <v>118</v>
      </c>
    </row>
    <row r="125" spans="15:15">
      <c r="O125" t="s">
        <v>119</v>
      </c>
    </row>
    <row r="126" spans="15:15">
      <c r="O126" t="s">
        <v>120</v>
      </c>
    </row>
    <row r="127" spans="15:15">
      <c r="O127" t="s">
        <v>121</v>
      </c>
    </row>
    <row r="128" spans="15:15">
      <c r="O128" t="s">
        <v>122</v>
      </c>
    </row>
    <row r="129" spans="15:15">
      <c r="O129" t="s">
        <v>123</v>
      </c>
    </row>
    <row r="130" spans="15:15">
      <c r="O130" t="s">
        <v>124</v>
      </c>
    </row>
    <row r="131" spans="15:15">
      <c r="O131" t="s">
        <v>125</v>
      </c>
    </row>
    <row r="132" spans="15:15">
      <c r="O132" t="s">
        <v>126</v>
      </c>
    </row>
    <row r="133" spans="15:15">
      <c r="O133" t="s">
        <v>127</v>
      </c>
    </row>
    <row r="134" spans="15:15">
      <c r="O134" t="s">
        <v>128</v>
      </c>
    </row>
    <row r="135" spans="15:15">
      <c r="O135" t="s">
        <v>129</v>
      </c>
    </row>
    <row r="136" spans="15:15">
      <c r="O136" t="s">
        <v>130</v>
      </c>
    </row>
    <row r="137" spans="15:15">
      <c r="O137" t="s">
        <v>131</v>
      </c>
    </row>
    <row r="138" spans="15:15">
      <c r="O138" t="s">
        <v>132</v>
      </c>
    </row>
    <row r="139" spans="15:15">
      <c r="O139" t="s">
        <v>133</v>
      </c>
    </row>
    <row r="140" spans="15:15">
      <c r="O140" t="s">
        <v>134</v>
      </c>
    </row>
    <row r="141" spans="15:15">
      <c r="O141" t="s">
        <v>135</v>
      </c>
    </row>
    <row r="142" spans="15:15">
      <c r="O142" t="s">
        <v>136</v>
      </c>
    </row>
    <row r="143" spans="15:15">
      <c r="O143" t="s">
        <v>137</v>
      </c>
    </row>
    <row r="144" spans="15:15">
      <c r="O144" t="s">
        <v>138</v>
      </c>
    </row>
    <row r="145" spans="15:15">
      <c r="O145" t="s">
        <v>139</v>
      </c>
    </row>
    <row r="146" spans="15:15">
      <c r="O146" t="s">
        <v>140</v>
      </c>
    </row>
    <row r="147" spans="15:15">
      <c r="O147" t="s">
        <v>141</v>
      </c>
    </row>
    <row r="148" spans="15:15">
      <c r="O148" t="s">
        <v>142</v>
      </c>
    </row>
    <row r="149" spans="15:15">
      <c r="O149" t="s">
        <v>143</v>
      </c>
    </row>
    <row r="150" spans="15:15">
      <c r="O150" t="s">
        <v>144</v>
      </c>
    </row>
    <row r="151" spans="15:15">
      <c r="O151" t="s">
        <v>145</v>
      </c>
    </row>
    <row r="152" spans="15:15">
      <c r="O152" t="s">
        <v>146</v>
      </c>
    </row>
    <row r="153" spans="15:15">
      <c r="O153" t="s">
        <v>147</v>
      </c>
    </row>
    <row r="154" spans="15:15">
      <c r="O154" t="s">
        <v>148</v>
      </c>
    </row>
    <row r="155" spans="15:15">
      <c r="O155" t="s">
        <v>149</v>
      </c>
    </row>
    <row r="156" spans="15:15">
      <c r="O156" t="s">
        <v>150</v>
      </c>
    </row>
    <row r="157" spans="15:15">
      <c r="O157" t="s">
        <v>151</v>
      </c>
    </row>
    <row r="158" spans="15:15">
      <c r="O158" t="s">
        <v>152</v>
      </c>
    </row>
    <row r="159" spans="15:15">
      <c r="O159" t="s">
        <v>153</v>
      </c>
    </row>
    <row r="160" spans="15:15">
      <c r="O160" t="s">
        <v>154</v>
      </c>
    </row>
    <row r="161" spans="15:15">
      <c r="O161" t="s">
        <v>155</v>
      </c>
    </row>
    <row r="162" spans="15:15">
      <c r="O162" t="s">
        <v>156</v>
      </c>
    </row>
    <row r="163" spans="15:15">
      <c r="O163" t="s">
        <v>157</v>
      </c>
    </row>
    <row r="164" spans="15:15">
      <c r="O164" t="s">
        <v>158</v>
      </c>
    </row>
    <row r="165" spans="15:15">
      <c r="O165" t="s">
        <v>159</v>
      </c>
    </row>
    <row r="166" spans="15:15">
      <c r="O166" t="s">
        <v>160</v>
      </c>
    </row>
    <row r="167" spans="15:15">
      <c r="O167" t="s">
        <v>161</v>
      </c>
    </row>
    <row r="168" spans="15:15">
      <c r="O168" t="s">
        <v>162</v>
      </c>
    </row>
    <row r="169" spans="15:15">
      <c r="O169" t="s">
        <v>163</v>
      </c>
    </row>
    <row r="170" spans="15:15">
      <c r="O170" t="s">
        <v>164</v>
      </c>
    </row>
    <row r="171" spans="15:15">
      <c r="O171" t="s">
        <v>165</v>
      </c>
    </row>
    <row r="172" spans="15:15">
      <c r="O172" t="s">
        <v>166</v>
      </c>
    </row>
    <row r="173" spans="15:15">
      <c r="O173" t="s">
        <v>167</v>
      </c>
    </row>
    <row r="174" spans="15:15">
      <c r="O174" t="s">
        <v>168</v>
      </c>
    </row>
    <row r="175" spans="15:15">
      <c r="O175" t="s">
        <v>169</v>
      </c>
    </row>
    <row r="176" spans="15:15">
      <c r="O176" t="s">
        <v>170</v>
      </c>
    </row>
    <row r="177" spans="15:15">
      <c r="O177" t="s">
        <v>171</v>
      </c>
    </row>
    <row r="178" spans="15:15">
      <c r="O178" t="s">
        <v>172</v>
      </c>
    </row>
    <row r="179" spans="15:15">
      <c r="O179" t="s">
        <v>173</v>
      </c>
    </row>
    <row r="180" spans="15:15">
      <c r="O180" t="s">
        <v>174</v>
      </c>
    </row>
    <row r="181" spans="15:15">
      <c r="O181" t="s">
        <v>175</v>
      </c>
    </row>
    <row r="182" spans="15:15">
      <c r="O182" t="s">
        <v>176</v>
      </c>
    </row>
    <row r="183" spans="15:15">
      <c r="O183" t="s">
        <v>177</v>
      </c>
    </row>
    <row r="184" spans="15:15">
      <c r="O184" t="s">
        <v>178</v>
      </c>
    </row>
    <row r="185" spans="15:15">
      <c r="O185" t="s">
        <v>179</v>
      </c>
    </row>
    <row r="186" spans="15:15">
      <c r="O186" t="s">
        <v>180</v>
      </c>
    </row>
    <row r="187" spans="15:15">
      <c r="O187" t="s">
        <v>181</v>
      </c>
    </row>
    <row r="188" spans="15:15">
      <c r="O188" t="s">
        <v>182</v>
      </c>
    </row>
    <row r="189" spans="15:15">
      <c r="O189" t="s">
        <v>183</v>
      </c>
    </row>
    <row r="190" spans="15:15">
      <c r="O190" t="s">
        <v>184</v>
      </c>
    </row>
    <row r="191" spans="15:15">
      <c r="O191" t="s">
        <v>185</v>
      </c>
    </row>
    <row r="192" spans="15:15">
      <c r="O192" t="s">
        <v>186</v>
      </c>
    </row>
    <row r="193" spans="15:15">
      <c r="O193" t="s">
        <v>187</v>
      </c>
    </row>
    <row r="194" spans="15:15">
      <c r="O194" t="s">
        <v>188</v>
      </c>
    </row>
    <row r="195" spans="15:15">
      <c r="O195" t="s">
        <v>189</v>
      </c>
    </row>
    <row r="196" spans="15:15">
      <c r="O196" t="s">
        <v>190</v>
      </c>
    </row>
    <row r="197" spans="15:15">
      <c r="O197" t="s">
        <v>191</v>
      </c>
    </row>
    <row r="198" spans="15:15">
      <c r="O198" t="s">
        <v>192</v>
      </c>
    </row>
    <row r="199" spans="15:15">
      <c r="O199" t="s">
        <v>193</v>
      </c>
    </row>
    <row r="200" spans="15:15">
      <c r="O200" t="s">
        <v>194</v>
      </c>
    </row>
    <row r="201" spans="15:15">
      <c r="O201" t="s">
        <v>195</v>
      </c>
    </row>
    <row r="202" spans="15:15">
      <c r="O202" t="s">
        <v>196</v>
      </c>
    </row>
    <row r="203" spans="15:15">
      <c r="O203" t="s">
        <v>197</v>
      </c>
    </row>
    <row r="204" spans="15:15">
      <c r="O204" t="s">
        <v>198</v>
      </c>
    </row>
    <row r="205" spans="15:15">
      <c r="O205" t="s">
        <v>199</v>
      </c>
    </row>
    <row r="206" spans="15:15">
      <c r="O206" t="s">
        <v>200</v>
      </c>
    </row>
    <row r="207" spans="15:15">
      <c r="O207" t="s">
        <v>201</v>
      </c>
    </row>
    <row r="208" spans="15:15">
      <c r="O208" t="s">
        <v>202</v>
      </c>
    </row>
    <row r="209" spans="15:15">
      <c r="O209" t="s">
        <v>203</v>
      </c>
    </row>
    <row r="210" spans="15:15">
      <c r="O210" t="s">
        <v>204</v>
      </c>
    </row>
    <row r="211" spans="15:15">
      <c r="O211" t="s">
        <v>205</v>
      </c>
    </row>
    <row r="212" spans="15:15">
      <c r="O212" t="s">
        <v>206</v>
      </c>
    </row>
    <row r="213" spans="15:15">
      <c r="O213" t="s">
        <v>207</v>
      </c>
    </row>
    <row r="214" spans="15:15">
      <c r="O214" t="s">
        <v>208</v>
      </c>
    </row>
    <row r="215" spans="15:15">
      <c r="O215" t="s">
        <v>209</v>
      </c>
    </row>
    <row r="216" spans="15:15">
      <c r="O216" t="s">
        <v>210</v>
      </c>
    </row>
    <row r="217" spans="15:15">
      <c r="O217" t="s">
        <v>211</v>
      </c>
    </row>
    <row r="218" spans="15:15">
      <c r="O218" t="s">
        <v>212</v>
      </c>
    </row>
    <row r="219" spans="15:15">
      <c r="O219" t="s">
        <v>213</v>
      </c>
    </row>
    <row r="220" spans="15:15">
      <c r="O220" t="s">
        <v>214</v>
      </c>
    </row>
    <row r="221" spans="15:15">
      <c r="O221" t="s">
        <v>215</v>
      </c>
    </row>
    <row r="222" spans="15:15">
      <c r="O222" t="s">
        <v>216</v>
      </c>
    </row>
    <row r="223" spans="15:15">
      <c r="O223" t="s">
        <v>217</v>
      </c>
    </row>
    <row r="224" spans="15:15">
      <c r="O224" t="s">
        <v>218</v>
      </c>
    </row>
    <row r="225" spans="15:15">
      <c r="O225" t="s">
        <v>219</v>
      </c>
    </row>
    <row r="226" spans="15:15">
      <c r="O226" t="s">
        <v>220</v>
      </c>
    </row>
    <row r="227" spans="15:15">
      <c r="O227" t="s">
        <v>221</v>
      </c>
    </row>
    <row r="228" spans="15:15">
      <c r="O228" t="s">
        <v>222</v>
      </c>
    </row>
    <row r="229" spans="15:15">
      <c r="O229" t="s">
        <v>223</v>
      </c>
    </row>
    <row r="230" spans="15:15">
      <c r="O230" t="s">
        <v>224</v>
      </c>
    </row>
    <row r="231" spans="15:15">
      <c r="O231" t="s">
        <v>225</v>
      </c>
    </row>
    <row r="232" spans="15:15">
      <c r="O232" t="s">
        <v>226</v>
      </c>
    </row>
    <row r="233" spans="15:15">
      <c r="O233" t="s">
        <v>227</v>
      </c>
    </row>
    <row r="234" spans="15:15">
      <c r="O234" t="s">
        <v>228</v>
      </c>
    </row>
    <row r="235" spans="15:15">
      <c r="O235" t="s">
        <v>229</v>
      </c>
    </row>
    <row r="236" spans="15:15">
      <c r="O236" t="s">
        <v>230</v>
      </c>
    </row>
    <row r="237" spans="15:15">
      <c r="O237" t="s">
        <v>231</v>
      </c>
    </row>
    <row r="238" spans="15:15">
      <c r="O238" t="s">
        <v>232</v>
      </c>
    </row>
    <row r="239" spans="15:15">
      <c r="O239" t="s">
        <v>233</v>
      </c>
    </row>
    <row r="240" spans="15:15">
      <c r="O240" t="s">
        <v>234</v>
      </c>
    </row>
    <row r="241" spans="15:15">
      <c r="O241" t="s">
        <v>235</v>
      </c>
    </row>
    <row r="242" spans="15:15">
      <c r="O242" t="s">
        <v>236</v>
      </c>
    </row>
    <row r="243" spans="15:15" ht="12" customHeight="1">
      <c r="O243" t="s">
        <v>237</v>
      </c>
    </row>
    <row r="244" spans="15:15">
      <c r="O244" t="s">
        <v>238</v>
      </c>
    </row>
    <row r="245" spans="15:15">
      <c r="O245" t="s">
        <v>239</v>
      </c>
    </row>
    <row r="246" spans="15:15">
      <c r="O246" t="s">
        <v>240</v>
      </c>
    </row>
    <row r="247" spans="15:15">
      <c r="O247" t="s">
        <v>241</v>
      </c>
    </row>
    <row r="248" spans="15:15">
      <c r="O248" t="s">
        <v>242</v>
      </c>
    </row>
    <row r="249" spans="15:15">
      <c r="O249" t="s">
        <v>243</v>
      </c>
    </row>
    <row r="250" spans="15:15">
      <c r="O250" t="s">
        <v>244</v>
      </c>
    </row>
    <row r="251" spans="15:15">
      <c r="O251" t="s">
        <v>245</v>
      </c>
    </row>
    <row r="252" spans="15:15">
      <c r="O252" t="s">
        <v>246</v>
      </c>
    </row>
    <row r="253" spans="15:15">
      <c r="O253" t="s">
        <v>247</v>
      </c>
    </row>
    <row r="254" spans="15:15">
      <c r="O254" t="s">
        <v>248</v>
      </c>
    </row>
    <row r="255" spans="15:15">
      <c r="O255" t="s">
        <v>249</v>
      </c>
    </row>
    <row r="256" spans="15:15">
      <c r="O256" t="s">
        <v>250</v>
      </c>
    </row>
    <row r="257" spans="15:15">
      <c r="O257" t="s">
        <v>251</v>
      </c>
    </row>
    <row r="258" spans="15:15">
      <c r="O258" t="s">
        <v>252</v>
      </c>
    </row>
    <row r="259" spans="15:15">
      <c r="O259" t="s">
        <v>253</v>
      </c>
    </row>
    <row r="260" spans="15:15">
      <c r="O260" t="s">
        <v>254</v>
      </c>
    </row>
    <row r="261" spans="15:15">
      <c r="O261" t="s">
        <v>255</v>
      </c>
    </row>
    <row r="262" spans="15:15">
      <c r="O262" t="s">
        <v>256</v>
      </c>
    </row>
    <row r="263" spans="15:15">
      <c r="O263" t="s">
        <v>257</v>
      </c>
    </row>
    <row r="264" spans="15:15">
      <c r="O264" t="s">
        <v>258</v>
      </c>
    </row>
    <row r="265" spans="15:15">
      <c r="O265" t="s">
        <v>259</v>
      </c>
    </row>
    <row r="266" spans="15:15">
      <c r="O266" t="s">
        <v>260</v>
      </c>
    </row>
    <row r="267" spans="15:15">
      <c r="O267" t="s">
        <v>261</v>
      </c>
    </row>
    <row r="268" spans="15:15">
      <c r="O268" t="s">
        <v>262</v>
      </c>
    </row>
    <row r="269" spans="15:15">
      <c r="O269" t="s">
        <v>263</v>
      </c>
    </row>
    <row r="270" spans="15:15">
      <c r="O270" t="s">
        <v>264</v>
      </c>
    </row>
    <row r="271" spans="15:15">
      <c r="O271" t="s">
        <v>265</v>
      </c>
    </row>
    <row r="272" spans="15:15">
      <c r="O272" t="s">
        <v>266</v>
      </c>
    </row>
    <row r="273" spans="15:15">
      <c r="O273" t="s">
        <v>267</v>
      </c>
    </row>
    <row r="274" spans="15:15">
      <c r="O274" t="s">
        <v>268</v>
      </c>
    </row>
    <row r="275" spans="15:15">
      <c r="O275" t="s">
        <v>269</v>
      </c>
    </row>
    <row r="276" spans="15:15">
      <c r="O276" t="s">
        <v>270</v>
      </c>
    </row>
    <row r="277" spans="15:15">
      <c r="O277" t="s">
        <v>271</v>
      </c>
    </row>
    <row r="278" spans="15:15">
      <c r="O278" t="s">
        <v>272</v>
      </c>
    </row>
    <row r="279" spans="15:15">
      <c r="O279" t="s">
        <v>273</v>
      </c>
    </row>
    <row r="280" spans="15:15">
      <c r="O280" t="s">
        <v>274</v>
      </c>
    </row>
    <row r="281" spans="15:15">
      <c r="O281" t="s">
        <v>275</v>
      </c>
    </row>
    <row r="282" spans="15:15">
      <c r="O282" t="s">
        <v>276</v>
      </c>
    </row>
    <row r="283" spans="15:15">
      <c r="O283" t="s">
        <v>277</v>
      </c>
    </row>
    <row r="284" spans="15:15">
      <c r="O284" t="s">
        <v>278</v>
      </c>
    </row>
    <row r="285" spans="15:15">
      <c r="O285" t="s">
        <v>279</v>
      </c>
    </row>
    <row r="286" spans="15:15">
      <c r="O286" t="s">
        <v>280</v>
      </c>
    </row>
    <row r="287" spans="15:15">
      <c r="O287" t="s">
        <v>281</v>
      </c>
    </row>
    <row r="288" spans="15:15">
      <c r="O288" t="s">
        <v>282</v>
      </c>
    </row>
    <row r="289" spans="15:15">
      <c r="O289" t="s">
        <v>283</v>
      </c>
    </row>
    <row r="290" spans="15:15">
      <c r="O290" t="s">
        <v>284</v>
      </c>
    </row>
    <row r="291" spans="15:15">
      <c r="O291" t="s">
        <v>285</v>
      </c>
    </row>
    <row r="292" spans="15:15">
      <c r="O292" t="s">
        <v>286</v>
      </c>
    </row>
    <row r="293" spans="15:15">
      <c r="O293" t="s">
        <v>287</v>
      </c>
    </row>
    <row r="294" spans="15:15">
      <c r="O294" t="s">
        <v>288</v>
      </c>
    </row>
    <row r="295" spans="15:15">
      <c r="O295" t="s">
        <v>289</v>
      </c>
    </row>
    <row r="296" spans="15:15">
      <c r="O296" t="s">
        <v>290</v>
      </c>
    </row>
    <row r="297" spans="15:15">
      <c r="O297" t="s">
        <v>291</v>
      </c>
    </row>
    <row r="298" spans="15:15">
      <c r="O298" t="s">
        <v>292</v>
      </c>
    </row>
    <row r="299" spans="15:15">
      <c r="O299" t="s">
        <v>293</v>
      </c>
    </row>
    <row r="300" spans="15:15">
      <c r="O300" t="s">
        <v>294</v>
      </c>
    </row>
    <row r="301" spans="15:15">
      <c r="O301" t="s">
        <v>295</v>
      </c>
    </row>
    <row r="302" spans="15:15">
      <c r="O302" t="s">
        <v>296</v>
      </c>
    </row>
    <row r="303" spans="15:15">
      <c r="O303" t="s">
        <v>297</v>
      </c>
    </row>
    <row r="304" spans="15:15">
      <c r="O304" t="s">
        <v>298</v>
      </c>
    </row>
    <row r="305" spans="15:15">
      <c r="O305" t="s">
        <v>299</v>
      </c>
    </row>
    <row r="306" spans="15:15">
      <c r="O306" t="s">
        <v>300</v>
      </c>
    </row>
    <row r="307" spans="15:15">
      <c r="O307" t="s">
        <v>301</v>
      </c>
    </row>
    <row r="308" spans="15:15">
      <c r="O308" t="s">
        <v>302</v>
      </c>
    </row>
    <row r="309" spans="15:15">
      <c r="O309" t="s">
        <v>303</v>
      </c>
    </row>
    <row r="310" spans="15:15">
      <c r="O310" t="s">
        <v>304</v>
      </c>
    </row>
    <row r="311" spans="15:15">
      <c r="O311" t="s">
        <v>305</v>
      </c>
    </row>
    <row r="312" spans="15:15">
      <c r="O312" t="s">
        <v>306</v>
      </c>
    </row>
    <row r="313" spans="15:15">
      <c r="O313" t="s">
        <v>307</v>
      </c>
    </row>
    <row r="314" spans="15:15">
      <c r="O314" t="s">
        <v>308</v>
      </c>
    </row>
    <row r="315" spans="15:15">
      <c r="O315" t="s">
        <v>309</v>
      </c>
    </row>
    <row r="316" spans="15:15">
      <c r="O316" t="s">
        <v>310</v>
      </c>
    </row>
    <row r="317" spans="15:15">
      <c r="O317" t="s">
        <v>311</v>
      </c>
    </row>
    <row r="318" spans="15:15">
      <c r="O318" t="s">
        <v>312</v>
      </c>
    </row>
    <row r="319" spans="15:15">
      <c r="O319" t="s">
        <v>313</v>
      </c>
    </row>
    <row r="320" spans="15:15">
      <c r="O320" t="s">
        <v>314</v>
      </c>
    </row>
    <row r="321" spans="15:15">
      <c r="O321" t="s">
        <v>315</v>
      </c>
    </row>
    <row r="322" spans="15:15">
      <c r="O322" t="s">
        <v>316</v>
      </c>
    </row>
    <row r="323" spans="15:15">
      <c r="O323" t="s">
        <v>317</v>
      </c>
    </row>
    <row r="324" spans="15:15">
      <c r="O324" t="s">
        <v>318</v>
      </c>
    </row>
    <row r="325" spans="15:15">
      <c r="O325" t="s">
        <v>319</v>
      </c>
    </row>
    <row r="326" spans="15:15">
      <c r="O326" t="s">
        <v>320</v>
      </c>
    </row>
    <row r="327" spans="15:15">
      <c r="O327" t="s">
        <v>321</v>
      </c>
    </row>
    <row r="328" spans="15:15">
      <c r="O328" t="s">
        <v>322</v>
      </c>
    </row>
    <row r="329" spans="15:15">
      <c r="O329" t="s">
        <v>323</v>
      </c>
    </row>
    <row r="330" spans="15:15">
      <c r="O330" t="s">
        <v>324</v>
      </c>
    </row>
    <row r="331" spans="15:15">
      <c r="O331" t="s">
        <v>325</v>
      </c>
    </row>
    <row r="332" spans="15:15">
      <c r="O332" t="s">
        <v>326</v>
      </c>
    </row>
    <row r="333" spans="15:15">
      <c r="O333" t="s">
        <v>327</v>
      </c>
    </row>
    <row r="334" spans="15:15">
      <c r="O334" t="s">
        <v>328</v>
      </c>
    </row>
    <row r="335" spans="15:15">
      <c r="O335" t="s">
        <v>329</v>
      </c>
    </row>
    <row r="336" spans="15:15">
      <c r="O336" t="s">
        <v>330</v>
      </c>
    </row>
    <row r="337" spans="15:15">
      <c r="O337" t="s">
        <v>331</v>
      </c>
    </row>
    <row r="338" spans="15:15">
      <c r="O338" t="s">
        <v>332</v>
      </c>
    </row>
    <row r="339" spans="15:15">
      <c r="O339" t="s">
        <v>333</v>
      </c>
    </row>
    <row r="340" spans="15:15">
      <c r="O340" t="s">
        <v>334</v>
      </c>
    </row>
    <row r="341" spans="15:15">
      <c r="O341" t="s">
        <v>335</v>
      </c>
    </row>
    <row r="342" spans="15:15">
      <c r="O342" t="s">
        <v>336</v>
      </c>
    </row>
    <row r="343" spans="15:15">
      <c r="O343" t="s">
        <v>337</v>
      </c>
    </row>
  </sheetData>
  <mergeCells count="4">
    <mergeCell ref="B1:B2"/>
    <mergeCell ref="C1:C2"/>
    <mergeCell ref="D1:K1"/>
    <mergeCell ref="M1:N1"/>
  </mergeCells>
  <pageMargins left="0.75" right="0.75" top="1" bottom="1" header="0.5" footer="0.5"/>
  <pageSetup paperSize="9" scale="42" fitToHeight="0" orientation="landscape"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H333"/>
  <sheetViews>
    <sheetView workbookViewId="0">
      <selection activeCell="E129" sqref="E129"/>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7"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2025-11-13T08:41:51Z</cp:lastPrinted>
  <dcterms:created xsi:type="dcterms:W3CDTF">2018-11-14T14:32:12Z</dcterms:created>
  <dcterms:modified xsi:type="dcterms:W3CDTF">2025-11-17T09:51:41Z</dcterms:modified>
</cp:coreProperties>
</file>