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21659415 instrumentariu SF Treime\raspuns sistem\"/>
    </mc:Choice>
  </mc:AlternateContent>
  <xr:revisionPtr revIDLastSave="0" documentId="13_ncr:1_{23F81ED7-1487-487B-97CC-E6533E3958ED}"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'!$A$6:$N$18</definedName>
    <definedName name="_xlnm._FilterDatabase" localSheetId="0" hidden="1">'Specificaţii tehnice         '!$A$6:$Q$17</definedName>
    <definedName name="_Hlk125125747" localSheetId="1">'Specificaţii de preț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06" i="5" l="1"/>
  <c r="K8" i="5" l="1"/>
  <c r="K32" i="5"/>
  <c r="L32" i="5"/>
  <c r="K31" i="5"/>
  <c r="L31" i="5"/>
  <c r="K30" i="5"/>
  <c r="L30" i="5"/>
  <c r="K29" i="5"/>
  <c r="L29" i="5"/>
  <c r="K28" i="5"/>
  <c r="L28" i="5"/>
  <c r="K27" i="5"/>
  <c r="L27" i="5"/>
  <c r="K26" i="5"/>
  <c r="L26" i="5"/>
  <c r="K25" i="5"/>
  <c r="L25" i="5"/>
  <c r="K24" i="5"/>
  <c r="L24" i="5"/>
  <c r="K23" i="5"/>
  <c r="L23" i="5"/>
  <c r="K22" i="5"/>
  <c r="L22" i="5"/>
  <c r="K21" i="5"/>
  <c r="L21" i="5"/>
  <c r="K20" i="5"/>
  <c r="L20" i="5"/>
  <c r="K19" i="5"/>
  <c r="L19" i="5"/>
  <c r="K18" i="5"/>
  <c r="L18" i="5"/>
  <c r="K17" i="5"/>
  <c r="L17" i="5"/>
  <c r="K12" i="5"/>
  <c r="L12" i="5"/>
  <c r="K13" i="5"/>
  <c r="L13" i="5"/>
  <c r="K14" i="5"/>
  <c r="L14" i="5"/>
  <c r="K15" i="5"/>
  <c r="L15" i="5"/>
  <c r="K16" i="5"/>
  <c r="L16" i="5"/>
  <c r="L8" i="5"/>
  <c r="K9" i="5"/>
  <c r="L9" i="5"/>
  <c r="K10" i="5"/>
  <c r="L10" i="5"/>
  <c r="K11" i="5"/>
  <c r="L11" i="5"/>
  <c r="L107" i="5" l="1"/>
  <c r="K107" i="5"/>
  <c r="K12" i="7"/>
  <c r="J12" i="7"/>
</calcChain>
</file>

<file path=xl/sharedStrings.xml><?xml version="1.0" encoding="utf-8"?>
<sst xmlns="http://schemas.openxmlformats.org/spreadsheetml/2006/main" count="1118" uniqueCount="327">
  <si>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</si>
  <si>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</si>
  <si>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</si>
  <si>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</si>
  <si>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</si>
  <si>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</si>
  <si>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</si>
  <si>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</si>
  <si>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</si>
  <si>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</si>
  <si>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</si>
  <si>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</si>
  <si>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</si>
  <si>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</si>
  <si>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</si>
  <si>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</si>
  <si>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</si>
  <si>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</si>
  <si>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</si>
  <si>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</si>
  <si>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</si>
  <si>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</si>
  <si>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</si>
  <si>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</si>
  <si>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</si>
  <si>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</si>
  <si>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</si>
  <si>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</si>
  <si>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</si>
  <si>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Standarde de referință/ Număr de înregistrare AMDM</t>
  </si>
  <si>
    <t xml:space="preserve">În conformitate cu cerințele/ condițiile de livrare stipulate la pct.11 din anunțul de participare
</t>
  </si>
  <si>
    <t xml:space="preserve"> 33100000-1</t>
  </si>
  <si>
    <t>SUMA TOTALĂ</t>
  </si>
  <si>
    <t>bucată</t>
  </si>
  <si>
    <t>set</t>
  </si>
  <si>
    <t>valoareaestimativă</t>
  </si>
  <si>
    <t xml:space="preserve">LP nr.     </t>
  </si>
  <si>
    <t>6</t>
  </si>
  <si>
    <t>7</t>
  </si>
  <si>
    <t>8</t>
  </si>
  <si>
    <t>9</t>
  </si>
  <si>
    <t>10</t>
  </si>
  <si>
    <t>12</t>
  </si>
  <si>
    <t>13</t>
  </si>
  <si>
    <t>14</t>
  </si>
  <si>
    <t>15</t>
  </si>
  <si>
    <t>16</t>
  </si>
  <si>
    <t>17</t>
  </si>
  <si>
    <t>18</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</si>
  <si>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</si>
  <si>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</si>
  <si>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</si>
  <si>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</si>
  <si>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</si>
  <si>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</si>
  <si>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</si>
  <si>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</si>
  <si>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</si>
  <si>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</si>
  <si>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</si>
  <si>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</si>
  <si>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</si>
  <si>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</si>
  <si>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</si>
  <si>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</si>
  <si>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</si>
  <si>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</si>
  <si>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</si>
  <si>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</si>
  <si>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</si>
  <si>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</si>
  <si>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</si>
  <si>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</si>
  <si>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</si>
  <si>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 xml:space="preserve"> Choper </t>
  </si>
  <si>
    <t xml:space="preserve"> Foarfece corneene universale</t>
  </si>
  <si>
    <t>Pensă  capsulorexis extrem delicat</t>
  </si>
  <si>
    <t>Spatula dubla Castraviejo</t>
  </si>
  <si>
    <t>5.1</t>
  </si>
  <si>
    <t>Histerorezectoscop 24,5 fr</t>
  </si>
  <si>
    <t>5.2</t>
  </si>
  <si>
    <t>Set teacă internă și externă cu 2 stopcock-uri</t>
  </si>
  <si>
    <t>5.3</t>
  </si>
  <si>
    <t>Telescop la 12 grade</t>
  </si>
  <si>
    <t>5.4</t>
  </si>
  <si>
    <t>Ansă de coagulare tip roller mono/bipo</t>
  </si>
  <si>
    <t>5.5</t>
  </si>
  <si>
    <t>Set cablu monopolar și bipolar</t>
  </si>
  <si>
    <t>5.6</t>
  </si>
  <si>
    <t>Ansă de tăiere tip loop mono/bipo</t>
  </si>
  <si>
    <t>5.7</t>
  </si>
  <si>
    <t>Ansă tip hook mono/bipo</t>
  </si>
  <si>
    <t>Ansa-electrod monopolar tip rolle , pentru coagulare</t>
  </si>
  <si>
    <t>Ansa-electrod monopolar Ø 5 mm</t>
  </si>
  <si>
    <t>Ansa-electrod monopolar, pentru tăiere  (loop)</t>
  </si>
  <si>
    <t>Ansa-electrod monopolar, pentru tăiere (loop) 30˚</t>
  </si>
  <si>
    <t>Bisturiu electric monopolar</t>
  </si>
  <si>
    <t xml:space="preserve">Blefarostat universal </t>
  </si>
  <si>
    <t>Burete pentru curățirea lamelor monopolare steril (set de 50 buc)</t>
  </si>
  <si>
    <t>Cablu de interconectare a electrodului neutru reutilizabil</t>
  </si>
  <si>
    <t>Cablu de interconectare bipolar</t>
  </si>
  <si>
    <t>Cablu de interconectare</t>
  </si>
  <si>
    <t>Cablu de interconectare pentru resectoscop</t>
  </si>
  <si>
    <t>Cablu pentru instrumente lapaorscopice cu 3 pini international</t>
  </si>
  <si>
    <t>Cirlig pentru coagulare monopolara (L-HOOK)</t>
  </si>
  <si>
    <t>19.1</t>
  </si>
  <si>
    <t>Clip aplicator de mărime Extra Large</t>
  </si>
  <si>
    <t>19.2</t>
  </si>
  <si>
    <t xml:space="preserve">Clipse Extra Large din polimeri biocompatibili </t>
  </si>
  <si>
    <t>20.1</t>
  </si>
  <si>
    <t>Clip aplicator de mărime Large</t>
  </si>
  <si>
    <t>20.2</t>
  </si>
  <si>
    <t>Clipse Large din polimeri biocompatibili</t>
  </si>
  <si>
    <t xml:space="preserve">Dispozitiv de irigoscopie de unică folosință </t>
  </si>
  <si>
    <t>Dispozitiv pentru irigoscopie cu pompare manuala (de tip barbator)</t>
  </si>
  <si>
    <t xml:space="preserve">Dispozitiv pentru sutura endoscopica </t>
  </si>
  <si>
    <t>Electrod bipolar tip ace curbat</t>
  </si>
  <si>
    <t>Electrod bipolar tip baioneta</t>
  </si>
  <si>
    <t xml:space="preserve">Electrod pasiv din cauciuc </t>
  </si>
  <si>
    <t>Fibra optica 4.8 mm, 2.3m</t>
  </si>
  <si>
    <t>Fibra optica 4.8 mm 3m</t>
  </si>
  <si>
    <t>Fibra pentru laser 273µm</t>
  </si>
  <si>
    <t>Fibra pentru laser 550 µm</t>
  </si>
  <si>
    <t>Foarfece de disecție</t>
  </si>
  <si>
    <t>foarfece pentri taierea LIO</t>
  </si>
  <si>
    <t>Foarfece tip Metzenbaum bipolar</t>
  </si>
  <si>
    <t>Foarfece tip Metzenbaum monopolar</t>
  </si>
  <si>
    <t>Furtun CO2</t>
  </si>
  <si>
    <t>GLAUCOMA PUNCH 19 gauge / 1.0 mm</t>
  </si>
  <si>
    <t>Herniostapler endoscopic</t>
  </si>
  <si>
    <t xml:space="preserve">Lame tip ball </t>
  </si>
  <si>
    <t>Lame tip cuțit</t>
  </si>
  <si>
    <t>Penceta iris</t>
  </si>
  <si>
    <t xml:space="preserve">Penceta pentru legat microsutura </t>
  </si>
  <si>
    <t>Penceta pentru legat microsutura, curba</t>
  </si>
  <si>
    <t>Penceta pentru legat microsutura, drept 85mm</t>
  </si>
  <si>
    <t>Penceta pentru legat microsutura, drept  108mm</t>
  </si>
  <si>
    <t>Penceta tip colibri</t>
  </si>
  <si>
    <t>47</t>
  </si>
  <si>
    <t>Pensă bipolară în forma de pencenta</t>
  </si>
  <si>
    <t>Pensa capsulorexis</t>
  </si>
  <si>
    <t>49</t>
  </si>
  <si>
    <t>Pensa cu dinti de apucare și disecție</t>
  </si>
  <si>
    <t>50</t>
  </si>
  <si>
    <t>Pensă de apucare bipolar, fenestrat</t>
  </si>
  <si>
    <t>51</t>
  </si>
  <si>
    <t>Pensă de apucare și disecție</t>
  </si>
  <si>
    <t>52</t>
  </si>
  <si>
    <t>Pensă de apucare și disecție tip Maryland</t>
  </si>
  <si>
    <t>53</t>
  </si>
  <si>
    <t>Pensă de apucare și disecție, sub unghi</t>
  </si>
  <si>
    <t>54</t>
  </si>
  <si>
    <t>Pensă de apucare tip gheară</t>
  </si>
  <si>
    <t>55</t>
  </si>
  <si>
    <t>Pensă de apucare tip gheară, neizolat</t>
  </si>
  <si>
    <t>56</t>
  </si>
  <si>
    <t>Pensă de apucare, fenestrată</t>
  </si>
  <si>
    <t>57</t>
  </si>
  <si>
    <t xml:space="preserve">Pensa moale atraumatica intestin </t>
  </si>
  <si>
    <t>58</t>
  </si>
  <si>
    <t>Pensa pentru biopsie cu singură acțiune</t>
  </si>
  <si>
    <t>59</t>
  </si>
  <si>
    <t>Pensă pentru nefroscop, semirigid</t>
  </si>
  <si>
    <t>Pensa pentru ureterorenoscop, flexibil</t>
  </si>
  <si>
    <t>Pensă suport pentru ac, inserție maxilara, (portac)</t>
  </si>
  <si>
    <t>Pense de apucare pentru cistoscop</t>
  </si>
  <si>
    <t>Portac micro</t>
  </si>
  <si>
    <t xml:space="preserve">Reductor trocar de la 10 la 5 - 5,5 mm, </t>
  </si>
  <si>
    <t>Set accesorii pentru litotriptorul Siwss Lithoclast</t>
  </si>
  <si>
    <t>46</t>
  </si>
  <si>
    <t>Set manipulator intrauterin / cannula de tip Cohen</t>
  </si>
  <si>
    <t>Set pentru irigarea si aspirarea bi-manuală 0,8mm</t>
  </si>
  <si>
    <t>48</t>
  </si>
  <si>
    <t>Set tuburi de irigare cu vârf perforat</t>
  </si>
  <si>
    <t>Set tuburi pentru irigare și aspirare sterilizabile</t>
  </si>
  <si>
    <t xml:space="preserve">Set uretrotom optic </t>
  </si>
  <si>
    <t>Sinuscope (PANOVIEW telescope) de 0˚</t>
  </si>
  <si>
    <t>Sinuscope (PANOVIEW telescope) de 30˚</t>
  </si>
  <si>
    <t>Sinuscope (PANOVIEW telescope) de 70˚</t>
  </si>
  <si>
    <t>Sistem de închidere a fasciei tip busche sau echivalent</t>
  </si>
  <si>
    <t>Sonde pentru litotriptorul Siwss Lithoclast</t>
  </si>
  <si>
    <t>Telescop pentru TUR, la 30 grade, 4 mm</t>
  </si>
  <si>
    <t>Telescop/obiecti 0˚, 10mm</t>
  </si>
  <si>
    <t>Telescop/obiectiv 30˚, 10mm</t>
  </si>
  <si>
    <t>Trocar  10-11 mm</t>
  </si>
  <si>
    <t>60</t>
  </si>
  <si>
    <t>Trocar 18-22 mm</t>
  </si>
  <si>
    <t>61</t>
  </si>
  <si>
    <t xml:space="preserve">Trocar 5-6  mm </t>
  </si>
  <si>
    <t>62</t>
  </si>
  <si>
    <t xml:space="preserve">Tub de aspirare reutilizabil </t>
  </si>
  <si>
    <t>63</t>
  </si>
  <si>
    <t>Tub de aspirat cu diametrul de 5 mm</t>
  </si>
  <si>
    <t>64</t>
  </si>
  <si>
    <t xml:space="preserve">Tub de silicon  7x13 mm </t>
  </si>
  <si>
    <t>65</t>
  </si>
  <si>
    <t>Tub de silicon 6x10 mm</t>
  </si>
  <si>
    <t>66</t>
  </si>
  <si>
    <t>Tub pentru CO2</t>
  </si>
  <si>
    <t>67</t>
  </si>
  <si>
    <t>Upgrade cu regim de rezecție bipolară.</t>
  </si>
  <si>
    <t>68</t>
  </si>
  <si>
    <t>Ureterorenoscop semi-rigid</t>
  </si>
  <si>
    <t>69</t>
  </si>
  <si>
    <t>Ureteroscop flexibil</t>
  </si>
  <si>
    <t>76</t>
  </si>
  <si>
    <t>VERES cannula</t>
  </si>
  <si>
    <t>metri</t>
  </si>
  <si>
    <t xml:space="preserve">Lame subțiri ușor curbate, cu vârfuri rotunjite sub unghi usor, lat lamei 0.2mm, lung. 8-12 mm, mâner plat, lungime totală 100-120 mm. </t>
  </si>
  <si>
    <t>Spatul dublu pentru ciclodiálisis după Castroviejo, vârf 0,5x10 mm și 0,5x15 mm, lungime 130 mm.</t>
  </si>
  <si>
    <t>Histerorezectoscop 24,5 fr, cu element de lucru mono/bipo (hybrid) tip pasiv.</t>
  </si>
  <si>
    <t>Set teacă internă și externă cu 2 stopcock-uri, cu obturator pentru resectoscop cu garnituri compatibil cu elementul de lucru</t>
  </si>
  <si>
    <t>Telescop la 12 grade, diametru 2,5 - 3 mm, lungimea de lucru 320 ± 10 mm compatibil cu setul de histerezectoscop</t>
  </si>
  <si>
    <t>Ansă de coagulare tip roller mono/bipo compatibil cu elementul de lucru propus</t>
  </si>
  <si>
    <t>Set cablu monopolar și bipolar compatibil cu Bowa ARC 303.</t>
  </si>
  <si>
    <t>Ansă de tăiere tip loop mono/bipo, diametru 0,3 mm compatibil cu elementul de lucru propus</t>
  </si>
  <si>
    <t>Ansă tip hook mono/bipo, compatibil cu elementul de lucru propus</t>
  </si>
  <si>
    <t>Ansa-electrod monopolar, pentru coagulare tip roller de marimi mari, compatibil cu elementul de lucru activ R.Wolf 8674205 analogic la R.Wolf 46782201</t>
  </si>
  <si>
    <t xml:space="preserve">Ansa-electrod monopolar, pentru coagulare tip roller de marimi mari, Ø 5 mm, compatibil cu elementul de lucru activ Rudolf RC040-101 analogic la RC240-335 </t>
  </si>
  <si>
    <t>Ansa-electrod monopolar, pentru tăiere  (loop),subtire, cu grosimea firului de 0,3 mm, compatibil cu elementul de lucru activ R.Wolf 8674205 analogic la R.Wolf 46782435</t>
  </si>
  <si>
    <t>Ansa-electrod monopolar, pentru tăiere (loop),subtire sub unghi de 30˚, compatibil cu elementul de lucru activ Rudolf RC040-101 analogic la RC240-305</t>
  </si>
  <si>
    <t>Bisturiu electric monopolar cu două butoane (tăiere/coagulare) diametru conector lamă 2,4 mm, lungimea mânierului 155 ± 5 mm autoclavabil la 134˚C minim 90 clicluri, cablu min. 3 metri cu conexiune internațională cu 3 pini tip BOWA/ Erbe / Valleylab sau de unică folosință (set minim 100 buc) compatibil cu Electrocoagulator BOWA AR303</t>
  </si>
  <si>
    <t>Blefarostat tip Castroviejo, brațe fenestrate de 15 mm, cu sistem de blocare cu șurub</t>
  </si>
  <si>
    <t xml:space="preserve">Cablu de interconectare a electrodului neutru reutilizabil, lungimea 4.5m. Rezistent la curent 6000VP,autoclavabil la 134˚C, cu conectori tip internațional BOWA / Erbe/ Valleylab analogic la 385-050 compatibil cu Electrocoagulator BOWA AR303 </t>
  </si>
  <si>
    <t>Cablu de interconectare bipolar, rezisent la curent 550VP, autoclavabil la 134˚C, pentru conector pense tip european, cu conector tip internațional BOWA, Erbe, Valleylab analogic la 351-040, compatibil cu BOWA ARC 303</t>
  </si>
  <si>
    <t>Cablu de interconectare dintre molului Endocam Logic HD Richard Wolf si camera HD 5525933</t>
  </si>
  <si>
    <t>Cablu de interconectare pentru resectoscop pentru coagulare bipolară pentru operații laporoscopice autoclavabil la 134˚C, lungimea 4.5m, analogic cu Bowa 354-145 compatibil cu BOWA ARC400</t>
  </si>
  <si>
    <t>Cablu pentru instrumente lapaorscopice cu 3 pini international, conector instrument tip Karl storz Robi, autoclavabil la 134˚C, compatibil cu BOWA ARC 303 analogic la Bowa 352-245</t>
  </si>
  <si>
    <t>Cirlig pentru coagulare monopolara (L-HOOK) lungimea 330 ± 10  mm, diametrul 5 mm, analogic la Richard Wolf 8383.423</t>
  </si>
  <si>
    <t xml:space="preserve">Clip aplicator de mărime Extra Large endoscopic, sterilizabil  prin autoclavare, lungimea de 450 ± 30 mm, </t>
  </si>
  <si>
    <t>Clipse din polimeri biocompatibili pentru clip aplicator de marime Extra Large, biodegradabile sau care se absoarbe în timp (1 set/cutie conține 10-15 cartridge, fiecare cartridge min 5 clipse)</t>
  </si>
  <si>
    <t xml:space="preserve">Clip aplicator de mărime Large endoscopic, sterilizabil  prin autoclavare, lungimea de 450 ± 30 mm, </t>
  </si>
  <si>
    <t>Clipse din polimeri biocompatibili pentru clip aplicator de marime Large, biodegradabile sau care se absoarbe în timp (1 set/cutie conține 10-15 cartridge, fiecare cartridge min 5 clipse)</t>
  </si>
  <si>
    <t>Dispozitiv de irigoscopie de unică folosință pentru adulți (Irigator clisma)</t>
  </si>
  <si>
    <t>Dispozitiv pentru irigoscopie cu pompare manuala (de tip barbator) utilizat în studiile colonului cu substanță de contrast;
Setul include: 
rezervor (≥ 1L) pentru solutie de contrast, 
para de pompare (din cauciuc), 
valva monodirecționala (separat sau integrată in căpacul rezervorului), 
tub de aer din PVC, 
tub de silicon pentru suspensie de bariu (Lungime ≥ 5m, diametru interior = 5-8 mm), 
Opțional: suport pentru susținere sistemei;</t>
  </si>
  <si>
    <t>Dispozitiv pentru sutura endoscopica pentru țesuturi moi, marimi de 10 mm, cu lungimea de lucru 350 ± 25 mm analogic la 173016 Endo Stitch Covidien Medtronic.</t>
  </si>
  <si>
    <t>Electrod bipolar tip ace curbat, pentru , 190 mm, cu vârf de 2 mm, cu conector plat internațional, analogic cu 842216</t>
  </si>
  <si>
    <t>Electrod bipolar tip baioneta, lungimea de lucru 200-250 mm,cu varf de 0.7 mm, cu conector plat internațional, analogic cu Karl Storz 844523</t>
  </si>
  <si>
    <t>Electrod pasiv din cauciuc plumbat reutilizabil adult, suprafața ≥ 350 cm^2, fără latex, autoclavabil la 134˚C, cu conector internațional tip BOWA / Erbe / Valleylab sau electrod pasiv de unică utilizare (set de min.100 buc) compatibil cu Electrocoagulator BOWA AR303</t>
  </si>
  <si>
    <t>Fibra optica, diametrul de minim 4.8 mm, si lungimea de minim 2300 mm, compatibil cu sursa de lumina Endolight Highlight x300</t>
  </si>
  <si>
    <t>Fibra optica, diametrul de minim 4.8 mm, si lungimea de minim 3000 mm, compatibil cu sursa de lumina Endolight Highlight x300</t>
  </si>
  <si>
    <t>Fibra pentru laser, diametrul fibrei 273, µm (core), compatibil cu litotriptorul cu laser H-30 Cook</t>
  </si>
  <si>
    <t>Fibra pentru laser, diametrul fibrei 550 µm (core), compatibil cu litotriptorul cu laser H-30 Cook</t>
  </si>
  <si>
    <t>Foarfece de disecție, teacă izolată, mânier laparoscopic cu HF conector, cu mecanism de conectare rapidă tip Click-it sau echivalent, diametrul tecii 5 mm, lungimea de lucru 330 ± 10  mm, analogic la R. Wolf 83932467</t>
  </si>
  <si>
    <t>Foarfece pentru îndepărtarea IOL prin incizie de 2,2 mm, cu două articulații, curbate la un unghi, lamă 12 mm, lungime totală 112 mm. Dinți pe lama inferioară pentru fixarea materialului tăiat, platforme la vârfuri pentru prinderea fragmentului de lentilă.</t>
  </si>
  <si>
    <t>Foarfece tip Metzenbaum bipolar, cu teacă izolată, cu mânier cu HF conector pentru cablu bipolar, cu mecanism de conectare rapidă tip Click-it sau echivalent, diametrul tecii 5,5 mm, 330 ± 10 mm, analogic la R. Wolf 839300412</t>
  </si>
  <si>
    <t>Set foarfece tip Metzenbaum monopolar, cu teacă izolată, cu mânier cu HF conector, cu mecanism de conectare rapidă tip Click-it sau echivalent, diametrul tecii 5 mm, 330 ± 10 mm, analogic la R. Wolf 83930417</t>
  </si>
  <si>
    <t>Furtun CO2, autoclavabil, 2,5 m, compatibil cu insuflatorul Richard Wolf Highflow 45.(Richard Wolf cod 8170.101 sau analogic)</t>
  </si>
  <si>
    <t>Ac tip KELLY, marimea 19G, virf 0,9x0,45 mm, din otel inoxidabil placat cu crom.</t>
  </si>
  <si>
    <t>Herniostapler endoscopic pentru autosotura 5 mm, încărcat cu scoabe din titan minim 25 de scoabe încărcate, lungimea de lucru 350 ± 25 mm, de unica folosinta steril, analogic la 174006 ProTack 5 mm Covidien Medtronic.</t>
  </si>
  <si>
    <t>Lame tip ball diametru minge 5 ± 1 mm reutilizabile pentru bisturiu (set 5 buc), autoclavabile la 134˚C, tensiune de operare min. 6000 Vp,lungime de 150 ± 5 mm, diametru conector 2,4 mm, sau de unică folosință (set minim 375 buc)</t>
  </si>
  <si>
    <t>Lame tip cuțit reutilizabile pentru bisturiu (set 5 buc), autoclavabile la 134˚C, tensiune de operare min. 6000 Vp, lungime de 150 ± 5 mm, diametru conector 2,4 mm, sau de unică folosință (set minim 375 buc)</t>
  </si>
  <si>
    <t>Pensetă pentru legarea nodurilor tip McPherson, curbată pe rază, platforme de 4 mm, lungimea totală 110 mm.</t>
  </si>
  <si>
    <t>Pensetă pentru legarea nodurilor tip McPherson, dreaptă, platforme pentru legarea nodurilor de 4 mm, lungime totală 85 mm.</t>
  </si>
  <si>
    <t xml:space="preserve">Pensetă pentru legarea nodurilor tip Tennant, dreaptă, cu vârfuri foarte fine și netede, platformă de 6 mm, pentru fire de sutură 8-0 – 10-0, lungime 108 mm. </t>
  </si>
  <si>
    <t>Pensă bipolară în forma de pencenta, lungimea 200 - 250 mm, lungimea fățcilor de apucare 8 ± 1 mm, grosimea vârfului 2 mm, cu izolare și siguranță la voltaj 550 Vp, cu conector plat tip european, permite hemostaza vaselor de până la 2 mm, sterilizabil prin autoclavare 134 grade, analogic la BOWA 605-030</t>
  </si>
  <si>
    <t xml:space="preserve">Pensa capsulorexis H.R. Koch, ax 22 gadge/ 0,70mm </t>
  </si>
  <si>
    <t>Pensa cu dinti de apucare și disecție cu dublă acțiune,  cu teacă, cu mânier, cu mecanism de conectare rapidă tip Click-it sau echivalent, diametrul tecii 3,5 mm, lungimea de lucru 330 ± 10  mm, analogic la R. Wolf 83912207</t>
  </si>
  <si>
    <t xml:space="preserve">Pensă de apucare bipolar, fenestrat, cu teacă izolată, cu mânier cu HF conector pentru cablu bipolar, cu mecanism de conectare rapidă tip Click-it sau echivalent, diametrul tecii 5,5 mm, lungimea de lucru 330 ± 10  mm, analogic la R. Wolf 839300342 </t>
  </si>
  <si>
    <t>Pensă de apucare și disecție, fenestrat, cu dinți fini transversali și fălci cu arc, dublă acțiune, cu teacă izolată, mânier cu cremalieră, cu mecanism de conectare rapidă tip Click-it sau echivalent, diametrul tecii 5 mm, lungimea de lucru 330  ± 10 mm,  analogic la R. Wolf 83931897</t>
  </si>
  <si>
    <t>Set pensă de apucare și disecție tip maryland, curbat, cu dublă acțiune, cu teacă izolată, cu mânier cu cremalieră și hf conector, cu mecanism de conectare rapidă tip Click-it sau echivalent, diametrul tecii 5 mm, lungimea de lucru 330 ± 10  mm, analogic la R. Wolf  83932817</t>
  </si>
  <si>
    <t>Pensă de apucare și disecție, sub unghi, cu dublă acțiune, cu teacă izolată, cu mânier cu cremalieră și hf conector, cu mecanism de conectare rapidă tip Click-it sau echivalent, diametrul tecii 5 mm, lungimea de lucru 330 ± 10  mm, analogic la R. Wolf  83932837 wolf</t>
  </si>
  <si>
    <t>Pensă de apucare tip gheară cu dublă acțiune, cu teacă izolată, cu mânier cu cremalieră, cu mecanism de conectare rapidă tip Click-it sau echivalent,  diametrul tecii 5 mm, lungimea de lucru 330 ± 10 mm,  analogic la R. Wolf 83934945</t>
  </si>
  <si>
    <t xml:space="preserve">Pensă de apucare tip gheară cu dublă acțiune, cu teacă neizolat, cu mânier cu cremalieră, cu mecanism de conectare rapidă tip Click-it sau echivalent,  diametrul tecii 10 mm, lungimea de lucru 330 ± 10 mm,  analogic la R. Wolf 83954897 </t>
  </si>
  <si>
    <t>Pensă de apucare, fenestrat, atraumatic cu dinți încrucișați fini, dublă acțiune, cu teacă izolată, mânier cu cremalieră, cu mecanism de conectare rapidă tip Click-it sau echivalent, diametrul tecii 5 mm, lungimea de lucru 330 ± 10  mm, analogic la R. Wolf 83932507</t>
  </si>
  <si>
    <t xml:space="preserve">Pensa moale atraumatica intestin cu dublă acțiune cu teacă izolată, cu manier, cu mecanism de conectare rapidă tip Click-it sau echivalent, diametrul tecii 5 mm, lungimea de lucru 330 ± 10  mm, analogic la R. Wolf 83932497 </t>
  </si>
  <si>
    <t>Pensa pentru biopsie cu singură acțiune, cu teacă izolată, cu manier cu HF conector, cu mecanism de conectare rapidă tip Click-it sau echivalent, diametrul tecii 5 mm, lungimea de lucru 330 ± 10  mm, analogic la R. Wolf 83930927</t>
  </si>
  <si>
    <t>Pensă pentru nefroscop, semirigid, falci de tip aligator, lungime 320 ± 20 mm, diametru 3,5 ± 5 mm, sterilizabil prin autoclavare 134 grade</t>
  </si>
  <si>
    <t>Pensa pentru ureterorenoscop, flexibil, sterilizabil prin autoclavare 134 grade, lungimea de lucru 920 ± 20 mm, Ø 3 fr, analogic la Richard Wolf 828.651</t>
  </si>
  <si>
    <t>Pensă suport pentru ac, inserție maxilara, (portac), laporoscopic cu falci zimtate drepti,cu singură acțiune, cu teacă, cu mânier curbat, cu mecanism de conectare rapidă tip Click-it sau echivalent, diametrul tecii 5 mm, lungimea de lucru 330 ± 10  mm, analogic la R. Wolf 83935094</t>
  </si>
  <si>
    <t>Pense de apucare pentru cistoscop, flexibil in forma de aligator, diametru de 7 fr si lungimea de lucru  350-400 mm, sterilizabil prin autoclavare 134 grade analogic cu Richard Wolf 828.07</t>
  </si>
  <si>
    <t xml:space="preserve">Reductor trocar de la 10 la 5 - 5,5 mm, cu lungimea de 160-180 mm </t>
  </si>
  <si>
    <t xml:space="preserve">Set accesorii pentru litotriptorul Siwss Lithoclast. Miner pentru LithoClast 2 in set cu adaptor aditional și garnituri, capac pentru sonda de litotritie si furtun de aer comprimat echivalent la EMS: FR-089, EL-219, AD-425,EH-096,EQ-094. </t>
  </si>
  <si>
    <t>Set manipulator intrauterin / cannula de tip Cohen, cu acorn-uri mic și mare, cu conector tip luer-lock, diametru de 30 ± 2 mm, lungime 330 ± 10 mm, analogic la R.Wolf 8378001</t>
  </si>
  <si>
    <t>Set tuburi de irigare cu vârf perforat, cu conexiune luer-lock, sterilizabil la 13 grafe, cu membrane de rezerva reutilizabile, pentru minim 20 cicluri de autoclavare la 134 grade compatibil cu pompa de irigare și aspirare R.Wolf Fluid Control 2216 (analogic la R. Wolf 8171223)</t>
  </si>
  <si>
    <t xml:space="preserve">Set tuburi pentru irigare și aspirare sterilizabile prin autoclavare 134 grade compatibil cu manierul sistemului de irigare-aspirare Richard Wolf 8385.901 (analogic la 817123 și 8171402 Richard Wolf) </t>
  </si>
  <si>
    <t>Set uretrotom optic pentru telescop de 4 mm, cu element de lucru pasiv pentru telescoape de 0/12˚, cu teci, cu obturator și telescop de 0˚, diametru 4 mm, lungime 300 ± 5 mm</t>
  </si>
  <si>
    <t>Sinuscope (PANOVIEW telescope) de 0˚, diametrul 4 mm, lungimea 175-200 mm, analogic cu Richard Wolf 8880.541</t>
  </si>
  <si>
    <t>Sinuscope (PANOVIEW telescope) de 30˚, diametrul 4 mm, lungimea 175-200 mm, analogic cu Richard Wolf 8880.543</t>
  </si>
  <si>
    <t>Sinuscope (PANOVIEW telescope) de 70˚, diametrul 4 mm, lungimea 175-200 mm,  analogic cu Richard Wolf 8880.545</t>
  </si>
  <si>
    <t>Sistem de închidere a fasciei tip busche sau echivalent, cu canula de etanșare diametru 10-12 mm și pensă ac cu suport automat pentru suturi diametru 2,45-2,5 mm, lungimea de lucru 150 ± 10 mm analogic la sistemul R.Wolf
 8934.915 și 8756.201</t>
  </si>
  <si>
    <t>Sonde pentru litotriptorul Siwss Lithoclast pentru handpiece PN3,Ø 1.0 mm (3.0 Fr.), 605 mm lungime, echivalent la EL-045</t>
  </si>
  <si>
    <t>Telescop pentru TUR, la 30 grade, cu diametru 4 mm, lungimea 300 ± 5 mm</t>
  </si>
  <si>
    <t>Telescop/obiectiv, sterilizabil prin autoclavare 134 grade, sub unghi de 0˚, cu diametrul de 10 mm, lungimea de lucru 300 ± 10 mm, sterilizabil, compatibil cu fibra optica R.Wolf/ Storz</t>
  </si>
  <si>
    <t>Telescop/obiectiv, sterilizabil prin autoclavare 134 grade, sub unghi de 30˚, cu diametrul de 10 mm, lungimea de lucru 300 ± 10 mm, sterilizabil, compatibil cu fibra optica R.Wolf/ Storz și sursa de lumina Endolight Highlight x300</t>
  </si>
  <si>
    <t>Trocar pentru instrumente autoclavabil, cu canulă cu vîrf oblic standard, vîrf trocar piramidal, cu sistem de oprire insuflare, supapă cu clapetă metalică, cu set garnituri, diametrul 10-11 mm, lungime 90-110 mm, cu reductor  trocar autoclavabil, tip basculant 10/5- 11/5 ± 0,5 mm</t>
  </si>
  <si>
    <t>Trocar pentru instrumente de autoclavabil cu canulă cu vîrf oblic standard, vîrf trocar piramidal, cu sistem de oprire insuflare, supapă cu clapetă metalică, cu set garnituri, diametrul 18-22 mm, lungime 90-110 mm</t>
  </si>
  <si>
    <t>Trocar pentru instrumente de diametru 5-6  mm autoclavabil, cu canulă cu vîrf oblic standard, vîrf trocar piramidal, cu sistem de oprire insuflare, supapă cu clapetă metalică, cu set garnituri, lungime 90-110 mm</t>
  </si>
  <si>
    <t>Tub de aspirare reutilizabil pentru sistem de aspirare chirurgical cu conector compatibil cu Mizuho MSP-205A</t>
  </si>
  <si>
    <t>Tub de aspirat cu diametrul de 5 mm, lungimea de lucru 300 ± 10 mm, compatibil cu sistemul de irigare și aspirare R. Wolf, analogic la tubul R. Wolf 8383.911</t>
  </si>
  <si>
    <t xml:space="preserve">Tub de silicon pentru suspensie de bariu (Lungime = 15 m, diametru 7x13 mm), </t>
  </si>
  <si>
    <t xml:space="preserve">Tub de silicon pentru suspensie de bariu (Lungime = 15 m, diametru 6x10 mm), </t>
  </si>
  <si>
    <t>Tub pentru CO2, sterilizabil la 134 grade, cu încălzitor, compatibil cu insuflator Mindray HS-50F</t>
  </si>
  <si>
    <t>Upgrade cu regim de rezecție bipolară a sistemului de electrocoagulare BOWA ARC400, echivalent la 900-395</t>
  </si>
  <si>
    <t>Ureterorenoscop semi-rigid lungimea de lucru 430-450 mm, diametru 8-9.8 fr, cu diametru canalului pentru instrumente 5.2-6.4 fr si optica cu unghiul de vedere 7-12 grade, sterilizabil prin autoclavare 134 grade, canal optic pentru sursa de lumina Richard Wolf aflata in dotare.</t>
  </si>
  <si>
    <t>Ureteroscop flexibil, lungimea 650 mm, cu canal de 3,6 fr. compatibil cu videoprocesor UTV100, echivalent la PUSEN 3022A</t>
  </si>
  <si>
    <t>VERES cannula,diametrul de 2.1 mm,  Lungimea de lucru 152 mm, analogic cu Richard Wolf 8302.12</t>
  </si>
  <si>
    <t xml:space="preserve">Fako-chopper, vârf atraumatic, partea activă lungime 12 mm, lungime totală 125 mm. Universal, vârf 1,1 mm.Prezentarea </t>
  </si>
  <si>
    <t xml:space="preserve">Pensetă delicată pentru capsulorexis pentru tăietură de 2 mm. Vârfuri ultrafine curbate pe raza de 11 mm, mâner rotund, lungime totală 106 mm, oțel. Lățimea de deschidere se reglează cu șurub. Prezentarea </t>
  </si>
  <si>
    <t xml:space="preserve">Pensetă corneană „Colibri”, 1×2 dinți de 0,12 mm, cu platformă pentru legarea nodurilor, lungime 82 mm.Prezentarea </t>
  </si>
  <si>
    <t xml:space="preserve">Portac tip Barraquer, brațe foarte fine de 6 mm (8 mm până la ax), curbat, fără sistem de blocare, lungime totală 100 mm Prezentarea </t>
  </si>
  <si>
    <t xml:space="preserve">set pentru irigarea si aspirarea bi-manuală 0,8mm. Monobloc, diametru de aspirare 0,35mm, diametru de irigare 0,5mm. Prezentarea 
</t>
  </si>
  <si>
    <t xml:space="preserve">Achiziționarea instrumentarului laparascopic oftalmologic și urologic conform IMSP Spitalul Clinic Municipal ,,Sfânta Treime” pentru anul 2026
</t>
  </si>
  <si>
    <t>Achiziționarea instrumentarului laparascopic oftalmologic și urologic conform IMSP Spitalul Clinic Municipal ,,Sfânta Treime” pentru anul 2026</t>
  </si>
  <si>
    <t>70</t>
  </si>
  <si>
    <t>71</t>
  </si>
  <si>
    <t>72</t>
  </si>
  <si>
    <t>73</t>
  </si>
  <si>
    <t>74</t>
  </si>
  <si>
    <t>75</t>
  </si>
  <si>
    <t>77</t>
  </si>
  <si>
    <t>78</t>
  </si>
  <si>
    <t>79</t>
  </si>
  <si>
    <t>80</t>
  </si>
  <si>
    <t>81</t>
  </si>
  <si>
    <t>82</t>
  </si>
  <si>
    <t>83</t>
  </si>
  <si>
    <t>84</t>
  </si>
  <si>
    <t>85</t>
  </si>
  <si>
    <t>86</t>
  </si>
  <si>
    <t>87</t>
  </si>
  <si>
    <t>88</t>
  </si>
  <si>
    <t>89</t>
  </si>
  <si>
    <t>90</t>
  </si>
  <si>
    <t>Penceta iris, curbat la un unghi, 1-2 dinți, 0,06 mm, platformă 4 mm, lungime 70-100 mm.</t>
  </si>
  <si>
    <t>Penseta iris, curbat, 1x2 dinți, 0,06 mm, lungime 70-100 mm.</t>
  </si>
  <si>
    <t>Pensetă pentru legarea nodurilor tip Kelman-McPherson, drept, fără dinți platforme 3-4mm, lungimea totală 8-85 mm.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</si>
</sst>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45">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sz val="10"/>
      <name val="Times New Roman"/>
      <family val="1"/>
    </font>
    <font>
      <sz val="11"/>
      <name val="Times New Roman"/>
      <family val="1"/>
    </font>
    <font>
      <sz val="11"/>
      <color indexed="8"/>
      <name val="Times New Roman"/>
      <family val="1"/>
    </font>
    <font>
      <sz val="11"/>
      <color indexed="8"/>
      <name val="Times New Roman"/>
      <family val="1"/>
      <charset val="204"/>
    </font>
    <font>
      <sz val="8"/>
      <name val="Times New Roman"/>
      <family val="1"/>
      <charset val="204"/>
    </font>
    <font>
      <b/>
      <sz val="12"/>
      <name val="Times New Roman"/>
      <family val="1"/>
      <charset val="204"/>
    </font>
    <font>
      <b/>
      <sz val="10"/>
      <color indexed="8"/>
      <name val="Times New Roman"/>
      <family val="1"/>
    </font>
    <font>
      <b/>
      <sz val="11"/>
      <color theme="4" tint="-0.249977111117893"/>
      <name val="Times New Roman"/>
      <family val="1"/>
    </font>
    <font>
      <i/>
      <sz val="11"/>
      <name val="Times New Roman"/>
      <family val="1"/>
    </font>
    <font>
      <b/>
      <sz val="11"/>
      <name val="Times New Roman"/>
      <family val="1"/>
    </font>
    <font>
      <b/>
      <sz val="11"/>
      <color indexed="8"/>
      <name val="Times New Roman"/>
      <family val="1"/>
    </font>
    <font>
      <sz val="11"/>
      <name val="Times New Roman"/>
      <family val="1"/>
      <charset val="238"/>
    </font>
    <font>
      <sz val="11"/>
      <name val="Arial"/>
      <family val="2"/>
      <charset val="238"/>
    </font>
    <font>
      <sz val="11"/>
      <color theme="4" tint="-0.249977111117893"/>
      <name val="Times New Roman"/>
      <family val="1"/>
      <charset val="238"/>
    </font>
    <font>
      <sz val="11"/>
      <color indexed="8"/>
      <name val="Times New Roman"/>
      <family val="1"/>
      <charset val="238"/>
    </font>
    <font>
      <sz val="11"/>
      <color theme="1"/>
      <name val="Times New Roman"/>
      <family val="1"/>
      <charset val="238"/>
    </font>
  </fonts>
  <fills count="6">
    <fill>
      <patternFill patternType="none"/>
    </fill>
    <fill>
      <patternFill patternType="gray125"/>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3">
    <xf numFmtId="0" fontId="0" fillId="0" borderId="0"/>
    <xf numFmtId="0" fontId="12" fillId="0" borderId="0"/>
    <xf numFmtId="0" fontId="14" fillId="0" borderId="0"/>
    <xf numFmtId="0" fontId="15" fillId="0" borderId="0"/>
    <xf numFmtId="0" fontId="15" fillId="0" borderId="0"/>
    <xf numFmtId="0" fontId="4" fillId="0" borderId="0"/>
    <xf numFmtId="0" fontId="16" fillId="0" borderId="0"/>
    <xf numFmtId="0" fontId="17" fillId="0" borderId="0"/>
    <xf numFmtId="0" fontId="14" fillId="0" borderId="0"/>
    <xf numFmtId="0" fontId="15" fillId="0" borderId="0"/>
    <xf numFmtId="0" fontId="14" fillId="0" borderId="0"/>
    <xf numFmtId="0" fontId="18" fillId="0" borderId="0"/>
    <xf numFmtId="0" fontId="14" fillId="0" borderId="0"/>
    <xf numFmtId="9" fontId="14" fillId="0" borderId="0" applyFont="0" applyFill="0" applyBorder="0" applyAlignment="0" applyProtection="0"/>
    <xf numFmtId="0" fontId="3" fillId="0" borderId="0"/>
    <xf numFmtId="0" fontId="14" fillId="0" borderId="0"/>
    <xf numFmtId="0" fontId="12" fillId="0" borderId="0"/>
    <xf numFmtId="0" fontId="14" fillId="0" borderId="0"/>
    <xf numFmtId="0" fontId="3" fillId="0" borderId="0"/>
    <xf numFmtId="0" fontId="19" fillId="0" borderId="0" applyBorder="0" applyProtection="0"/>
    <xf numFmtId="0" fontId="14" fillId="0" borderId="0"/>
    <xf numFmtId="0" fontId="20" fillId="4" borderId="5" applyNumberFormat="0" applyAlignment="0" applyProtection="0"/>
    <xf numFmtId="0" fontId="14" fillId="0" borderId="0"/>
    <xf numFmtId="0" fontId="14" fillId="0" borderId="0"/>
    <xf numFmtId="0" fontId="15" fillId="0" borderId="0"/>
    <xf numFmtId="0" fontId="14" fillId="0" borderId="0"/>
    <xf numFmtId="0" fontId="3" fillId="0" borderId="0"/>
    <xf numFmtId="0" fontId="3" fillId="0" borderId="0"/>
    <xf numFmtId="0" fontId="3" fillId="0" borderId="0"/>
    <xf numFmtId="0" fontId="14" fillId="0" borderId="0"/>
    <xf numFmtId="0" fontId="3" fillId="0" borderId="0"/>
    <xf numFmtId="0" fontId="3" fillId="0" borderId="0"/>
    <xf numFmtId="0" fontId="14" fillId="0" borderId="0"/>
    <xf numFmtId="0" fontId="3" fillId="0" borderId="0"/>
    <xf numFmtId="0" fontId="3" fillId="0" borderId="0"/>
    <xf numFmtId="0" fontId="3" fillId="0" borderId="0"/>
    <xf numFmtId="0" fontId="24" fillId="0" borderId="0"/>
    <xf numFmtId="0" fontId="17" fillId="0" borderId="0"/>
    <xf numFmtId="0" fontId="24" fillId="0" borderId="0"/>
    <xf numFmtId="0" fontId="21" fillId="0" borderId="0"/>
    <xf numFmtId="0" fontId="21" fillId="0" borderId="0"/>
    <xf numFmtId="9" fontId="21" fillId="0" borderId="0" applyBorder="0" applyProtection="0"/>
    <xf numFmtId="0" fontId="21" fillId="0" borderId="0"/>
    <xf numFmtId="0" fontId="24" fillId="0" borderId="0"/>
    <xf numFmtId="0" fontId="24" fillId="0" borderId="0"/>
    <xf numFmtId="0" fontId="23" fillId="0" borderId="0"/>
    <xf numFmtId="0" fontId="24" fillId="0" borderId="0"/>
    <xf numFmtId="0" fontId="25" fillId="0" borderId="0" applyBorder="0" applyProtection="0"/>
    <xf numFmtId="0" fontId="23" fillId="0" borderId="0"/>
    <xf numFmtId="0" fontId="22" fillId="5" borderId="5" applyProtection="0"/>
    <xf numFmtId="0" fontId="26" fillId="3" borderId="0" applyNumberFormat="0" applyBorder="0" applyAlignment="0" applyProtection="0"/>
    <xf numFmtId="0" fontId="15" fillId="0" borderId="0"/>
    <xf numFmtId="0" fontId="15" fillId="0" borderId="0"/>
    <xf numFmtId="0" fontId="14" fillId="0" borderId="0"/>
    <xf numFmtId="43" fontId="15" fillId="0" borderId="0" applyFont="0" applyFill="0" applyBorder="0" applyAlignment="0" applyProtection="0"/>
    <xf numFmtId="0" fontId="15" fillId="0" borderId="0"/>
    <xf numFmtId="0" fontId="27"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5" fillId="0" borderId="0" applyFont="0" applyFill="0" applyBorder="0" applyAlignment="0" applyProtection="0"/>
    <xf numFmtId="0" fontId="1" fillId="0" borderId="0"/>
    <xf numFmtId="164" fontId="28" fillId="0" borderId="0" applyFont="0" applyFill="0" applyBorder="0" applyAlignment="0" applyProtection="0"/>
    <xf numFmtId="0" fontId="14" fillId="0" borderId="0"/>
    <xf numFmtId="0" fontId="13" fillId="0" borderId="0"/>
  </cellStyleXfs>
  <cellXfs count="109">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xf numFmtId="0" fontId="11" fillId="0" borderId="0" xfId="1" applyFont="1" applyProtection="1">
      <protection locked="0"/>
    </xf>
    <xf numFmtId="0" fontId="6" fillId="0" borderId="0" xfId="1" applyFont="1"/>
    <xf numFmtId="0" fontId="6" fillId="0" borderId="0" xfId="1" applyFont="1" applyAlignment="1">
      <alignment horizontal="center"/>
    </xf>
    <xf numFmtId="0" fontId="7" fillId="2" borderId="2" xfId="1" applyFont="1" applyFill="1" applyBorder="1" applyAlignment="1">
      <alignment horizontal="center" vertical="center" wrapText="1"/>
    </xf>
    <xf numFmtId="0" fontId="31" fillId="2" borderId="1" xfId="1" applyFont="1" applyFill="1" applyBorder="1" applyAlignment="1">
      <alignment horizontal="center" vertical="center" wrapText="1"/>
    </xf>
    <xf numFmtId="0" fontId="6" fillId="2" borderId="0" xfId="1" applyFont="1" applyFill="1" applyProtection="1">
      <protection locked="0"/>
    </xf>
    <xf numFmtId="0" fontId="6" fillId="2" borderId="0" xfId="1" applyFont="1" applyFill="1" applyAlignment="1" applyProtection="1">
      <alignment horizontal="right"/>
      <protection locked="0"/>
    </xf>
    <xf numFmtId="0" fontId="9" fillId="2" borderId="0" xfId="1" applyFont="1" applyFill="1" applyAlignment="1" applyProtection="1">
      <alignment horizontal="center"/>
      <protection locked="0"/>
    </xf>
    <xf numFmtId="0" fontId="8" fillId="2" borderId="0" xfId="1" applyFont="1" applyFill="1" applyAlignment="1" applyProtection="1">
      <alignment horizontal="left" vertical="top" wrapText="1"/>
      <protection locked="0"/>
    </xf>
    <xf numFmtId="0" fontId="8" fillId="2" borderId="1" xfId="1" applyFont="1" applyFill="1" applyBorder="1" applyAlignment="1" applyProtection="1">
      <alignment vertical="top" wrapText="1"/>
      <protection locked="0"/>
    </xf>
    <xf numFmtId="0" fontId="6" fillId="2" borderId="0" xfId="1" applyFont="1" applyFill="1" applyAlignment="1" applyProtection="1">
      <alignment wrapText="1"/>
      <protection locked="0"/>
    </xf>
    <xf numFmtId="0" fontId="6" fillId="2" borderId="0" xfId="1" applyFont="1" applyFill="1" applyAlignment="1" applyProtection="1">
      <alignment horizontal="center"/>
      <protection locked="0"/>
    </xf>
    <xf numFmtId="0" fontId="34" fillId="2" borderId="0" xfId="1" applyFont="1" applyFill="1" applyProtection="1">
      <protection locked="0"/>
    </xf>
    <xf numFmtId="4" fontId="34" fillId="2" borderId="0" xfId="1" applyNumberFormat="1" applyFont="1" applyFill="1" applyProtection="1">
      <protection locked="0"/>
    </xf>
    <xf numFmtId="1" fontId="34" fillId="2" borderId="0" xfId="1" applyNumberFormat="1" applyFont="1" applyFill="1" applyAlignment="1" applyProtection="1">
      <alignment horizontal="center" vertical="center"/>
      <protection locked="0"/>
    </xf>
    <xf numFmtId="1" fontId="6" fillId="2" borderId="0" xfId="1" applyNumberFormat="1" applyFont="1" applyFill="1" applyAlignment="1" applyProtection="1">
      <alignment horizontal="center" vertical="center"/>
      <protection locked="0"/>
    </xf>
    <xf numFmtId="0" fontId="29" fillId="2" borderId="1" xfId="72" applyFont="1" applyFill="1" applyBorder="1" applyAlignment="1">
      <alignment vertical="top" wrapText="1"/>
    </xf>
    <xf numFmtId="0" fontId="29" fillId="2" borderId="1" xfId="1" applyFont="1" applyFill="1" applyBorder="1" applyAlignment="1" applyProtection="1">
      <alignment vertical="top" wrapText="1"/>
      <protection locked="0"/>
    </xf>
    <xf numFmtId="0" fontId="29" fillId="2" borderId="0" xfId="1" applyFont="1" applyFill="1" applyAlignment="1" applyProtection="1">
      <alignment vertical="top" wrapText="1"/>
      <protection locked="0"/>
    </xf>
    <xf numFmtId="0" fontId="30" fillId="2" borderId="1" xfId="0" applyFont="1" applyFill="1" applyBorder="1" applyProtection="1">
      <protection locked="0"/>
    </xf>
    <xf numFmtId="0" fontId="30" fillId="2" borderId="1" xfId="0" applyFont="1" applyFill="1" applyBorder="1" applyAlignment="1" applyProtection="1">
      <alignment horizontal="right"/>
      <protection locked="0"/>
    </xf>
    <xf numFmtId="0" fontId="30" fillId="2" borderId="7" xfId="0" applyFont="1" applyFill="1" applyBorder="1" applyAlignment="1" applyProtection="1">
      <alignment horizontal="right"/>
      <protection locked="0"/>
    </xf>
    <xf numFmtId="0" fontId="30" fillId="2" borderId="1" xfId="0" applyFont="1" applyFill="1" applyBorder="1" applyAlignment="1" applyProtection="1">
      <alignment wrapText="1"/>
      <protection locked="0"/>
    </xf>
    <xf numFmtId="0" fontId="31" fillId="2" borderId="1" xfId="0" applyFont="1" applyFill="1" applyBorder="1" applyAlignment="1" applyProtection="1">
      <alignment vertical="top" wrapText="1"/>
      <protection locked="0"/>
    </xf>
    <xf numFmtId="0" fontId="31" fillId="2" borderId="1" xfId="0" applyFont="1" applyFill="1" applyBorder="1" applyAlignment="1" applyProtection="1">
      <alignment horizontal="left" vertical="top" wrapText="1"/>
      <protection locked="0"/>
    </xf>
    <xf numFmtId="0" fontId="39" fillId="2" borderId="1" xfId="0" applyFont="1" applyFill="1" applyBorder="1" applyAlignment="1">
      <alignment horizontal="left" vertical="top" wrapText="1"/>
    </xf>
    <xf numFmtId="0" fontId="39" fillId="2" borderId="1" xfId="0" applyFont="1" applyFill="1" applyBorder="1" applyAlignment="1">
      <alignment horizontal="right" vertical="top" wrapText="1"/>
    </xf>
    <xf numFmtId="0" fontId="39" fillId="2" borderId="1" xfId="0" applyFont="1" applyFill="1" applyBorder="1" applyAlignment="1">
      <alignment horizontal="center" vertical="top" wrapText="1"/>
    </xf>
    <xf numFmtId="0" fontId="39" fillId="2" borderId="1" xfId="0" applyFont="1" applyFill="1" applyBorder="1" applyAlignment="1">
      <alignment horizontal="center" vertical="center" wrapText="1"/>
    </xf>
    <xf numFmtId="0" fontId="39" fillId="2" borderId="3" xfId="0" applyFont="1" applyFill="1" applyBorder="1" applyAlignment="1">
      <alignment horizontal="right" vertical="top" wrapText="1"/>
    </xf>
    <xf numFmtId="0" fontId="39" fillId="2" borderId="6" xfId="0" applyFont="1" applyFill="1" applyBorder="1" applyAlignment="1">
      <alignment horizontal="right" vertical="top" wrapText="1"/>
    </xf>
    <xf numFmtId="0" fontId="39" fillId="2" borderId="4" xfId="0" applyFont="1" applyFill="1" applyBorder="1" applyAlignment="1">
      <alignment vertical="top" wrapText="1"/>
    </xf>
    <xf numFmtId="0" fontId="31" fillId="2" borderId="1" xfId="0" applyFont="1" applyFill="1" applyBorder="1" applyAlignment="1">
      <alignment horizontal="center" vertical="center" wrapText="1"/>
    </xf>
    <xf numFmtId="0" fontId="30" fillId="2" borderId="1" xfId="72" applyFont="1" applyFill="1" applyBorder="1" applyAlignment="1">
      <alignment vertical="top" wrapText="1"/>
    </xf>
    <xf numFmtId="0" fontId="30" fillId="2" borderId="1" xfId="0" applyFont="1" applyFill="1" applyBorder="1" applyAlignment="1" applyProtection="1">
      <alignment vertical="top" wrapText="1"/>
      <protection locked="0"/>
    </xf>
    <xf numFmtId="0" fontId="30" fillId="2" borderId="1" xfId="0" applyFont="1" applyFill="1" applyBorder="1" applyAlignment="1" applyProtection="1">
      <alignment vertical="center" wrapText="1"/>
      <protection locked="0"/>
    </xf>
    <xf numFmtId="0" fontId="39" fillId="2" borderId="1" xfId="0" applyFont="1" applyFill="1" applyBorder="1" applyAlignment="1">
      <alignment horizontal="left" vertical="center" wrapText="1"/>
    </xf>
    <xf numFmtId="0" fontId="39" fillId="2" borderId="6" xfId="0" applyFont="1" applyFill="1" applyBorder="1" applyAlignment="1">
      <alignment vertical="center" wrapText="1"/>
    </xf>
    <xf numFmtId="164" fontId="42" fillId="2" borderId="0" xfId="1" applyNumberFormat="1" applyFont="1" applyFill="1" applyAlignment="1" applyProtection="1">
      <alignment horizontal="center" vertical="center"/>
      <protection locked="0"/>
    </xf>
    <xf numFmtId="164" fontId="40" fillId="2" borderId="0" xfId="1" applyNumberFormat="1" applyFont="1" applyFill="1" applyAlignment="1" applyProtection="1">
      <alignment horizontal="center" vertical="center"/>
      <protection locked="0"/>
    </xf>
    <xf numFmtId="164" fontId="43" fillId="2" borderId="0" xfId="1" applyNumberFormat="1" applyFont="1" applyFill="1" applyAlignment="1" applyProtection="1">
      <alignment horizontal="center" vertical="center" wrapText="1"/>
      <protection locked="0"/>
    </xf>
    <xf numFmtId="164" fontId="43" fillId="2" borderId="0" xfId="1" applyNumberFormat="1" applyFont="1" applyFill="1" applyAlignment="1">
      <alignment horizontal="center" vertical="center" wrapText="1"/>
    </xf>
    <xf numFmtId="0" fontId="40" fillId="0" borderId="0" xfId="1" applyFont="1" applyAlignment="1" applyProtection="1">
      <alignment horizontal="center" vertical="center"/>
      <protection locked="0"/>
    </xf>
    <xf numFmtId="0" fontId="41" fillId="0" borderId="0" xfId="0" applyFont="1" applyAlignment="1">
      <alignment horizontal="center" vertical="center"/>
    </xf>
    <xf numFmtId="0" fontId="6" fillId="2" borderId="0" xfId="1" applyFont="1" applyFill="1" applyAlignment="1" applyProtection="1">
      <alignment horizontal="center" vertical="center"/>
      <protection locked="0"/>
    </xf>
    <xf numFmtId="0" fontId="7" fillId="0" borderId="1" xfId="1" applyFont="1" applyFill="1" applyBorder="1" applyAlignment="1">
      <alignment horizontal="center" vertical="center" wrapText="1"/>
    </xf>
    <xf numFmtId="0" fontId="7" fillId="0" borderId="1" xfId="1" applyFont="1" applyFill="1" applyBorder="1" applyAlignment="1">
      <alignment horizontal="right" vertical="center" wrapText="1"/>
    </xf>
    <xf numFmtId="0" fontId="35" fillId="0" borderId="1" xfId="1" applyFont="1" applyFill="1" applyBorder="1" applyAlignment="1">
      <alignment horizontal="center" vertical="top" wrapText="1"/>
    </xf>
    <xf numFmtId="1" fontId="7" fillId="0" borderId="1" xfId="1" applyNumberFormat="1" applyFont="1" applyFill="1" applyBorder="1" applyAlignment="1">
      <alignment horizontal="center" vertical="center" wrapText="1"/>
    </xf>
    <xf numFmtId="164" fontId="43" fillId="0" borderId="0" xfId="1" applyNumberFormat="1" applyFont="1" applyFill="1" applyAlignment="1">
      <alignment horizontal="center" vertical="center" wrapText="1"/>
    </xf>
    <xf numFmtId="0" fontId="8" fillId="0" borderId="1" xfId="1" applyFont="1" applyFill="1" applyBorder="1" applyAlignment="1">
      <alignment horizontal="center" vertical="center" wrapText="1"/>
    </xf>
    <xf numFmtId="0" fontId="32" fillId="0" borderId="1" xfId="0" applyFont="1" applyFill="1" applyBorder="1" applyAlignment="1">
      <alignment horizontal="center" vertical="center" wrapText="1"/>
    </xf>
    <xf numFmtId="0" fontId="33" fillId="0" borderId="1" xfId="72" applyFont="1" applyFill="1" applyBorder="1" applyAlignment="1">
      <alignment vertical="top" wrapText="1" indent="2"/>
    </xf>
    <xf numFmtId="49" fontId="33" fillId="0" borderId="1" xfId="72" applyNumberFormat="1" applyFont="1" applyFill="1" applyBorder="1" applyAlignment="1">
      <alignment horizontal="center" vertical="center" wrapText="1"/>
    </xf>
    <xf numFmtId="0" fontId="29" fillId="0" borderId="1" xfId="72" applyFont="1" applyFill="1" applyBorder="1" applyAlignment="1">
      <alignment vertical="top" wrapText="1"/>
    </xf>
    <xf numFmtId="0" fontId="6" fillId="0" borderId="1" xfId="0" applyFont="1" applyFill="1" applyBorder="1" applyAlignment="1">
      <alignment horizontal="center" vertical="center"/>
    </xf>
    <xf numFmtId="0" fontId="30" fillId="0" borderId="1" xfId="1" applyFont="1" applyFill="1" applyBorder="1" applyProtection="1">
      <protection locked="0"/>
    </xf>
    <xf numFmtId="0" fontId="30" fillId="0" borderId="1" xfId="1" applyFont="1" applyFill="1" applyBorder="1" applyAlignment="1" applyProtection="1">
      <alignment horizontal="center" vertical="center"/>
      <protection locked="0"/>
    </xf>
    <xf numFmtId="0" fontId="31" fillId="0" borderId="1" xfId="1" applyFont="1" applyFill="1" applyBorder="1" applyAlignment="1">
      <alignment horizontal="center" vertical="center" wrapText="1"/>
    </xf>
    <xf numFmtId="164" fontId="44" fillId="0" borderId="1" xfId="70" applyFont="1" applyFill="1" applyBorder="1" applyAlignment="1">
      <alignment horizontal="center" vertical="center"/>
    </xf>
    <xf numFmtId="0" fontId="6" fillId="0" borderId="1" xfId="1" applyFont="1" applyFill="1" applyBorder="1" applyAlignment="1" applyProtection="1">
      <alignment horizontal="right"/>
      <protection locked="0"/>
    </xf>
    <xf numFmtId="0" fontId="29" fillId="0" borderId="1" xfId="1" applyFont="1" applyFill="1" applyBorder="1" applyAlignment="1" applyProtection="1">
      <alignment vertical="top" wrapText="1"/>
      <protection locked="0"/>
    </xf>
    <xf numFmtId="0" fontId="6" fillId="0" borderId="1" xfId="1" applyFont="1" applyFill="1" applyBorder="1" applyProtection="1">
      <protection locked="0"/>
    </xf>
    <xf numFmtId="164" fontId="40" fillId="0" borderId="1" xfId="1" applyNumberFormat="1" applyFont="1" applyFill="1" applyBorder="1" applyAlignment="1" applyProtection="1">
      <alignment horizontal="center" vertical="center"/>
      <protection locked="0"/>
    </xf>
    <xf numFmtId="0" fontId="6" fillId="0" borderId="3" xfId="1" applyFont="1" applyFill="1" applyBorder="1" applyAlignment="1" applyProtection="1">
      <alignment horizontal="right"/>
      <protection locked="0"/>
    </xf>
    <xf numFmtId="0" fontId="6" fillId="0" borderId="6" xfId="1" applyFont="1" applyFill="1" applyBorder="1" applyAlignment="1" applyProtection="1">
      <alignment horizontal="right"/>
      <protection locked="0"/>
    </xf>
    <xf numFmtId="0" fontId="40" fillId="0" borderId="1" xfId="1" applyFont="1" applyFill="1" applyBorder="1" applyAlignment="1" applyProtection="1">
      <alignment horizontal="center" vertical="center"/>
      <protection locked="0"/>
    </xf>
    <xf numFmtId="1" fontId="6" fillId="0" borderId="1" xfId="0" applyNumberFormat="1" applyFont="1" applyFill="1" applyBorder="1" applyAlignment="1">
      <alignment horizontal="center" vertical="center"/>
    </xf>
    <xf numFmtId="0" fontId="33" fillId="2" borderId="1" xfId="72" applyFont="1" applyFill="1" applyBorder="1" applyAlignment="1">
      <alignment vertical="top" wrapText="1"/>
    </xf>
    <xf numFmtId="0" fontId="30" fillId="2" borderId="0" xfId="1" applyFont="1" applyFill="1" applyAlignment="1" applyProtection="1">
      <alignment horizontal="right" wrapText="1"/>
      <protection locked="0"/>
    </xf>
    <xf numFmtId="0" fontId="6" fillId="2" borderId="1" xfId="1" applyFont="1" applyFill="1" applyBorder="1" applyAlignment="1" applyProtection="1">
      <alignment wrapText="1"/>
      <protection locked="0"/>
    </xf>
    <xf numFmtId="0" fontId="30" fillId="2" borderId="1" xfId="0" applyFont="1" applyFill="1" applyBorder="1" applyAlignment="1" applyProtection="1">
      <alignment horizontal="right" wrapText="1"/>
      <protection locked="0"/>
    </xf>
    <xf numFmtId="0" fontId="36" fillId="2" borderId="7" xfId="1" applyFont="1" applyFill="1" applyBorder="1" applyAlignment="1" applyProtection="1">
      <alignment horizontal="center"/>
      <protection locked="0"/>
    </xf>
    <xf numFmtId="0" fontId="36" fillId="2" borderId="8" xfId="1" applyFont="1" applyFill="1" applyBorder="1" applyAlignment="1" applyProtection="1">
      <alignment horizontal="center"/>
      <protection locked="0"/>
    </xf>
    <xf numFmtId="0" fontId="36" fillId="2" borderId="9" xfId="1" applyFont="1" applyFill="1" applyBorder="1" applyAlignment="1" applyProtection="1">
      <alignment horizontal="center"/>
      <protection locked="0"/>
    </xf>
    <xf numFmtId="0" fontId="39" fillId="2" borderId="3" xfId="0" applyFont="1" applyFill="1" applyBorder="1" applyAlignment="1" applyProtection="1">
      <alignment horizontal="center" vertical="top" wrapText="1"/>
      <protection locked="0"/>
    </xf>
    <xf numFmtId="0" fontId="39" fillId="2" borderId="6" xfId="0" applyFont="1" applyFill="1" applyBorder="1" applyAlignment="1" applyProtection="1">
      <alignment horizontal="center" vertical="top" wrapText="1"/>
      <protection locked="0"/>
    </xf>
    <xf numFmtId="0" fontId="39" fillId="2" borderId="4" xfId="0" applyFont="1" applyFill="1" applyBorder="1" applyAlignment="1" applyProtection="1">
      <alignment horizontal="center" vertical="top" wrapText="1"/>
      <protection locked="0"/>
    </xf>
    <xf numFmtId="0" fontId="37" fillId="2" borderId="3" xfId="0" applyFont="1" applyFill="1" applyBorder="1" applyAlignment="1" applyProtection="1">
      <alignment horizontal="center" wrapText="1"/>
      <protection locked="0"/>
    </xf>
    <xf numFmtId="0" fontId="37" fillId="2" borderId="6" xfId="0" applyFont="1" applyFill="1" applyBorder="1" applyAlignment="1" applyProtection="1">
      <alignment horizontal="center" wrapText="1"/>
      <protection locked="0"/>
    </xf>
    <xf numFmtId="0" fontId="37" fillId="2" borderId="4" xfId="0" applyFont="1" applyFill="1" applyBorder="1" applyAlignment="1" applyProtection="1">
      <alignment horizontal="center" wrapText="1"/>
      <protection locked="0"/>
    </xf>
    <xf numFmtId="0" fontId="38" fillId="2" borderId="3" xfId="0" applyFont="1" applyFill="1" applyBorder="1" applyAlignment="1" applyProtection="1">
      <alignment horizontal="right" vertical="center"/>
      <protection locked="0"/>
    </xf>
    <xf numFmtId="0" fontId="38" fillId="2" borderId="6" xfId="0" applyFont="1" applyFill="1" applyBorder="1" applyAlignment="1" applyProtection="1">
      <alignment horizontal="right" vertical="center"/>
      <protection locked="0"/>
    </xf>
    <xf numFmtId="0" fontId="38" fillId="2" borderId="4" xfId="0" applyFont="1" applyFill="1" applyBorder="1" applyAlignment="1" applyProtection="1">
      <alignment horizontal="right" vertical="center"/>
      <protection locked="0"/>
    </xf>
    <xf numFmtId="0" fontId="30" fillId="2" borderId="3" xfId="0" applyFont="1" applyFill="1" applyBorder="1" applyAlignment="1" applyProtection="1">
      <alignment horizontal="left" vertical="center"/>
      <protection locked="0"/>
    </xf>
    <xf numFmtId="0" fontId="30" fillId="2" borderId="6" xfId="0" applyFont="1" applyFill="1" applyBorder="1" applyAlignment="1" applyProtection="1">
      <alignment horizontal="left" vertical="center"/>
      <protection locked="0"/>
    </xf>
    <xf numFmtId="0" fontId="30" fillId="2" borderId="4" xfId="0" applyFont="1" applyFill="1" applyBorder="1" applyAlignment="1" applyProtection="1">
      <alignment horizontal="left" vertical="center"/>
      <protection locked="0"/>
    </xf>
    <xf numFmtId="0" fontId="39" fillId="2" borderId="3" xfId="0" applyFont="1" applyFill="1" applyBorder="1" applyAlignment="1" applyProtection="1">
      <alignment horizontal="right" vertical="center" wrapText="1"/>
      <protection locked="0"/>
    </xf>
    <xf numFmtId="0" fontId="39" fillId="2" borderId="6" xfId="0" applyFont="1" applyFill="1" applyBorder="1" applyAlignment="1" applyProtection="1">
      <alignment horizontal="right" vertical="center" wrapText="1"/>
      <protection locked="0"/>
    </xf>
    <xf numFmtId="0" fontId="39" fillId="2" borderId="4" xfId="0" applyFont="1" applyFill="1" applyBorder="1" applyAlignment="1" applyProtection="1">
      <alignment horizontal="right" vertical="center" wrapText="1"/>
      <protection locked="0"/>
    </xf>
    <xf numFmtId="0" fontId="31" fillId="2" borderId="1" xfId="1" applyFont="1" applyFill="1" applyBorder="1" applyAlignment="1" applyProtection="1">
      <alignment horizontal="center" vertical="center" wrapText="1"/>
      <protection locked="0"/>
    </xf>
    <xf numFmtId="0" fontId="7" fillId="2" borderId="0" xfId="1" applyFont="1" applyFill="1" applyAlignment="1" applyProtection="1">
      <alignment horizontal="center" vertical="top" wrapText="1"/>
      <protection locked="0"/>
    </xf>
    <xf numFmtId="0" fontId="7" fillId="0" borderId="1" xfId="1" applyFont="1" applyFill="1" applyBorder="1" applyAlignment="1">
      <alignment horizontal="center" vertical="center" wrapText="1"/>
    </xf>
    <xf numFmtId="0" fontId="10" fillId="2" borderId="0" xfId="1" applyFont="1" applyFill="1" applyAlignment="1" applyProtection="1">
      <alignment horizontal="center"/>
      <protection locked="0"/>
    </xf>
    <xf numFmtId="0" fontId="9" fillId="2" borderId="0" xfId="1" applyFont="1" applyFill="1" applyAlignment="1" applyProtection="1">
      <alignment horizontal="center"/>
      <protection locked="0"/>
    </xf>
    <xf numFmtId="0" fontId="5" fillId="2" borderId="0" xfId="1" applyFont="1" applyFill="1" applyAlignment="1" applyProtection="1">
      <alignment horizontal="right" vertical="center"/>
      <protection locked="0"/>
    </xf>
    <xf numFmtId="0" fontId="6" fillId="2" borderId="0" xfId="1" applyFont="1" applyFill="1" applyAlignment="1" applyProtection="1">
      <alignment horizontal="left" vertical="center"/>
      <protection locked="0"/>
    </xf>
    <xf numFmtId="0" fontId="7" fillId="2" borderId="1" xfId="1" applyFont="1" applyFill="1" applyBorder="1" applyAlignment="1" applyProtection="1">
      <alignment horizontal="right" vertical="center" wrapText="1"/>
      <protection locked="0"/>
    </xf>
    <xf numFmtId="0" fontId="8" fillId="2" borderId="1" xfId="1" applyFont="1" applyFill="1" applyBorder="1" applyAlignment="1" applyProtection="1">
      <alignment horizontal="center" vertical="top" wrapText="1"/>
      <protection locked="0"/>
    </xf>
    <xf numFmtId="0" fontId="6" fillId="0" borderId="0" xfId="1" applyFont="1" applyAlignment="1">
      <alignment horizontal="center"/>
    </xf>
    <xf numFmtId="0" fontId="30" fillId="2" borderId="4" xfId="0" applyFont="1" applyFill="1" applyBorder="1" applyProtection="1">
      <protection locked="0"/>
    </xf>
    <xf numFmtId="0" fontId="6" fillId="0" borderId="1" xfId="1" applyFont="1" applyBorder="1" applyAlignment="1" applyProtection="1">
      <alignment horizontal="center" wrapText="1"/>
      <protection locked="0"/>
    </xf>
    <xf numFmtId="0" fontId="6" fillId="0" borderId="1" xfId="1" applyFont="1" applyBorder="1" applyAlignment="1" applyProtection="1">
      <alignment wrapText="1"/>
      <protection locked="0"/>
    </xf>
    <xf numFmtId="0" fontId="11" fillId="0" borderId="1" xfId="1" applyFont="1" applyBorder="1" applyAlignment="1" applyProtection="1">
      <alignment wrapText="1"/>
      <protection locked="0"/>
    </xf>
    <xf numFmtId="0" fontId="0" fillId="0" borderId="1" xfId="0" applyBorder="1" applyAlignment="1">
      <alignment wrapText="1"/>
    </xf>
  </cellXfs>
  <cellStyles count="73">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2"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T115"/>
  <sheetViews>
    <sheetView tabSelected="1" topLeftCell="A70" zoomScale="70" zoomScaleNormal="70" workbookViewId="0">
      <selection activeCell="J50" sqref="J50"/>
    </sheetView>
  </sheetViews>
  <sheetFormatPr defaultRowHeight="15"/>
  <cols>
    <col min="1" max="1" width="11.85546875" style="23" customWidth="1"/>
    <col min="2" max="2" width="9.5703125" style="24" hidden="1" customWidth="1"/>
    <col min="3" max="3" width="9.5703125" style="24" customWidth="1"/>
    <col min="4" max="4" width="25.85546875" style="39" customWidth="1"/>
    <col min="5" max="5" width="30.7109375" style="38" customWidth="1"/>
    <col min="6" max="6" width="14.5703125" style="23" customWidth="1"/>
    <col min="7" max="7" width="11.28515625" style="23" customWidth="1"/>
    <col min="8" max="8" width="10.7109375" style="23" customWidth="1"/>
    <col min="9" max="9" width="84.5703125" style="26" customWidth="1"/>
    <col min="10" max="10" width="30.42578125" style="23" customWidth="1"/>
    <col min="11" max="11" width="30" style="26" customWidth="1"/>
    <col min="12" max="12" width="1.7109375" style="23" customWidth="1"/>
    <col min="13" max="16384" width="9.140625" style="23"/>
  </cols>
  <sheetData>
    <row r="1" spans="1:12">
      <c r="C1" s="25"/>
      <c r="D1" s="76" t="s">
        <v>27</v>
      </c>
      <c r="E1" s="77"/>
      <c r="F1" s="77"/>
      <c r="G1" s="77"/>
      <c r="H1" s="77"/>
      <c r="I1" s="77"/>
      <c r="J1" s="77"/>
      <c r="K1" s="77"/>
      <c r="L1" s="78"/>
    </row>
    <row r="2" spans="1:12">
      <c r="E2" s="82" t="s">
        <v>14</v>
      </c>
      <c r="F2" s="83"/>
      <c r="G2" s="83"/>
      <c r="H2" s="83"/>
      <c r="I2" s="84"/>
    </row>
    <row r="3" spans="1:12">
      <c r="A3" s="85" t="s">
        <v>9</v>
      </c>
      <c r="B3" s="86"/>
      <c r="C3" s="86"/>
      <c r="D3" s="87"/>
      <c r="E3" s="88" t="s">
        <v>36</v>
      </c>
      <c r="F3" s="89"/>
      <c r="G3" s="89"/>
      <c r="H3" s="89"/>
      <c r="I3" s="90"/>
      <c r="J3" s="23" t="s">
        <v>10</v>
      </c>
      <c r="K3" s="26" t="s">
        <v>12</v>
      </c>
    </row>
    <row r="4" spans="1:12" s="26" customFormat="1" ht="35.25" customHeight="1">
      <c r="A4" s="91" t="s">
        <v>8</v>
      </c>
      <c r="B4" s="92"/>
      <c r="C4" s="92"/>
      <c r="D4" s="93"/>
      <c r="E4" s="94" t="s">
        <v>303</v>
      </c>
      <c r="F4" s="94"/>
      <c r="G4" s="94"/>
      <c r="H4" s="94"/>
      <c r="I4" s="94"/>
      <c r="J4" s="94"/>
      <c r="K4" s="27" t="s">
        <v>13</v>
      </c>
      <c r="L4" s="28"/>
    </row>
    <row r="5" spans="1:12">
      <c r="E5" s="79"/>
      <c r="F5" s="80"/>
      <c r="G5" s="80"/>
      <c r="H5" s="80"/>
      <c r="I5" s="81"/>
      <c r="J5" s="79"/>
      <c r="K5" s="81"/>
      <c r="L5" s="28"/>
    </row>
    <row r="6" spans="1:12" ht="42.75">
      <c r="A6" s="29" t="s">
        <v>2</v>
      </c>
      <c r="B6" s="30" t="s">
        <v>0</v>
      </c>
      <c r="C6" s="30" t="s">
        <v>0</v>
      </c>
      <c r="D6" s="40" t="s">
        <v>1</v>
      </c>
      <c r="E6" s="29" t="s">
        <v>3</v>
      </c>
      <c r="F6" s="31" t="s">
        <v>4</v>
      </c>
      <c r="G6" s="31" t="s">
        <v>5</v>
      </c>
      <c r="H6" s="31" t="s">
        <v>6</v>
      </c>
      <c r="I6" s="32" t="s">
        <v>7</v>
      </c>
      <c r="J6" s="32" t="s">
        <v>28</v>
      </c>
      <c r="K6" s="32" t="s">
        <v>29</v>
      </c>
      <c r="L6" s="28"/>
    </row>
    <row r="7" spans="1:12">
      <c r="A7" s="32">
        <v>1</v>
      </c>
      <c r="B7" s="33">
        <v>2</v>
      </c>
      <c r="C7" s="34"/>
      <c r="D7" s="41"/>
      <c r="E7" s="35"/>
      <c r="F7" s="32">
        <v>3</v>
      </c>
      <c r="G7" s="32">
        <v>4</v>
      </c>
      <c r="H7" s="32">
        <v>5</v>
      </c>
      <c r="I7" s="32">
        <v>6</v>
      </c>
      <c r="J7" s="8">
        <v>7</v>
      </c>
      <c r="K7" s="29">
        <v>8</v>
      </c>
      <c r="L7" s="28"/>
    </row>
    <row r="8" spans="1:12" ht="30">
      <c r="A8" s="36" t="s">
        <v>31</v>
      </c>
      <c r="B8" s="37">
        <v>2</v>
      </c>
      <c r="C8" s="57">
        <v>1</v>
      </c>
      <c r="D8" s="20" t="s">
        <v>74</v>
      </c>
      <c r="E8" s="20" t="s">
        <v>74</v>
      </c>
      <c r="F8" s="26"/>
      <c r="G8" s="26"/>
      <c r="H8" s="26"/>
      <c r="I8" s="37" t="s">
        <v>297</v>
      </c>
      <c r="J8" s="26"/>
    </row>
    <row r="9" spans="1:12" ht="30">
      <c r="A9" s="36" t="s">
        <v>31</v>
      </c>
      <c r="B9" s="37">
        <v>3</v>
      </c>
      <c r="C9" s="57">
        <v>2</v>
      </c>
      <c r="D9" s="20" t="s">
        <v>75</v>
      </c>
      <c r="E9" s="20" t="s">
        <v>75</v>
      </c>
      <c r="F9" s="26"/>
      <c r="G9" s="26"/>
      <c r="H9" s="26"/>
      <c r="I9" s="37" t="s">
        <v>208</v>
      </c>
      <c r="J9" s="26"/>
    </row>
    <row r="10" spans="1:12" ht="45">
      <c r="A10" s="36" t="s">
        <v>31</v>
      </c>
      <c r="B10" s="37">
        <v>4</v>
      </c>
      <c r="C10" s="57">
        <v>3</v>
      </c>
      <c r="D10" s="20" t="s">
        <v>76</v>
      </c>
      <c r="E10" s="20" t="s">
        <v>76</v>
      </c>
      <c r="F10" s="26"/>
      <c r="G10" s="26"/>
      <c r="H10" s="26"/>
      <c r="I10" s="37" t="s">
        <v>298</v>
      </c>
      <c r="J10" s="26"/>
    </row>
    <row r="11" spans="1:12" ht="30">
      <c r="A11" s="36" t="s">
        <v>31</v>
      </c>
      <c r="B11" s="37">
        <v>5</v>
      </c>
      <c r="C11" s="57">
        <v>4</v>
      </c>
      <c r="D11" s="20" t="s">
        <v>77</v>
      </c>
      <c r="E11" s="20" t="s">
        <v>77</v>
      </c>
      <c r="F11" s="26"/>
      <c r="G11" s="26"/>
      <c r="H11" s="26"/>
      <c r="I11" s="37" t="s">
        <v>209</v>
      </c>
      <c r="J11" s="26"/>
    </row>
    <row r="12" spans="1:12">
      <c r="A12" s="36" t="s">
        <v>31</v>
      </c>
      <c r="B12" s="37">
        <v>11</v>
      </c>
      <c r="C12" s="57" t="s">
        <v>78</v>
      </c>
      <c r="D12" s="20" t="s">
        <v>79</v>
      </c>
      <c r="E12" s="20" t="s">
        <v>79</v>
      </c>
      <c r="F12" s="26"/>
      <c r="G12" s="26"/>
      <c r="H12" s="26"/>
      <c r="I12" s="37" t="s">
        <v>210</v>
      </c>
      <c r="J12" s="26"/>
    </row>
    <row r="13" spans="1:12" ht="30">
      <c r="A13" s="36" t="s">
        <v>31</v>
      </c>
      <c r="B13" s="37">
        <v>12</v>
      </c>
      <c r="C13" s="57" t="s">
        <v>80</v>
      </c>
      <c r="D13" s="20" t="s">
        <v>81</v>
      </c>
      <c r="E13" s="20" t="s">
        <v>81</v>
      </c>
      <c r="F13" s="26"/>
      <c r="G13" s="26"/>
      <c r="H13" s="26"/>
      <c r="I13" s="37" t="s">
        <v>211</v>
      </c>
      <c r="J13" s="26"/>
    </row>
    <row r="14" spans="1:12" ht="30">
      <c r="A14" s="36" t="s">
        <v>31</v>
      </c>
      <c r="B14" s="37">
        <v>15</v>
      </c>
      <c r="C14" s="57" t="s">
        <v>82</v>
      </c>
      <c r="D14" s="20" t="s">
        <v>83</v>
      </c>
      <c r="E14" s="20" t="s">
        <v>83</v>
      </c>
      <c r="F14" s="26"/>
      <c r="G14" s="26"/>
      <c r="H14" s="26"/>
      <c r="I14" s="37" t="s">
        <v>212</v>
      </c>
      <c r="J14" s="26"/>
    </row>
    <row r="15" spans="1:12" ht="25.5">
      <c r="A15" s="36" t="s">
        <v>31</v>
      </c>
      <c r="B15" s="37">
        <v>16</v>
      </c>
      <c r="C15" s="57" t="s">
        <v>84</v>
      </c>
      <c r="D15" s="20" t="s">
        <v>85</v>
      </c>
      <c r="E15" s="20" t="s">
        <v>85</v>
      </c>
      <c r="F15" s="26"/>
      <c r="G15" s="26"/>
      <c r="H15" s="26"/>
      <c r="I15" s="37" t="s">
        <v>213</v>
      </c>
      <c r="J15" s="26"/>
    </row>
    <row r="16" spans="1:12">
      <c r="A16" s="36" t="s">
        <v>31</v>
      </c>
      <c r="B16" s="37">
        <v>45</v>
      </c>
      <c r="C16" s="57" t="s">
        <v>86</v>
      </c>
      <c r="D16" s="20" t="s">
        <v>87</v>
      </c>
      <c r="E16" s="20" t="s">
        <v>87</v>
      </c>
      <c r="F16" s="26"/>
      <c r="G16" s="26"/>
      <c r="H16" s="26"/>
      <c r="I16" s="37" t="s">
        <v>214</v>
      </c>
      <c r="J16" s="26"/>
    </row>
    <row r="17" spans="1:10" ht="25.5">
      <c r="A17" s="36" t="s">
        <v>31</v>
      </c>
      <c r="B17" s="37">
        <v>58</v>
      </c>
      <c r="C17" s="57" t="s">
        <v>88</v>
      </c>
      <c r="D17" s="20" t="s">
        <v>89</v>
      </c>
      <c r="E17" s="20" t="s">
        <v>89</v>
      </c>
      <c r="F17" s="26"/>
      <c r="G17" s="26"/>
      <c r="H17" s="26"/>
      <c r="I17" s="37" t="s">
        <v>215</v>
      </c>
      <c r="J17" s="26"/>
    </row>
    <row r="18" spans="1:10">
      <c r="A18" s="36" t="s">
        <v>31</v>
      </c>
      <c r="B18" s="37"/>
      <c r="C18" s="57" t="s">
        <v>90</v>
      </c>
      <c r="D18" s="21" t="s">
        <v>91</v>
      </c>
      <c r="E18" s="21" t="s">
        <v>91</v>
      </c>
      <c r="F18" s="26"/>
      <c r="G18" s="26"/>
      <c r="H18" s="26"/>
      <c r="I18" s="37" t="s">
        <v>216</v>
      </c>
      <c r="J18" s="26"/>
    </row>
    <row r="19" spans="1:10" ht="30">
      <c r="A19" s="36" t="s">
        <v>31</v>
      </c>
      <c r="B19" s="37"/>
      <c r="C19" s="57" t="s">
        <v>37</v>
      </c>
      <c r="D19" s="21" t="s">
        <v>92</v>
      </c>
      <c r="E19" s="21" t="s">
        <v>92</v>
      </c>
      <c r="F19" s="26"/>
      <c r="G19" s="26"/>
      <c r="H19" s="26"/>
      <c r="I19" s="37" t="s">
        <v>217</v>
      </c>
      <c r="J19" s="26"/>
    </row>
    <row r="20" spans="1:10" ht="30">
      <c r="A20" s="36" t="s">
        <v>31</v>
      </c>
      <c r="B20" s="37"/>
      <c r="C20" s="57" t="s">
        <v>38</v>
      </c>
      <c r="D20" s="21" t="s">
        <v>93</v>
      </c>
      <c r="E20" s="21" t="s">
        <v>93</v>
      </c>
      <c r="F20" s="26"/>
      <c r="G20" s="26"/>
      <c r="H20" s="26"/>
      <c r="I20" s="37" t="s">
        <v>218</v>
      </c>
      <c r="J20" s="26"/>
    </row>
    <row r="21" spans="1:10" ht="30">
      <c r="A21" s="36" t="s">
        <v>31</v>
      </c>
      <c r="B21" s="37"/>
      <c r="C21" s="57" t="s">
        <v>39</v>
      </c>
      <c r="D21" s="21" t="s">
        <v>94</v>
      </c>
      <c r="E21" s="21" t="s">
        <v>94</v>
      </c>
      <c r="F21" s="26"/>
      <c r="G21" s="26"/>
      <c r="H21" s="26"/>
      <c r="I21" s="37" t="s">
        <v>219</v>
      </c>
      <c r="J21" s="26"/>
    </row>
    <row r="22" spans="1:10" ht="30">
      <c r="A22" s="36" t="s">
        <v>31</v>
      </c>
      <c r="B22" s="37"/>
      <c r="C22" s="57" t="s">
        <v>40</v>
      </c>
      <c r="D22" s="21" t="s">
        <v>95</v>
      </c>
      <c r="E22" s="21" t="s">
        <v>95</v>
      </c>
      <c r="F22" s="26"/>
      <c r="G22" s="26"/>
      <c r="H22" s="26"/>
      <c r="I22" s="37" t="s">
        <v>220</v>
      </c>
      <c r="J22" s="26"/>
    </row>
    <row r="23" spans="1:10" ht="60">
      <c r="A23" s="36" t="s">
        <v>31</v>
      </c>
      <c r="B23" s="37"/>
      <c r="C23" s="57" t="s">
        <v>41</v>
      </c>
      <c r="D23" s="21" t="s">
        <v>96</v>
      </c>
      <c r="E23" s="21" t="s">
        <v>96</v>
      </c>
      <c r="F23" s="26"/>
      <c r="G23" s="26"/>
      <c r="H23" s="26"/>
      <c r="I23" s="37" t="s">
        <v>221</v>
      </c>
      <c r="J23" s="26"/>
    </row>
    <row r="24" spans="1:10">
      <c r="A24" s="36" t="s">
        <v>31</v>
      </c>
      <c r="B24" s="37"/>
      <c r="C24" s="57">
        <v>11</v>
      </c>
      <c r="D24" s="21" t="s">
        <v>97</v>
      </c>
      <c r="E24" s="21" t="s">
        <v>97</v>
      </c>
      <c r="F24" s="26"/>
      <c r="G24" s="26"/>
      <c r="H24" s="26"/>
      <c r="I24" s="37" t="s">
        <v>222</v>
      </c>
      <c r="J24" s="26"/>
    </row>
    <row r="25" spans="1:10" ht="38.25">
      <c r="A25" s="36" t="s">
        <v>31</v>
      </c>
      <c r="B25" s="37"/>
      <c r="C25" s="57" t="s">
        <v>42</v>
      </c>
      <c r="D25" s="21" t="s">
        <v>98</v>
      </c>
      <c r="E25" s="21" t="s">
        <v>98</v>
      </c>
      <c r="F25" s="26"/>
      <c r="G25" s="26"/>
      <c r="H25" s="26"/>
      <c r="I25" s="37" t="s">
        <v>98</v>
      </c>
      <c r="J25" s="26"/>
    </row>
    <row r="26" spans="1:10" ht="45">
      <c r="A26" s="36" t="s">
        <v>31</v>
      </c>
      <c r="B26" s="37"/>
      <c r="C26" s="57" t="s">
        <v>43</v>
      </c>
      <c r="D26" s="21" t="s">
        <v>99</v>
      </c>
      <c r="E26" s="21" t="s">
        <v>99</v>
      </c>
      <c r="F26" s="26"/>
      <c r="G26" s="26"/>
      <c r="H26" s="26"/>
      <c r="I26" s="37" t="s">
        <v>223</v>
      </c>
      <c r="J26" s="26"/>
    </row>
    <row r="27" spans="1:10" ht="45">
      <c r="A27" s="36" t="s">
        <v>31</v>
      </c>
      <c r="B27" s="37"/>
      <c r="C27" s="57" t="s">
        <v>44</v>
      </c>
      <c r="D27" s="21" t="s">
        <v>100</v>
      </c>
      <c r="E27" s="21" t="s">
        <v>100</v>
      </c>
      <c r="F27" s="26"/>
      <c r="G27" s="26"/>
      <c r="H27" s="26"/>
      <c r="I27" s="37" t="s">
        <v>224</v>
      </c>
      <c r="J27" s="26"/>
    </row>
    <row r="28" spans="1:10" ht="30">
      <c r="A28" s="36" t="s">
        <v>31</v>
      </c>
      <c r="B28" s="37"/>
      <c r="C28" s="57" t="s">
        <v>45</v>
      </c>
      <c r="D28" s="21" t="s">
        <v>101</v>
      </c>
      <c r="E28" s="21" t="s">
        <v>101</v>
      </c>
      <c r="F28" s="26"/>
      <c r="G28" s="26"/>
      <c r="H28" s="26"/>
      <c r="I28" s="37" t="s">
        <v>225</v>
      </c>
      <c r="J28" s="26"/>
    </row>
    <row r="29" spans="1:10" ht="45">
      <c r="A29" s="36" t="s">
        <v>31</v>
      </c>
      <c r="B29" s="37"/>
      <c r="C29" s="57" t="s">
        <v>46</v>
      </c>
      <c r="D29" s="21" t="s">
        <v>102</v>
      </c>
      <c r="E29" s="21" t="s">
        <v>102</v>
      </c>
      <c r="F29" s="26"/>
      <c r="G29" s="26"/>
      <c r="H29" s="26"/>
      <c r="I29" s="37" t="s">
        <v>226</v>
      </c>
      <c r="J29" s="26"/>
    </row>
    <row r="30" spans="1:10" ht="38.25">
      <c r="A30" s="36" t="s">
        <v>31</v>
      </c>
      <c r="B30" s="37"/>
      <c r="C30" s="57" t="s">
        <v>47</v>
      </c>
      <c r="D30" s="21" t="s">
        <v>103</v>
      </c>
      <c r="E30" s="21" t="s">
        <v>103</v>
      </c>
      <c r="F30" s="26"/>
      <c r="G30" s="26"/>
      <c r="H30" s="26"/>
      <c r="I30" s="37" t="s">
        <v>227</v>
      </c>
      <c r="J30" s="26"/>
    </row>
    <row r="31" spans="1:10" ht="30">
      <c r="A31" s="36" t="s">
        <v>31</v>
      </c>
      <c r="B31" s="37"/>
      <c r="C31" s="57" t="s">
        <v>48</v>
      </c>
      <c r="D31" s="21" t="s">
        <v>104</v>
      </c>
      <c r="E31" s="21" t="s">
        <v>104</v>
      </c>
      <c r="F31" s="26"/>
      <c r="G31" s="26"/>
      <c r="H31" s="26"/>
      <c r="I31" s="37" t="s">
        <v>228</v>
      </c>
      <c r="J31" s="26"/>
    </row>
    <row r="32" spans="1:10" ht="30">
      <c r="A32" s="36" t="s">
        <v>31</v>
      </c>
      <c r="B32" s="37"/>
      <c r="C32" s="57" t="s">
        <v>105</v>
      </c>
      <c r="D32" s="21" t="s">
        <v>106</v>
      </c>
      <c r="E32" s="21" t="s">
        <v>106</v>
      </c>
      <c r="F32" s="26"/>
      <c r="G32" s="26"/>
      <c r="H32" s="26"/>
      <c r="I32" s="37" t="s">
        <v>229</v>
      </c>
      <c r="J32" s="26"/>
    </row>
    <row r="33" spans="1:10" ht="30">
      <c r="A33" s="36" t="s">
        <v>31</v>
      </c>
      <c r="B33" s="37"/>
      <c r="C33" s="57" t="s">
        <v>107</v>
      </c>
      <c r="D33" s="72" t="s">
        <v>108</v>
      </c>
      <c r="E33" s="72" t="s">
        <v>108</v>
      </c>
      <c r="F33" s="26"/>
      <c r="G33" s="26"/>
      <c r="H33" s="26"/>
      <c r="I33" s="37" t="s">
        <v>230</v>
      </c>
      <c r="J33" s="26"/>
    </row>
    <row r="34" spans="1:10" ht="31.5">
      <c r="A34" s="36" t="s">
        <v>31</v>
      </c>
      <c r="B34" s="73"/>
      <c r="C34" s="57" t="s">
        <v>109</v>
      </c>
      <c r="D34" s="74" t="s">
        <v>110</v>
      </c>
      <c r="E34" s="74" t="s">
        <v>110</v>
      </c>
      <c r="F34" s="26"/>
      <c r="G34" s="26"/>
      <c r="H34" s="26"/>
      <c r="I34" s="37" t="s">
        <v>231</v>
      </c>
      <c r="J34" s="26"/>
    </row>
    <row r="35" spans="1:10" ht="31.5">
      <c r="A35" s="36" t="s">
        <v>31</v>
      </c>
      <c r="B35" s="73"/>
      <c r="C35" s="57" t="s">
        <v>111</v>
      </c>
      <c r="D35" s="74" t="s">
        <v>112</v>
      </c>
      <c r="E35" s="74" t="s">
        <v>112</v>
      </c>
      <c r="F35" s="26"/>
      <c r="G35" s="26"/>
      <c r="H35" s="26"/>
      <c r="I35" s="37" t="s">
        <v>232</v>
      </c>
      <c r="J35" s="26"/>
    </row>
    <row r="36" spans="1:10" ht="31.5">
      <c r="A36" s="36" t="s">
        <v>31</v>
      </c>
      <c r="B36" s="73"/>
      <c r="C36" s="57" t="s">
        <v>49</v>
      </c>
      <c r="D36" s="74" t="s">
        <v>113</v>
      </c>
      <c r="E36" s="74" t="s">
        <v>113</v>
      </c>
      <c r="F36" s="26"/>
      <c r="G36" s="26"/>
      <c r="H36" s="26"/>
      <c r="I36" s="37" t="s">
        <v>233</v>
      </c>
      <c r="J36" s="26"/>
    </row>
    <row r="37" spans="1:10" ht="135">
      <c r="A37" s="36" t="s">
        <v>31</v>
      </c>
      <c r="B37" s="73"/>
      <c r="C37" s="57" t="s">
        <v>50</v>
      </c>
      <c r="D37" s="74" t="s">
        <v>114</v>
      </c>
      <c r="E37" s="74" t="s">
        <v>114</v>
      </c>
      <c r="F37" s="26"/>
      <c r="G37" s="26"/>
      <c r="H37" s="26"/>
      <c r="I37" s="37" t="s">
        <v>234</v>
      </c>
      <c r="J37" s="26"/>
    </row>
    <row r="38" spans="1:10" ht="31.5">
      <c r="A38" s="36" t="s">
        <v>31</v>
      </c>
      <c r="B38" s="73"/>
      <c r="C38" s="57" t="s">
        <v>51</v>
      </c>
      <c r="D38" s="74" t="s">
        <v>115</v>
      </c>
      <c r="E38" s="74" t="s">
        <v>115</v>
      </c>
      <c r="F38" s="26"/>
      <c r="G38" s="26"/>
      <c r="H38" s="26"/>
      <c r="I38" s="37" t="s">
        <v>235</v>
      </c>
      <c r="J38" s="26"/>
    </row>
    <row r="39" spans="1:10" ht="31.5">
      <c r="A39" s="36" t="s">
        <v>31</v>
      </c>
      <c r="B39" s="73"/>
      <c r="C39" s="57" t="s">
        <v>52</v>
      </c>
      <c r="D39" s="74" t="s">
        <v>116</v>
      </c>
      <c r="E39" s="74" t="s">
        <v>116</v>
      </c>
      <c r="F39" s="26"/>
      <c r="G39" s="26"/>
      <c r="H39" s="26"/>
      <c r="I39" s="37" t="s">
        <v>236</v>
      </c>
      <c r="J39" s="26"/>
    </row>
    <row r="40" spans="1:10" ht="31.5">
      <c r="A40" s="36" t="s">
        <v>31</v>
      </c>
      <c r="B40" s="73"/>
      <c r="C40" s="57" t="s">
        <v>53</v>
      </c>
      <c r="D40" s="74" t="s">
        <v>117</v>
      </c>
      <c r="E40" s="74" t="s">
        <v>117</v>
      </c>
      <c r="F40" s="26"/>
      <c r="G40" s="26"/>
      <c r="H40" s="26"/>
      <c r="I40" s="37" t="s">
        <v>237</v>
      </c>
      <c r="J40" s="26"/>
    </row>
    <row r="41" spans="1:10" ht="45">
      <c r="A41" s="36" t="s">
        <v>31</v>
      </c>
      <c r="B41" s="73"/>
      <c r="C41" s="57" t="s">
        <v>54</v>
      </c>
      <c r="D41" s="74" t="s">
        <v>118</v>
      </c>
      <c r="E41" s="74" t="s">
        <v>118</v>
      </c>
      <c r="F41" s="26"/>
      <c r="G41" s="26"/>
      <c r="H41" s="26"/>
      <c r="I41" s="37" t="s">
        <v>238</v>
      </c>
      <c r="J41" s="26"/>
    </row>
    <row r="42" spans="1:10" ht="30">
      <c r="A42" s="36" t="s">
        <v>31</v>
      </c>
      <c r="B42" s="73"/>
      <c r="C42" s="57" t="s">
        <v>55</v>
      </c>
      <c r="D42" s="74" t="s">
        <v>119</v>
      </c>
      <c r="E42" s="74" t="s">
        <v>119</v>
      </c>
      <c r="F42" s="26"/>
      <c r="G42" s="26"/>
      <c r="H42" s="26"/>
      <c r="I42" s="37" t="s">
        <v>239</v>
      </c>
      <c r="J42" s="26"/>
    </row>
    <row r="43" spans="1:10" ht="30">
      <c r="A43" s="36" t="s">
        <v>31</v>
      </c>
      <c r="B43" s="73"/>
      <c r="C43" s="57" t="s">
        <v>56</v>
      </c>
      <c r="D43" s="74" t="s">
        <v>120</v>
      </c>
      <c r="E43" s="74" t="s">
        <v>120</v>
      </c>
      <c r="F43" s="26"/>
      <c r="G43" s="26"/>
      <c r="H43" s="26"/>
      <c r="I43" s="37" t="s">
        <v>240</v>
      </c>
      <c r="J43" s="26"/>
    </row>
    <row r="44" spans="1:10" ht="15.75">
      <c r="A44" s="36" t="s">
        <v>31</v>
      </c>
      <c r="B44" s="73"/>
      <c r="C44" s="57" t="s">
        <v>57</v>
      </c>
      <c r="D44" s="74" t="s">
        <v>121</v>
      </c>
      <c r="E44" s="74" t="s">
        <v>121</v>
      </c>
      <c r="F44" s="26"/>
      <c r="G44" s="26"/>
      <c r="H44" s="26"/>
      <c r="I44" s="26" t="s">
        <v>241</v>
      </c>
      <c r="J44" s="26"/>
    </row>
    <row r="45" spans="1:10" ht="15.75">
      <c r="A45" s="36" t="s">
        <v>31</v>
      </c>
      <c r="B45" s="73"/>
      <c r="C45" s="57" t="s">
        <v>58</v>
      </c>
      <c r="D45" s="74" t="s">
        <v>122</v>
      </c>
      <c r="E45" s="74" t="s">
        <v>122</v>
      </c>
      <c r="F45" s="26"/>
      <c r="G45" s="26"/>
      <c r="H45" s="26"/>
      <c r="I45" s="26" t="s">
        <v>242</v>
      </c>
      <c r="J45" s="26"/>
    </row>
    <row r="46" spans="1:10" ht="45">
      <c r="A46" s="36" t="s">
        <v>31</v>
      </c>
      <c r="B46" s="73"/>
      <c r="C46" s="57" t="s">
        <v>59</v>
      </c>
      <c r="D46" s="74" t="s">
        <v>123</v>
      </c>
      <c r="E46" s="74" t="s">
        <v>123</v>
      </c>
      <c r="F46" s="26"/>
      <c r="G46" s="26"/>
      <c r="H46" s="26"/>
      <c r="I46" s="26" t="s">
        <v>243</v>
      </c>
      <c r="J46" s="26"/>
    </row>
    <row r="47" spans="1:10" ht="45">
      <c r="A47" s="36" t="s">
        <v>31</v>
      </c>
      <c r="B47" s="73"/>
      <c r="C47" s="57" t="s">
        <v>60</v>
      </c>
      <c r="D47" s="74" t="s">
        <v>124</v>
      </c>
      <c r="E47" s="74" t="s">
        <v>124</v>
      </c>
      <c r="F47" s="26"/>
      <c r="G47" s="26"/>
      <c r="H47" s="26"/>
      <c r="I47" s="26" t="s">
        <v>244</v>
      </c>
      <c r="J47" s="26"/>
    </row>
    <row r="48" spans="1:10" ht="45">
      <c r="A48" s="36" t="s">
        <v>31</v>
      </c>
      <c r="B48" s="73"/>
      <c r="C48" s="57" t="s">
        <v>61</v>
      </c>
      <c r="D48" s="74" t="s">
        <v>125</v>
      </c>
      <c r="E48" s="74" t="s">
        <v>125</v>
      </c>
      <c r="F48" s="26"/>
      <c r="G48" s="26"/>
      <c r="H48" s="26"/>
      <c r="I48" s="26" t="s">
        <v>245</v>
      </c>
      <c r="J48" s="26"/>
    </row>
    <row r="49" spans="1:20" ht="45">
      <c r="A49" s="36" t="s">
        <v>31</v>
      </c>
      <c r="B49" s="73"/>
      <c r="C49" s="57" t="s">
        <v>62</v>
      </c>
      <c r="D49" s="74" t="s">
        <v>126</v>
      </c>
      <c r="E49" s="74" t="s">
        <v>126</v>
      </c>
      <c r="F49" s="26"/>
      <c r="G49" s="26"/>
      <c r="H49" s="26"/>
      <c r="I49" s="26" t="s">
        <v>246</v>
      </c>
      <c r="J49" s="26"/>
    </row>
    <row r="50" spans="1:20" ht="30">
      <c r="A50" s="36" t="s">
        <v>31</v>
      </c>
      <c r="B50" s="73"/>
      <c r="C50" s="57" t="s">
        <v>63</v>
      </c>
      <c r="D50" s="74" t="s">
        <v>127</v>
      </c>
      <c r="E50" s="74" t="s">
        <v>127</v>
      </c>
      <c r="F50" s="26"/>
      <c r="G50" s="26"/>
      <c r="H50" s="26"/>
      <c r="I50" s="26" t="s">
        <v>247</v>
      </c>
      <c r="J50" s="26"/>
    </row>
    <row r="51" spans="1:20" ht="31.5">
      <c r="A51" s="36" t="s">
        <v>31</v>
      </c>
      <c r="B51" s="73"/>
      <c r="C51" s="57" t="s">
        <v>64</v>
      </c>
      <c r="D51" s="74" t="s">
        <v>128</v>
      </c>
      <c r="E51" s="74" t="s">
        <v>128</v>
      </c>
      <c r="F51" s="26"/>
      <c r="G51" s="26"/>
      <c r="H51" s="26"/>
      <c r="I51" s="26" t="s">
        <v>248</v>
      </c>
      <c r="J51" s="26"/>
    </row>
    <row r="52" spans="1:20" ht="45">
      <c r="A52" s="36" t="s">
        <v>31</v>
      </c>
      <c r="B52" s="73"/>
      <c r="C52" s="57" t="s">
        <v>65</v>
      </c>
      <c r="D52" s="74" t="s">
        <v>129</v>
      </c>
      <c r="E52" s="74" t="s">
        <v>129</v>
      </c>
      <c r="F52" s="26"/>
      <c r="G52" s="26"/>
      <c r="H52" s="26"/>
      <c r="I52" s="26" t="s">
        <v>249</v>
      </c>
      <c r="J52" s="26"/>
    </row>
    <row r="53" spans="1:20" ht="45">
      <c r="A53" s="36" t="s">
        <v>31</v>
      </c>
      <c r="B53" s="75"/>
      <c r="C53" s="57" t="s">
        <v>66</v>
      </c>
      <c r="D53" s="74" t="s">
        <v>130</v>
      </c>
      <c r="E53" s="74" t="s">
        <v>130</v>
      </c>
      <c r="F53" s="26"/>
      <c r="G53" s="26"/>
      <c r="H53" s="26"/>
      <c r="I53" s="26" t="s">
        <v>250</v>
      </c>
      <c r="J53" s="26"/>
      <c r="L53" s="104"/>
    </row>
    <row r="54" spans="1:20" ht="45">
      <c r="A54" s="36" t="s">
        <v>31</v>
      </c>
      <c r="B54" s="75"/>
      <c r="C54" s="57" t="s">
        <v>67</v>
      </c>
      <c r="D54" s="74" t="s">
        <v>131</v>
      </c>
      <c r="E54" s="74" t="s">
        <v>131</v>
      </c>
      <c r="F54" s="26"/>
      <c r="G54" s="26"/>
      <c r="H54" s="26"/>
      <c r="I54" s="26" t="s">
        <v>251</v>
      </c>
      <c r="J54" s="26"/>
      <c r="L54" s="104"/>
    </row>
    <row r="55" spans="1:20" ht="15.75">
      <c r="A55" s="36" t="s">
        <v>31</v>
      </c>
      <c r="B55" s="75"/>
      <c r="C55" s="57" t="s">
        <v>68</v>
      </c>
      <c r="D55" s="74" t="s">
        <v>132</v>
      </c>
      <c r="E55" s="74" t="s">
        <v>132</v>
      </c>
      <c r="F55" s="105"/>
      <c r="G55" s="106"/>
      <c r="H55" s="106"/>
      <c r="I55" s="106" t="s">
        <v>324</v>
      </c>
      <c r="J55" s="106"/>
      <c r="K55" s="106"/>
      <c r="L55" s="1"/>
      <c r="M55" s="1"/>
      <c r="N55" s="1"/>
      <c r="O55" s="1"/>
      <c r="P55" s="1"/>
      <c r="Q55" s="1"/>
      <c r="R55" s="1"/>
      <c r="S55" s="1"/>
      <c r="T55" s="1"/>
    </row>
    <row r="56" spans="1:20" ht="15.75">
      <c r="A56" s="36" t="s">
        <v>31</v>
      </c>
      <c r="B56" s="75"/>
      <c r="C56" s="57" t="s">
        <v>69</v>
      </c>
      <c r="D56" s="74" t="s">
        <v>132</v>
      </c>
      <c r="E56" s="74" t="s">
        <v>132</v>
      </c>
      <c r="F56" s="105"/>
      <c r="G56" s="106"/>
      <c r="H56" s="106"/>
      <c r="I56" s="106" t="s">
        <v>325</v>
      </c>
      <c r="J56" s="106"/>
      <c r="K56" s="106"/>
      <c r="L56" s="1"/>
      <c r="M56" s="1"/>
      <c r="N56" s="1"/>
      <c r="O56" s="1"/>
      <c r="P56" s="1"/>
      <c r="Q56" s="1"/>
      <c r="R56" s="1"/>
      <c r="S56" s="1"/>
      <c r="T56" s="1"/>
    </row>
    <row r="57" spans="1:20" ht="32.25">
      <c r="A57" s="36" t="s">
        <v>31</v>
      </c>
      <c r="B57" s="75"/>
      <c r="C57" s="57" t="s">
        <v>70</v>
      </c>
      <c r="D57" s="74" t="s">
        <v>133</v>
      </c>
      <c r="E57" s="74" t="s">
        <v>133</v>
      </c>
      <c r="F57" s="107"/>
      <c r="G57" s="107"/>
      <c r="H57" s="107"/>
      <c r="I57" s="106" t="s">
        <v>326</v>
      </c>
      <c r="J57" s="107"/>
      <c r="K57" s="107"/>
      <c r="L57" s="4"/>
      <c r="M57" s="4"/>
      <c r="N57" s="4"/>
      <c r="O57" s="4"/>
      <c r="P57" s="4"/>
      <c r="Q57" s="4"/>
      <c r="R57" s="4"/>
      <c r="S57" s="4"/>
      <c r="T57" s="4"/>
    </row>
    <row r="58" spans="1:20" ht="32.25">
      <c r="A58" s="36" t="s">
        <v>31</v>
      </c>
      <c r="B58" s="75"/>
      <c r="C58" s="57" t="s">
        <v>71</v>
      </c>
      <c r="D58" s="74" t="s">
        <v>134</v>
      </c>
      <c r="E58" s="74" t="s">
        <v>134</v>
      </c>
      <c r="F58" s="107"/>
      <c r="G58" s="107"/>
      <c r="H58" s="107"/>
      <c r="I58" s="106" t="s">
        <v>252</v>
      </c>
      <c r="J58" s="107"/>
      <c r="K58" s="107"/>
      <c r="L58" s="4"/>
      <c r="M58" s="4"/>
      <c r="N58" s="4"/>
      <c r="O58" s="4"/>
      <c r="P58" s="4"/>
      <c r="Q58" s="4"/>
      <c r="R58" s="4"/>
      <c r="S58" s="4"/>
      <c r="T58" s="4"/>
    </row>
    <row r="59" spans="1:20" ht="32.25">
      <c r="A59" s="36" t="s">
        <v>31</v>
      </c>
      <c r="B59" s="75"/>
      <c r="C59" s="57" t="s">
        <v>72</v>
      </c>
      <c r="D59" s="74" t="s">
        <v>135</v>
      </c>
      <c r="E59" s="74" t="s">
        <v>135</v>
      </c>
      <c r="F59" s="107"/>
      <c r="G59" s="107"/>
      <c r="H59" s="107"/>
      <c r="I59" s="106" t="s">
        <v>253</v>
      </c>
      <c r="J59" s="107"/>
      <c r="K59" s="107"/>
      <c r="L59" s="4"/>
      <c r="M59" s="4"/>
      <c r="N59" s="4"/>
      <c r="O59" s="4"/>
      <c r="P59" s="4"/>
      <c r="Q59" s="4"/>
      <c r="R59" s="4"/>
      <c r="S59" s="4"/>
      <c r="T59" s="4"/>
    </row>
    <row r="60" spans="1:20" ht="31.5">
      <c r="A60" s="36" t="s">
        <v>31</v>
      </c>
      <c r="B60" s="75"/>
      <c r="C60" s="57" t="s">
        <v>73</v>
      </c>
      <c r="D60" s="74" t="s">
        <v>136</v>
      </c>
      <c r="E60" s="74" t="s">
        <v>136</v>
      </c>
      <c r="F60" s="108"/>
      <c r="G60" s="108"/>
      <c r="H60" s="108"/>
      <c r="I60" s="106" t="s">
        <v>254</v>
      </c>
      <c r="J60" s="108"/>
      <c r="K60" s="108"/>
      <c r="L60"/>
      <c r="M60"/>
      <c r="N60"/>
      <c r="O60"/>
      <c r="P60"/>
      <c r="Q60"/>
      <c r="R60"/>
      <c r="S60"/>
      <c r="T60"/>
    </row>
    <row r="61" spans="1:20" ht="31.5">
      <c r="A61" s="36" t="s">
        <v>31</v>
      </c>
      <c r="B61" s="75"/>
      <c r="C61" s="57" t="s">
        <v>169</v>
      </c>
      <c r="D61" s="74" t="s">
        <v>137</v>
      </c>
      <c r="E61" s="74" t="s">
        <v>137</v>
      </c>
      <c r="F61" s="26"/>
      <c r="G61" s="26"/>
      <c r="H61" s="26"/>
      <c r="I61" s="106" t="s">
        <v>299</v>
      </c>
      <c r="J61" s="26"/>
      <c r="L61" s="104"/>
    </row>
    <row r="62" spans="1:20" ht="60">
      <c r="A62" s="36" t="s">
        <v>31</v>
      </c>
      <c r="B62" s="75"/>
      <c r="C62" s="57" t="s">
        <v>138</v>
      </c>
      <c r="D62" s="74" t="s">
        <v>139</v>
      </c>
      <c r="E62" s="74" t="s">
        <v>139</v>
      </c>
      <c r="F62" s="26"/>
      <c r="G62" s="26"/>
      <c r="H62" s="26"/>
      <c r="I62" s="26" t="s">
        <v>255</v>
      </c>
      <c r="J62" s="26"/>
      <c r="L62" s="104"/>
    </row>
    <row r="63" spans="1:20" ht="15.75">
      <c r="A63" s="36" t="s">
        <v>31</v>
      </c>
      <c r="B63" s="75"/>
      <c r="C63" s="57" t="s">
        <v>172</v>
      </c>
      <c r="D63" s="74" t="s">
        <v>140</v>
      </c>
      <c r="E63" s="74" t="s">
        <v>140</v>
      </c>
      <c r="F63" s="26"/>
      <c r="G63" s="26"/>
      <c r="H63" s="26"/>
      <c r="I63" s="26" t="s">
        <v>256</v>
      </c>
      <c r="J63" s="26"/>
      <c r="L63" s="104"/>
    </row>
    <row r="64" spans="1:20" ht="45">
      <c r="A64" s="36" t="s">
        <v>31</v>
      </c>
      <c r="B64" s="75"/>
      <c r="C64" s="57" t="s">
        <v>141</v>
      </c>
      <c r="D64" s="74" t="s">
        <v>142</v>
      </c>
      <c r="E64" s="74" t="s">
        <v>142</v>
      </c>
      <c r="F64" s="26"/>
      <c r="G64" s="26"/>
      <c r="H64" s="26"/>
      <c r="I64" s="26" t="s">
        <v>257</v>
      </c>
      <c r="J64" s="26"/>
      <c r="L64" s="104"/>
    </row>
    <row r="65" spans="1:12" ht="45">
      <c r="A65" s="36" t="s">
        <v>31</v>
      </c>
      <c r="B65" s="75"/>
      <c r="C65" s="57" t="s">
        <v>143</v>
      </c>
      <c r="D65" s="74" t="s">
        <v>144</v>
      </c>
      <c r="E65" s="74" t="s">
        <v>144</v>
      </c>
      <c r="F65" s="26"/>
      <c r="G65" s="26"/>
      <c r="H65" s="26"/>
      <c r="I65" s="26" t="s">
        <v>258</v>
      </c>
      <c r="J65" s="26"/>
      <c r="L65" s="104"/>
    </row>
    <row r="66" spans="1:12" ht="60">
      <c r="A66" s="36" t="s">
        <v>31</v>
      </c>
      <c r="B66" s="75"/>
      <c r="C66" s="57" t="s">
        <v>145</v>
      </c>
      <c r="D66" s="74" t="s">
        <v>146</v>
      </c>
      <c r="E66" s="74" t="s">
        <v>146</v>
      </c>
      <c r="F66" s="26"/>
      <c r="G66" s="26"/>
      <c r="H66" s="26"/>
      <c r="I66" s="26" t="s">
        <v>259</v>
      </c>
      <c r="J66" s="26"/>
      <c r="L66" s="104"/>
    </row>
    <row r="67" spans="1:12" ht="60">
      <c r="A67" s="36" t="s">
        <v>31</v>
      </c>
      <c r="B67" s="75"/>
      <c r="C67" s="57" t="s">
        <v>147</v>
      </c>
      <c r="D67" s="74" t="s">
        <v>148</v>
      </c>
      <c r="E67" s="74" t="s">
        <v>148</v>
      </c>
      <c r="F67" s="26"/>
      <c r="G67" s="26"/>
      <c r="H67" s="26"/>
      <c r="I67" s="26" t="s">
        <v>260</v>
      </c>
      <c r="J67" s="26"/>
      <c r="L67" s="104"/>
    </row>
    <row r="68" spans="1:12" ht="45">
      <c r="A68" s="36" t="s">
        <v>31</v>
      </c>
      <c r="B68" s="75"/>
      <c r="C68" s="57" t="s">
        <v>149</v>
      </c>
      <c r="D68" s="74" t="s">
        <v>150</v>
      </c>
      <c r="E68" s="74" t="s">
        <v>150</v>
      </c>
      <c r="F68" s="26"/>
      <c r="G68" s="26"/>
      <c r="H68" s="26"/>
      <c r="I68" s="26" t="s">
        <v>261</v>
      </c>
      <c r="J68" s="26"/>
      <c r="L68" s="104"/>
    </row>
    <row r="69" spans="1:12" ht="45">
      <c r="A69" s="36" t="s">
        <v>31</v>
      </c>
      <c r="B69" s="75"/>
      <c r="C69" s="57" t="s">
        <v>151</v>
      </c>
      <c r="D69" s="74" t="s">
        <v>152</v>
      </c>
      <c r="E69" s="74" t="s">
        <v>152</v>
      </c>
      <c r="F69" s="26"/>
      <c r="G69" s="26"/>
      <c r="H69" s="26"/>
      <c r="I69" s="26" t="s">
        <v>262</v>
      </c>
      <c r="J69" s="26"/>
    </row>
    <row r="70" spans="1:12" ht="45">
      <c r="A70" s="36" t="s">
        <v>31</v>
      </c>
      <c r="B70" s="75"/>
      <c r="C70" s="57" t="s">
        <v>153</v>
      </c>
      <c r="D70" s="74" t="s">
        <v>154</v>
      </c>
      <c r="E70" s="74" t="s">
        <v>154</v>
      </c>
      <c r="F70" s="26"/>
      <c r="G70" s="26"/>
      <c r="H70" s="26"/>
      <c r="I70" s="26" t="s">
        <v>263</v>
      </c>
      <c r="J70" s="26"/>
    </row>
    <row r="71" spans="1:12" ht="45">
      <c r="A71" s="36" t="s">
        <v>31</v>
      </c>
      <c r="B71" s="75"/>
      <c r="C71" s="57" t="s">
        <v>155</v>
      </c>
      <c r="D71" s="74" t="s">
        <v>156</v>
      </c>
      <c r="E71" s="74" t="s">
        <v>156</v>
      </c>
      <c r="F71" s="26"/>
      <c r="G71" s="26"/>
      <c r="H71" s="26"/>
      <c r="I71" s="26" t="s">
        <v>264</v>
      </c>
      <c r="J71" s="26"/>
    </row>
    <row r="72" spans="1:12" ht="45">
      <c r="A72" s="36" t="s">
        <v>31</v>
      </c>
      <c r="B72" s="75"/>
      <c r="C72" s="57" t="s">
        <v>157</v>
      </c>
      <c r="D72" s="74" t="s">
        <v>158</v>
      </c>
      <c r="E72" s="74" t="s">
        <v>158</v>
      </c>
      <c r="F72" s="26"/>
      <c r="G72" s="26"/>
      <c r="H72" s="26"/>
      <c r="I72" s="26" t="s">
        <v>265</v>
      </c>
      <c r="J72" s="26"/>
    </row>
    <row r="73" spans="1:12" ht="45">
      <c r="A73" s="36" t="s">
        <v>31</v>
      </c>
      <c r="B73" s="75"/>
      <c r="C73" s="57" t="s">
        <v>159</v>
      </c>
      <c r="D73" s="74" t="s">
        <v>160</v>
      </c>
      <c r="E73" s="74" t="s">
        <v>160</v>
      </c>
      <c r="F73" s="26"/>
      <c r="G73" s="26"/>
      <c r="H73" s="26"/>
      <c r="I73" s="26" t="s">
        <v>266</v>
      </c>
      <c r="J73" s="26"/>
    </row>
    <row r="74" spans="1:12" ht="31.5">
      <c r="A74" s="36" t="s">
        <v>31</v>
      </c>
      <c r="B74" s="75"/>
      <c r="C74" s="57" t="s">
        <v>161</v>
      </c>
      <c r="D74" s="74" t="s">
        <v>162</v>
      </c>
      <c r="E74" s="74" t="s">
        <v>162</v>
      </c>
      <c r="F74" s="26"/>
      <c r="G74" s="26"/>
      <c r="H74" s="26"/>
      <c r="I74" s="26" t="s">
        <v>267</v>
      </c>
      <c r="J74" s="26"/>
    </row>
    <row r="75" spans="1:12" ht="31.5">
      <c r="A75" s="36" t="s">
        <v>31</v>
      </c>
      <c r="B75" s="75"/>
      <c r="C75" s="57" t="s">
        <v>185</v>
      </c>
      <c r="D75" s="74" t="s">
        <v>163</v>
      </c>
      <c r="E75" s="74" t="s">
        <v>163</v>
      </c>
      <c r="F75" s="26"/>
      <c r="G75" s="26"/>
      <c r="H75" s="26"/>
      <c r="I75" s="26" t="s">
        <v>268</v>
      </c>
      <c r="J75" s="26"/>
    </row>
    <row r="76" spans="1:12" ht="45">
      <c r="A76" s="36" t="s">
        <v>31</v>
      </c>
      <c r="B76" s="75"/>
      <c r="C76" s="57" t="s">
        <v>187</v>
      </c>
      <c r="D76" s="74" t="s">
        <v>164</v>
      </c>
      <c r="E76" s="74" t="s">
        <v>164</v>
      </c>
      <c r="F76" s="26"/>
      <c r="G76" s="26"/>
      <c r="H76" s="26"/>
      <c r="I76" s="26" t="s">
        <v>269</v>
      </c>
      <c r="J76" s="26"/>
    </row>
    <row r="77" spans="1:12" ht="31.5">
      <c r="A77" s="36" t="s">
        <v>31</v>
      </c>
      <c r="B77" s="75"/>
      <c r="C77" s="57" t="s">
        <v>189</v>
      </c>
      <c r="D77" s="74" t="s">
        <v>165</v>
      </c>
      <c r="E77" s="74" t="s">
        <v>165</v>
      </c>
      <c r="F77" s="26"/>
      <c r="G77" s="26"/>
      <c r="H77" s="26"/>
      <c r="I77" s="26" t="s">
        <v>270</v>
      </c>
      <c r="J77" s="26"/>
    </row>
    <row r="78" spans="1:12" ht="30">
      <c r="A78" s="36" t="s">
        <v>31</v>
      </c>
      <c r="B78" s="75"/>
      <c r="C78" s="57" t="s">
        <v>191</v>
      </c>
      <c r="D78" s="74" t="s">
        <v>166</v>
      </c>
      <c r="E78" s="74" t="s">
        <v>166</v>
      </c>
      <c r="F78" s="26"/>
      <c r="G78" s="26"/>
      <c r="H78" s="26"/>
      <c r="I78" s="26" t="s">
        <v>300</v>
      </c>
      <c r="J78" s="26"/>
    </row>
    <row r="79" spans="1:12" ht="31.5">
      <c r="A79" s="36" t="s">
        <v>31</v>
      </c>
      <c r="B79" s="75"/>
      <c r="C79" s="57" t="s">
        <v>193</v>
      </c>
      <c r="D79" s="74" t="s">
        <v>167</v>
      </c>
      <c r="E79" s="74" t="s">
        <v>167</v>
      </c>
      <c r="F79" s="26"/>
      <c r="G79" s="26"/>
      <c r="H79" s="26"/>
      <c r="I79" s="26" t="s">
        <v>271</v>
      </c>
      <c r="J79" s="26"/>
    </row>
    <row r="80" spans="1:12" ht="45">
      <c r="A80" s="36" t="s">
        <v>31</v>
      </c>
      <c r="B80" s="75"/>
      <c r="C80" s="57" t="s">
        <v>195</v>
      </c>
      <c r="D80" s="74" t="s">
        <v>168</v>
      </c>
      <c r="E80" s="74" t="s">
        <v>168</v>
      </c>
      <c r="F80" s="26"/>
      <c r="G80" s="26"/>
      <c r="H80" s="26"/>
      <c r="I80" s="26" t="s">
        <v>272</v>
      </c>
      <c r="J80" s="26"/>
    </row>
    <row r="81" spans="1:10" ht="31.5">
      <c r="A81" s="36" t="s">
        <v>31</v>
      </c>
      <c r="B81" s="75"/>
      <c r="C81" s="57" t="s">
        <v>197</v>
      </c>
      <c r="D81" s="74" t="s">
        <v>170</v>
      </c>
      <c r="E81" s="74" t="s">
        <v>170</v>
      </c>
      <c r="F81" s="26"/>
      <c r="G81" s="26"/>
      <c r="H81" s="26"/>
      <c r="I81" s="26" t="s">
        <v>273</v>
      </c>
      <c r="J81" s="26"/>
    </row>
    <row r="82" spans="1:10" ht="47.25">
      <c r="A82" s="36" t="s">
        <v>31</v>
      </c>
      <c r="B82" s="75"/>
      <c r="C82" s="57" t="s">
        <v>199</v>
      </c>
      <c r="D82" s="74" t="s">
        <v>171</v>
      </c>
      <c r="E82" s="74" t="s">
        <v>171</v>
      </c>
      <c r="F82" s="26"/>
      <c r="G82" s="26"/>
      <c r="H82" s="26"/>
      <c r="I82" s="26" t="s">
        <v>301</v>
      </c>
      <c r="J82" s="26"/>
    </row>
    <row r="83" spans="1:10" ht="60">
      <c r="A83" s="36" t="s">
        <v>31</v>
      </c>
      <c r="B83" s="75"/>
      <c r="C83" s="57" t="s">
        <v>201</v>
      </c>
      <c r="D83" s="74" t="s">
        <v>173</v>
      </c>
      <c r="E83" s="74" t="s">
        <v>173</v>
      </c>
      <c r="F83" s="26"/>
      <c r="G83" s="26"/>
      <c r="H83" s="26"/>
      <c r="I83" s="26" t="s">
        <v>274</v>
      </c>
      <c r="J83" s="26"/>
    </row>
    <row r="84" spans="1:10" ht="45">
      <c r="A84" s="36" t="s">
        <v>31</v>
      </c>
      <c r="B84" s="75"/>
      <c r="C84" s="57" t="s">
        <v>203</v>
      </c>
      <c r="D84" s="74" t="s">
        <v>174</v>
      </c>
      <c r="E84" s="74" t="s">
        <v>174</v>
      </c>
      <c r="F84" s="26"/>
      <c r="G84" s="26"/>
      <c r="H84" s="26"/>
      <c r="I84" s="26" t="s">
        <v>275</v>
      </c>
      <c r="J84" s="26"/>
    </row>
    <row r="85" spans="1:10" ht="30">
      <c r="A85" s="36" t="s">
        <v>31</v>
      </c>
      <c r="B85" s="75"/>
      <c r="C85" s="57" t="s">
        <v>304</v>
      </c>
      <c r="D85" s="74" t="s">
        <v>175</v>
      </c>
      <c r="E85" s="74" t="s">
        <v>175</v>
      </c>
      <c r="F85" s="26"/>
      <c r="G85" s="26"/>
      <c r="H85" s="26"/>
      <c r="I85" s="26" t="s">
        <v>276</v>
      </c>
      <c r="J85" s="26"/>
    </row>
    <row r="86" spans="1:10" ht="31.5">
      <c r="A86" s="36" t="s">
        <v>31</v>
      </c>
      <c r="B86" s="75"/>
      <c r="C86" s="57" t="s">
        <v>305</v>
      </c>
      <c r="D86" s="74" t="s">
        <v>176</v>
      </c>
      <c r="E86" s="74" t="s">
        <v>176</v>
      </c>
      <c r="F86" s="26"/>
      <c r="G86" s="26"/>
      <c r="H86" s="26"/>
      <c r="I86" s="26" t="s">
        <v>277</v>
      </c>
      <c r="J86" s="26"/>
    </row>
    <row r="87" spans="1:10" ht="31.5">
      <c r="A87" s="36" t="s">
        <v>31</v>
      </c>
      <c r="B87" s="75"/>
      <c r="C87" s="57" t="s">
        <v>306</v>
      </c>
      <c r="D87" s="74" t="s">
        <v>177</v>
      </c>
      <c r="E87" s="74" t="s">
        <v>177</v>
      </c>
      <c r="F87" s="26"/>
      <c r="G87" s="26"/>
      <c r="H87" s="26"/>
      <c r="I87" s="26" t="s">
        <v>278</v>
      </c>
      <c r="J87" s="26"/>
    </row>
    <row r="88" spans="1:10" ht="31.5">
      <c r="A88" s="36" t="s">
        <v>31</v>
      </c>
      <c r="B88" s="75"/>
      <c r="C88" s="57" t="s">
        <v>307</v>
      </c>
      <c r="D88" s="74" t="s">
        <v>178</v>
      </c>
      <c r="E88" s="74" t="s">
        <v>178</v>
      </c>
      <c r="F88" s="26"/>
      <c r="G88" s="26"/>
      <c r="H88" s="26"/>
      <c r="I88" s="26" t="s">
        <v>279</v>
      </c>
      <c r="J88" s="26"/>
    </row>
    <row r="89" spans="1:10" ht="60">
      <c r="A89" s="36" t="s">
        <v>31</v>
      </c>
      <c r="B89" s="75"/>
      <c r="C89" s="57" t="s">
        <v>308</v>
      </c>
      <c r="D89" s="74" t="s">
        <v>179</v>
      </c>
      <c r="E89" s="74" t="s">
        <v>179</v>
      </c>
      <c r="F89" s="26"/>
      <c r="G89" s="26"/>
      <c r="H89" s="26"/>
      <c r="I89" s="26" t="s">
        <v>280</v>
      </c>
      <c r="J89" s="26"/>
    </row>
    <row r="90" spans="1:10" ht="31.5">
      <c r="A90" s="36" t="s">
        <v>31</v>
      </c>
      <c r="B90" s="75"/>
      <c r="C90" s="57" t="s">
        <v>309</v>
      </c>
      <c r="D90" s="74" t="s">
        <v>180</v>
      </c>
      <c r="E90" s="74" t="s">
        <v>180</v>
      </c>
      <c r="F90" s="26"/>
      <c r="G90" s="26"/>
      <c r="H90" s="26"/>
      <c r="I90" s="26" t="s">
        <v>281</v>
      </c>
      <c r="J90" s="26"/>
    </row>
    <row r="91" spans="1:10" ht="31.5">
      <c r="A91" s="36" t="s">
        <v>31</v>
      </c>
      <c r="B91" s="75"/>
      <c r="C91" s="57" t="s">
        <v>205</v>
      </c>
      <c r="D91" s="74" t="s">
        <v>181</v>
      </c>
      <c r="E91" s="74" t="s">
        <v>181</v>
      </c>
      <c r="F91" s="26"/>
      <c r="G91" s="26"/>
      <c r="H91" s="26"/>
      <c r="I91" s="26" t="s">
        <v>282</v>
      </c>
      <c r="J91" s="26"/>
    </row>
    <row r="92" spans="1:10" ht="30">
      <c r="A92" s="36" t="s">
        <v>31</v>
      </c>
      <c r="B92" s="75"/>
      <c r="C92" s="57" t="s">
        <v>310</v>
      </c>
      <c r="D92" s="74" t="s">
        <v>182</v>
      </c>
      <c r="E92" s="74" t="s">
        <v>182</v>
      </c>
      <c r="F92" s="26"/>
      <c r="G92" s="26"/>
      <c r="H92" s="26"/>
      <c r="I92" s="26" t="s">
        <v>283</v>
      </c>
      <c r="J92" s="26"/>
    </row>
    <row r="93" spans="1:10" ht="45">
      <c r="A93" s="36" t="s">
        <v>31</v>
      </c>
      <c r="B93" s="75"/>
      <c r="C93" s="57" t="s">
        <v>311</v>
      </c>
      <c r="D93" s="74" t="s">
        <v>183</v>
      </c>
      <c r="E93" s="74" t="s">
        <v>183</v>
      </c>
      <c r="F93" s="26"/>
      <c r="G93" s="26"/>
      <c r="H93" s="26"/>
      <c r="I93" s="26" t="s">
        <v>284</v>
      </c>
      <c r="J93" s="26"/>
    </row>
    <row r="94" spans="1:10" ht="45">
      <c r="A94" s="36" t="s">
        <v>31</v>
      </c>
      <c r="B94" s="75"/>
      <c r="C94" s="57" t="s">
        <v>312</v>
      </c>
      <c r="D94" s="74" t="s">
        <v>184</v>
      </c>
      <c r="E94" s="74" t="s">
        <v>184</v>
      </c>
      <c r="F94" s="26"/>
      <c r="G94" s="26"/>
      <c r="H94" s="26"/>
      <c r="I94" s="26" t="s">
        <v>285</v>
      </c>
      <c r="J94" s="26"/>
    </row>
    <row r="95" spans="1:10" ht="45">
      <c r="A95" s="36" t="s">
        <v>31</v>
      </c>
      <c r="B95" s="75"/>
      <c r="C95" s="57" t="s">
        <v>313</v>
      </c>
      <c r="D95" s="74" t="s">
        <v>186</v>
      </c>
      <c r="E95" s="74" t="s">
        <v>186</v>
      </c>
      <c r="F95" s="26"/>
      <c r="G95" s="26"/>
      <c r="H95" s="26"/>
      <c r="I95" s="26" t="s">
        <v>286</v>
      </c>
      <c r="J95" s="26"/>
    </row>
    <row r="96" spans="1:10" ht="45">
      <c r="A96" s="36" t="s">
        <v>31</v>
      </c>
      <c r="B96" s="75"/>
      <c r="C96" s="57" t="s">
        <v>314</v>
      </c>
      <c r="D96" s="74" t="s">
        <v>188</v>
      </c>
      <c r="E96" s="74" t="s">
        <v>188</v>
      </c>
      <c r="F96" s="26"/>
      <c r="G96" s="26"/>
      <c r="H96" s="26"/>
      <c r="I96" s="26" t="s">
        <v>287</v>
      </c>
      <c r="J96" s="26"/>
    </row>
    <row r="97" spans="1:19" ht="30">
      <c r="A97" s="36" t="s">
        <v>31</v>
      </c>
      <c r="B97" s="75"/>
      <c r="C97" s="57" t="s">
        <v>315</v>
      </c>
      <c r="D97" s="74" t="s">
        <v>190</v>
      </c>
      <c r="E97" s="74" t="s">
        <v>190</v>
      </c>
      <c r="F97" s="26"/>
      <c r="G97" s="26"/>
      <c r="H97" s="26"/>
      <c r="I97" s="26" t="s">
        <v>288</v>
      </c>
      <c r="J97" s="26"/>
    </row>
    <row r="98" spans="1:19" ht="31.5">
      <c r="A98" s="36" t="s">
        <v>31</v>
      </c>
      <c r="B98" s="75"/>
      <c r="C98" s="57" t="s">
        <v>316</v>
      </c>
      <c r="D98" s="74" t="s">
        <v>192</v>
      </c>
      <c r="E98" s="74" t="s">
        <v>192</v>
      </c>
      <c r="F98" s="26"/>
      <c r="G98" s="26"/>
      <c r="H98" s="26"/>
      <c r="I98" s="26" t="s">
        <v>289</v>
      </c>
      <c r="J98" s="26"/>
    </row>
    <row r="99" spans="1:19" ht="15.75">
      <c r="A99" s="36" t="s">
        <v>31</v>
      </c>
      <c r="B99" s="75"/>
      <c r="C99" s="57" t="s">
        <v>317</v>
      </c>
      <c r="D99" s="74" t="s">
        <v>194</v>
      </c>
      <c r="E99" s="74" t="s">
        <v>194</v>
      </c>
      <c r="F99" s="26"/>
      <c r="G99" s="26"/>
      <c r="H99" s="26"/>
      <c r="I99" s="26" t="s">
        <v>290</v>
      </c>
      <c r="J99" s="26"/>
    </row>
    <row r="100" spans="1:19" ht="15.75">
      <c r="A100" s="36" t="s">
        <v>31</v>
      </c>
      <c r="B100" s="75"/>
      <c r="C100" s="57" t="s">
        <v>318</v>
      </c>
      <c r="D100" s="74" t="s">
        <v>196</v>
      </c>
      <c r="E100" s="74" t="s">
        <v>196</v>
      </c>
      <c r="F100" s="26"/>
      <c r="G100" s="26"/>
      <c r="H100" s="26"/>
      <c r="I100" s="26" t="s">
        <v>291</v>
      </c>
      <c r="J100" s="26"/>
    </row>
    <row r="101" spans="1:19" ht="15.75">
      <c r="A101" s="36" t="s">
        <v>31</v>
      </c>
      <c r="B101" s="75"/>
      <c r="C101" s="57" t="s">
        <v>319</v>
      </c>
      <c r="D101" s="74" t="s">
        <v>198</v>
      </c>
      <c r="E101" s="74" t="s">
        <v>198</v>
      </c>
      <c r="F101" s="26"/>
      <c r="G101" s="26"/>
      <c r="H101" s="26"/>
      <c r="I101" s="26" t="s">
        <v>292</v>
      </c>
      <c r="J101" s="26"/>
    </row>
    <row r="102" spans="1:19" ht="31.5">
      <c r="A102" s="36" t="s">
        <v>31</v>
      </c>
      <c r="B102" s="75"/>
      <c r="C102" s="57" t="s">
        <v>320</v>
      </c>
      <c r="D102" s="74" t="s">
        <v>200</v>
      </c>
      <c r="E102" s="74" t="s">
        <v>200</v>
      </c>
      <c r="F102" s="26"/>
      <c r="G102" s="26"/>
      <c r="H102" s="26"/>
      <c r="I102" s="26" t="s">
        <v>293</v>
      </c>
      <c r="J102" s="26"/>
    </row>
    <row r="103" spans="1:19" ht="45">
      <c r="A103" s="36" t="s">
        <v>31</v>
      </c>
      <c r="B103" s="75"/>
      <c r="C103" s="57" t="s">
        <v>321</v>
      </c>
      <c r="D103" s="74" t="s">
        <v>202</v>
      </c>
      <c r="E103" s="74" t="s">
        <v>202</v>
      </c>
      <c r="F103" s="26"/>
      <c r="G103" s="26"/>
      <c r="H103" s="26"/>
      <c r="I103" s="26" t="s">
        <v>294</v>
      </c>
      <c r="J103" s="26"/>
    </row>
    <row r="104" spans="1:19" ht="30">
      <c r="A104" s="36" t="s">
        <v>31</v>
      </c>
      <c r="B104" s="75"/>
      <c r="C104" s="57" t="s">
        <v>322</v>
      </c>
      <c r="D104" s="74" t="s">
        <v>204</v>
      </c>
      <c r="E104" s="74" t="s">
        <v>204</v>
      </c>
      <c r="F104" s="26"/>
      <c r="G104" s="26"/>
      <c r="H104" s="26"/>
      <c r="I104" s="26" t="s">
        <v>295</v>
      </c>
      <c r="J104" s="26"/>
    </row>
    <row r="105" spans="1:19" ht="30">
      <c r="A105" s="36" t="s">
        <v>31</v>
      </c>
      <c r="B105" s="75"/>
      <c r="C105" s="57" t="s">
        <v>323</v>
      </c>
      <c r="D105" s="74" t="s">
        <v>206</v>
      </c>
      <c r="E105" s="74" t="s">
        <v>206</v>
      </c>
      <c r="F105" s="26"/>
      <c r="G105" s="26"/>
      <c r="H105" s="26"/>
      <c r="I105" s="26" t="s">
        <v>296</v>
      </c>
      <c r="J105" s="26"/>
    </row>
    <row r="108" spans="1:19" ht="15.75">
      <c r="C108" s="1"/>
      <c r="D108" s="1"/>
      <c r="E108" s="1"/>
      <c r="F108" s="2"/>
      <c r="G108" s="1"/>
      <c r="H108" s="1"/>
      <c r="I108" s="1"/>
      <c r="J108" s="1"/>
      <c r="K108" s="1"/>
      <c r="L108" s="1"/>
      <c r="M108" s="1"/>
      <c r="N108" s="1"/>
      <c r="O108" s="1"/>
      <c r="P108" s="1"/>
      <c r="Q108" s="1"/>
      <c r="R108" s="1"/>
      <c r="S108" s="1"/>
    </row>
    <row r="109" spans="1:19" ht="15.75">
      <c r="C109" s="1"/>
      <c r="D109" s="1"/>
      <c r="E109" s="1"/>
      <c r="F109" s="2"/>
      <c r="G109" s="1"/>
      <c r="H109" s="1"/>
      <c r="I109" s="1"/>
      <c r="J109" s="1"/>
      <c r="K109" s="1"/>
      <c r="L109" s="1"/>
      <c r="M109" s="1"/>
      <c r="N109" s="1"/>
      <c r="O109" s="1"/>
      <c r="P109" s="1"/>
      <c r="Q109" s="1"/>
      <c r="R109" s="1"/>
      <c r="S109" s="1"/>
    </row>
    <row r="110" spans="1:19" ht="20.25">
      <c r="C110" s="4"/>
      <c r="D110" s="4" t="s">
        <v>15</v>
      </c>
      <c r="E110" s="4"/>
      <c r="F110" s="4"/>
      <c r="G110" s="4"/>
      <c r="H110" s="4"/>
      <c r="I110" s="4"/>
      <c r="J110" s="4"/>
      <c r="K110" s="4"/>
      <c r="L110" s="4"/>
      <c r="M110" s="4"/>
      <c r="N110" s="4"/>
      <c r="O110" s="4"/>
      <c r="P110" s="4"/>
      <c r="Q110" s="4"/>
      <c r="R110" s="4"/>
      <c r="S110" s="4"/>
    </row>
    <row r="111" spans="1:19" ht="20.25">
      <c r="C111" s="4"/>
      <c r="D111" s="4"/>
      <c r="E111" s="4"/>
      <c r="F111" s="4"/>
      <c r="G111" s="4"/>
      <c r="H111" s="4"/>
      <c r="I111" s="4"/>
      <c r="J111" s="4"/>
      <c r="K111" s="4"/>
      <c r="L111" s="4"/>
      <c r="M111" s="4"/>
      <c r="N111" s="4"/>
      <c r="O111" s="4"/>
      <c r="P111" s="4"/>
      <c r="Q111" s="4"/>
      <c r="R111" s="4"/>
      <c r="S111" s="4"/>
    </row>
    <row r="112" spans="1:19" ht="20.25">
      <c r="C112" s="4"/>
      <c r="D112" s="4" t="s">
        <v>16</v>
      </c>
      <c r="E112" s="4"/>
      <c r="F112" s="4"/>
      <c r="G112" s="4"/>
      <c r="H112" s="4"/>
      <c r="I112" s="4"/>
      <c r="J112" s="4"/>
      <c r="K112" s="4"/>
      <c r="L112" s="4"/>
      <c r="M112" s="4"/>
      <c r="N112" s="4"/>
      <c r="O112" s="4"/>
      <c r="P112" s="4"/>
      <c r="Q112" s="4"/>
      <c r="R112" s="4"/>
      <c r="S112" s="4"/>
    </row>
    <row r="113" spans="3:19">
      <c r="C113"/>
      <c r="D113"/>
      <c r="E113"/>
      <c r="F113"/>
      <c r="G113"/>
      <c r="H113"/>
      <c r="I113"/>
      <c r="J113"/>
      <c r="K113"/>
      <c r="L113"/>
      <c r="M113"/>
      <c r="N113"/>
      <c r="O113"/>
      <c r="P113"/>
      <c r="Q113"/>
      <c r="R113"/>
      <c r="S113"/>
    </row>
    <row r="114" spans="3:19">
      <c r="C114"/>
      <c r="D114"/>
      <c r="E114"/>
      <c r="F114"/>
      <c r="G114"/>
      <c r="H114"/>
      <c r="I114"/>
      <c r="J114"/>
      <c r="K114"/>
      <c r="L114"/>
      <c r="M114"/>
      <c r="N114"/>
      <c r="O114"/>
      <c r="P114"/>
      <c r="Q114"/>
      <c r="R114"/>
      <c r="S114"/>
    </row>
    <row r="115" spans="3:19">
      <c r="C115"/>
      <c r="D115"/>
      <c r="E115"/>
      <c r="F115"/>
      <c r="G115"/>
      <c r="H115"/>
      <c r="I115"/>
      <c r="J115"/>
      <c r="K115"/>
      <c r="L115"/>
      <c r="M115"/>
      <c r="N115"/>
      <c r="O115"/>
      <c r="P115"/>
      <c r="Q115"/>
      <c r="R115"/>
      <c r="S115"/>
    </row>
  </sheetData>
  <autoFilter ref="A6:Q17" xr:uid="{00000000-0001-0000-0000-000000000000}"/>
  <mergeCells count="8">
    <mergeCell ref="D1:L1"/>
    <mergeCell ref="E5:I5"/>
    <mergeCell ref="J5:K5"/>
    <mergeCell ref="E2:I2"/>
    <mergeCell ref="A3:D3"/>
    <mergeCell ref="E3:I3"/>
    <mergeCell ref="A4:D4"/>
    <mergeCell ref="E4:J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116"/>
  <sheetViews>
    <sheetView topLeftCell="B97" zoomScale="90" zoomScaleNormal="90" workbookViewId="0">
      <selection activeCell="D8" sqref="D8:D105"/>
    </sheetView>
  </sheetViews>
  <sheetFormatPr defaultRowHeight="15.75"/>
  <cols>
    <col min="1" max="1" width="3.42578125" style="9" customWidth="1"/>
    <col min="2" max="2" width="13.7109375" style="9" customWidth="1"/>
    <col min="3" max="3" width="9.42578125" style="10" hidden="1" customWidth="1"/>
    <col min="4" max="4" width="6.5703125" style="48" customWidth="1"/>
    <col min="5" max="5" width="23.5703125" style="9" customWidth="1"/>
    <col min="6" max="6" width="37.42578125" style="22" customWidth="1"/>
    <col min="7" max="7" width="15.28515625" style="15" customWidth="1"/>
    <col min="8" max="8" width="14.7109375" style="19" customWidth="1"/>
    <col min="9" max="9" width="15.85546875" style="9" customWidth="1"/>
    <col min="10" max="10" width="12.140625" style="9" customWidth="1"/>
    <col min="11" max="11" width="13.140625" style="9" customWidth="1"/>
    <col min="12" max="12" width="17" style="9" customWidth="1"/>
    <col min="13" max="13" width="33" style="9" customWidth="1"/>
    <col min="14" max="14" width="15.140625" style="43" customWidth="1"/>
    <col min="15" max="16384" width="9.140625" style="9"/>
  </cols>
  <sheetData>
    <row r="1" spans="1:14">
      <c r="E1" s="97" t="s">
        <v>26</v>
      </c>
      <c r="F1" s="97"/>
      <c r="G1" s="97"/>
      <c r="H1" s="97"/>
      <c r="I1" s="97"/>
      <c r="J1" s="97"/>
      <c r="K1" s="97"/>
      <c r="L1" s="97"/>
      <c r="M1" s="97"/>
      <c r="N1" s="42"/>
    </row>
    <row r="2" spans="1:14">
      <c r="E2" s="98" t="s">
        <v>17</v>
      </c>
      <c r="F2" s="98"/>
      <c r="G2" s="98"/>
      <c r="H2" s="98"/>
      <c r="I2" s="98"/>
      <c r="J2" s="98"/>
      <c r="K2" s="98"/>
      <c r="L2" s="11"/>
    </row>
    <row r="3" spans="1:14">
      <c r="B3" s="99" t="s">
        <v>9</v>
      </c>
      <c r="C3" s="99"/>
      <c r="D3" s="99"/>
      <c r="E3" s="99"/>
      <c r="F3" s="100" t="s">
        <v>36</v>
      </c>
      <c r="G3" s="100"/>
      <c r="H3" s="100"/>
      <c r="I3" s="100"/>
      <c r="J3" s="100"/>
      <c r="L3" s="9" t="s">
        <v>10</v>
      </c>
      <c r="M3" s="9" t="s">
        <v>12</v>
      </c>
    </row>
    <row r="4" spans="1:14" s="14" customFormat="1" ht="48.75" customHeight="1">
      <c r="A4" s="12"/>
      <c r="B4" s="101" t="s">
        <v>8</v>
      </c>
      <c r="C4" s="101"/>
      <c r="D4" s="101"/>
      <c r="E4" s="101"/>
      <c r="F4" s="102" t="s">
        <v>302</v>
      </c>
      <c r="G4" s="102"/>
      <c r="H4" s="102"/>
      <c r="I4" s="102"/>
      <c r="J4" s="102"/>
      <c r="K4" s="102"/>
      <c r="L4" s="13" t="s">
        <v>11</v>
      </c>
      <c r="M4" s="13" t="s">
        <v>13</v>
      </c>
      <c r="N4" s="44"/>
    </row>
    <row r="5" spans="1:14">
      <c r="A5" s="12"/>
      <c r="F5" s="95"/>
      <c r="G5" s="95"/>
      <c r="H5" s="95"/>
      <c r="I5" s="95"/>
      <c r="J5" s="95"/>
      <c r="K5" s="7"/>
      <c r="L5" s="7"/>
      <c r="M5" s="7"/>
      <c r="N5" s="45"/>
    </row>
    <row r="6" spans="1:14" ht="47.25">
      <c r="A6" s="12"/>
      <c r="B6" s="49" t="s">
        <v>2</v>
      </c>
      <c r="C6" s="50" t="s">
        <v>0</v>
      </c>
      <c r="D6" s="49" t="s">
        <v>0</v>
      </c>
      <c r="E6" s="49" t="s">
        <v>1</v>
      </c>
      <c r="F6" s="51" t="s">
        <v>3</v>
      </c>
      <c r="G6" s="49" t="s">
        <v>18</v>
      </c>
      <c r="H6" s="52" t="s">
        <v>19</v>
      </c>
      <c r="I6" s="49" t="s">
        <v>20</v>
      </c>
      <c r="J6" s="49" t="s">
        <v>21</v>
      </c>
      <c r="K6" s="49" t="s">
        <v>22</v>
      </c>
      <c r="L6" s="49" t="s">
        <v>23</v>
      </c>
      <c r="M6" s="49" t="s">
        <v>24</v>
      </c>
      <c r="N6" s="53" t="s">
        <v>35</v>
      </c>
    </row>
    <row r="7" spans="1:14">
      <c r="A7" s="12"/>
      <c r="B7" s="49">
        <v>1</v>
      </c>
      <c r="C7" s="96">
        <v>2</v>
      </c>
      <c r="D7" s="96"/>
      <c r="E7" s="96"/>
      <c r="F7" s="96"/>
      <c r="G7" s="49">
        <v>3</v>
      </c>
      <c r="H7" s="52">
        <v>4</v>
      </c>
      <c r="I7" s="49">
        <v>5</v>
      </c>
      <c r="J7" s="49">
        <v>6</v>
      </c>
      <c r="K7" s="49">
        <v>7</v>
      </c>
      <c r="L7" s="49">
        <v>8</v>
      </c>
      <c r="M7" s="54">
        <v>9</v>
      </c>
      <c r="N7" s="53"/>
    </row>
    <row r="8" spans="1:14" ht="60">
      <c r="B8" s="55" t="s">
        <v>31</v>
      </c>
      <c r="C8" s="56">
        <v>2</v>
      </c>
      <c r="D8" s="57">
        <v>1</v>
      </c>
      <c r="E8" s="58" t="s">
        <v>74</v>
      </c>
      <c r="F8" s="58" t="s">
        <v>74</v>
      </c>
      <c r="G8" s="59" t="s">
        <v>33</v>
      </c>
      <c r="H8" s="59">
        <v>4</v>
      </c>
      <c r="I8" s="59"/>
      <c r="J8" s="60"/>
      <c r="K8" s="61">
        <f>I8*H8</f>
        <v>0</v>
      </c>
      <c r="L8" s="61">
        <f t="shared" ref="L8:L11" si="0">J8*H8</f>
        <v>0</v>
      </c>
      <c r="M8" s="62" t="s">
        <v>30</v>
      </c>
      <c r="N8" s="63">
        <v>12800</v>
      </c>
    </row>
    <row r="9" spans="1:14" ht="60">
      <c r="B9" s="55" t="s">
        <v>31</v>
      </c>
      <c r="C9" s="56">
        <v>3</v>
      </c>
      <c r="D9" s="57">
        <v>2</v>
      </c>
      <c r="E9" s="58" t="s">
        <v>75</v>
      </c>
      <c r="F9" s="58" t="s">
        <v>75</v>
      </c>
      <c r="G9" s="59" t="s">
        <v>33</v>
      </c>
      <c r="H9" s="59">
        <v>3</v>
      </c>
      <c r="I9" s="59"/>
      <c r="J9" s="60"/>
      <c r="K9" s="61">
        <f t="shared" ref="K9:K11" si="1">I9*H9</f>
        <v>0</v>
      </c>
      <c r="L9" s="61">
        <f t="shared" si="0"/>
        <v>0</v>
      </c>
      <c r="M9" s="62" t="s">
        <v>30</v>
      </c>
      <c r="N9" s="63">
        <v>15900</v>
      </c>
    </row>
    <row r="10" spans="1:14" ht="60">
      <c r="B10" s="55" t="s">
        <v>31</v>
      </c>
      <c r="C10" s="56">
        <v>4</v>
      </c>
      <c r="D10" s="57">
        <v>3</v>
      </c>
      <c r="E10" s="58" t="s">
        <v>76</v>
      </c>
      <c r="F10" s="58" t="s">
        <v>76</v>
      </c>
      <c r="G10" s="59" t="s">
        <v>33</v>
      </c>
      <c r="H10" s="59">
        <v>5</v>
      </c>
      <c r="I10" s="59"/>
      <c r="J10" s="60"/>
      <c r="K10" s="61">
        <f t="shared" si="1"/>
        <v>0</v>
      </c>
      <c r="L10" s="61">
        <f t="shared" si="0"/>
        <v>0</v>
      </c>
      <c r="M10" s="62" t="s">
        <v>30</v>
      </c>
      <c r="N10" s="63">
        <v>20750</v>
      </c>
    </row>
    <row r="11" spans="1:14" ht="60">
      <c r="B11" s="55" t="s">
        <v>31</v>
      </c>
      <c r="C11" s="56">
        <v>5</v>
      </c>
      <c r="D11" s="57">
        <v>4</v>
      </c>
      <c r="E11" s="58" t="s">
        <v>77</v>
      </c>
      <c r="F11" s="58" t="s">
        <v>77</v>
      </c>
      <c r="G11" s="59" t="s">
        <v>33</v>
      </c>
      <c r="H11" s="59">
        <v>2</v>
      </c>
      <c r="I11" s="59"/>
      <c r="J11" s="60"/>
      <c r="K11" s="61">
        <f t="shared" si="1"/>
        <v>0</v>
      </c>
      <c r="L11" s="61">
        <f t="shared" si="0"/>
        <v>0</v>
      </c>
      <c r="M11" s="62" t="s">
        <v>30</v>
      </c>
      <c r="N11" s="63">
        <v>2400</v>
      </c>
    </row>
    <row r="12" spans="1:14" ht="60">
      <c r="B12" s="55" t="s">
        <v>31</v>
      </c>
      <c r="C12" s="56">
        <v>11</v>
      </c>
      <c r="D12" s="57" t="s">
        <v>78</v>
      </c>
      <c r="E12" s="58" t="s">
        <v>79</v>
      </c>
      <c r="F12" s="58" t="s">
        <v>79</v>
      </c>
      <c r="G12" s="59" t="s">
        <v>34</v>
      </c>
      <c r="H12" s="59">
        <v>1</v>
      </c>
      <c r="I12" s="59"/>
      <c r="J12" s="60"/>
      <c r="K12" s="61">
        <f t="shared" ref="K12:K16" si="2">I12*H12</f>
        <v>0</v>
      </c>
      <c r="L12" s="61">
        <f t="shared" ref="L12:L16" si="3">J12*H12</f>
        <v>0</v>
      </c>
      <c r="M12" s="62" t="s">
        <v>30</v>
      </c>
      <c r="N12" s="63">
        <v>86787.56</v>
      </c>
    </row>
    <row r="13" spans="1:14" ht="60">
      <c r="B13" s="55" t="s">
        <v>31</v>
      </c>
      <c r="C13" s="56">
        <v>12</v>
      </c>
      <c r="D13" s="57" t="s">
        <v>80</v>
      </c>
      <c r="E13" s="58" t="s">
        <v>81</v>
      </c>
      <c r="F13" s="58" t="s">
        <v>81</v>
      </c>
      <c r="G13" s="59" t="s">
        <v>33</v>
      </c>
      <c r="H13" s="59">
        <v>1</v>
      </c>
      <c r="I13" s="59"/>
      <c r="J13" s="60"/>
      <c r="K13" s="61">
        <f t="shared" si="2"/>
        <v>0</v>
      </c>
      <c r="L13" s="61">
        <f t="shared" si="3"/>
        <v>0</v>
      </c>
      <c r="M13" s="62" t="s">
        <v>30</v>
      </c>
      <c r="N13" s="63"/>
    </row>
    <row r="14" spans="1:14" ht="60">
      <c r="B14" s="55" t="s">
        <v>31</v>
      </c>
      <c r="C14" s="56">
        <v>15</v>
      </c>
      <c r="D14" s="57" t="s">
        <v>82</v>
      </c>
      <c r="E14" s="58" t="s">
        <v>83</v>
      </c>
      <c r="F14" s="58" t="s">
        <v>83</v>
      </c>
      <c r="G14" s="59" t="s">
        <v>33</v>
      </c>
      <c r="H14" s="59">
        <v>1</v>
      </c>
      <c r="I14" s="59"/>
      <c r="J14" s="60"/>
      <c r="K14" s="61">
        <f t="shared" si="2"/>
        <v>0</v>
      </c>
      <c r="L14" s="61">
        <f t="shared" si="3"/>
        <v>0</v>
      </c>
      <c r="M14" s="62" t="s">
        <v>30</v>
      </c>
      <c r="N14" s="63"/>
    </row>
    <row r="15" spans="1:14" ht="60">
      <c r="B15" s="55" t="s">
        <v>31</v>
      </c>
      <c r="C15" s="56">
        <v>16</v>
      </c>
      <c r="D15" s="57" t="s">
        <v>84</v>
      </c>
      <c r="E15" s="58" t="s">
        <v>85</v>
      </c>
      <c r="F15" s="58" t="s">
        <v>85</v>
      </c>
      <c r="G15" s="59" t="s">
        <v>33</v>
      </c>
      <c r="H15" s="59">
        <v>1</v>
      </c>
      <c r="I15" s="59"/>
      <c r="J15" s="60"/>
      <c r="K15" s="61">
        <f t="shared" si="2"/>
        <v>0</v>
      </c>
      <c r="L15" s="61">
        <f t="shared" si="3"/>
        <v>0</v>
      </c>
      <c r="M15" s="62" t="s">
        <v>30</v>
      </c>
      <c r="N15" s="63"/>
    </row>
    <row r="16" spans="1:14" ht="60">
      <c r="B16" s="55" t="s">
        <v>31</v>
      </c>
      <c r="C16" s="56">
        <v>45</v>
      </c>
      <c r="D16" s="57" t="s">
        <v>86</v>
      </c>
      <c r="E16" s="58" t="s">
        <v>87</v>
      </c>
      <c r="F16" s="58" t="s">
        <v>87</v>
      </c>
      <c r="G16" s="59" t="s">
        <v>34</v>
      </c>
      <c r="H16" s="59">
        <v>2</v>
      </c>
      <c r="I16" s="59"/>
      <c r="J16" s="60"/>
      <c r="K16" s="61">
        <f t="shared" si="2"/>
        <v>0</v>
      </c>
      <c r="L16" s="61">
        <f t="shared" si="3"/>
        <v>0</v>
      </c>
      <c r="M16" s="62" t="s">
        <v>30</v>
      </c>
      <c r="N16" s="63"/>
    </row>
    <row r="17" spans="2:14" ht="60">
      <c r="B17" s="55" t="s">
        <v>31</v>
      </c>
      <c r="C17" s="56">
        <v>58</v>
      </c>
      <c r="D17" s="57" t="s">
        <v>88</v>
      </c>
      <c r="E17" s="58" t="s">
        <v>89</v>
      </c>
      <c r="F17" s="58" t="s">
        <v>89</v>
      </c>
      <c r="G17" s="59" t="s">
        <v>33</v>
      </c>
      <c r="H17" s="59">
        <v>5</v>
      </c>
      <c r="I17" s="59"/>
      <c r="J17" s="60"/>
      <c r="K17" s="61">
        <f t="shared" ref="K17:K32" si="4">I17*H17</f>
        <v>0</v>
      </c>
      <c r="L17" s="61">
        <f t="shared" ref="L17:L32" si="5">J17*H17</f>
        <v>0</v>
      </c>
      <c r="M17" s="62" t="s">
        <v>30</v>
      </c>
      <c r="N17" s="63"/>
    </row>
    <row r="18" spans="2:14" ht="60">
      <c r="B18" s="55" t="s">
        <v>31</v>
      </c>
      <c r="C18" s="64"/>
      <c r="D18" s="57" t="s">
        <v>90</v>
      </c>
      <c r="E18" s="65" t="s">
        <v>91</v>
      </c>
      <c r="F18" s="65" t="s">
        <v>91</v>
      </c>
      <c r="G18" s="59" t="s">
        <v>33</v>
      </c>
      <c r="H18" s="59">
        <v>2</v>
      </c>
      <c r="I18" s="59"/>
      <c r="J18" s="66"/>
      <c r="K18" s="66">
        <f t="shared" si="4"/>
        <v>0</v>
      </c>
      <c r="L18" s="66">
        <f t="shared" si="5"/>
        <v>0</v>
      </c>
      <c r="M18" s="62" t="s">
        <v>30</v>
      </c>
      <c r="N18" s="67"/>
    </row>
    <row r="19" spans="2:14" ht="60">
      <c r="B19" s="55" t="s">
        <v>31</v>
      </c>
      <c r="C19" s="64"/>
      <c r="D19" s="57" t="s">
        <v>37</v>
      </c>
      <c r="E19" s="65" t="s">
        <v>92</v>
      </c>
      <c r="F19" s="65" t="s">
        <v>92</v>
      </c>
      <c r="G19" s="59" t="s">
        <v>33</v>
      </c>
      <c r="H19" s="59">
        <v>20</v>
      </c>
      <c r="I19" s="59"/>
      <c r="J19" s="66"/>
      <c r="K19" s="66">
        <f t="shared" si="4"/>
        <v>0</v>
      </c>
      <c r="L19" s="66">
        <f t="shared" si="5"/>
        <v>0</v>
      </c>
      <c r="M19" s="62" t="s">
        <v>30</v>
      </c>
      <c r="N19" s="67">
        <v>24000</v>
      </c>
    </row>
    <row r="20" spans="2:14" ht="60">
      <c r="B20" s="55" t="s">
        <v>31</v>
      </c>
      <c r="C20" s="64"/>
      <c r="D20" s="57" t="s">
        <v>38</v>
      </c>
      <c r="E20" s="65" t="s">
        <v>93</v>
      </c>
      <c r="F20" s="65" t="s">
        <v>93</v>
      </c>
      <c r="G20" s="59" t="s">
        <v>33</v>
      </c>
      <c r="H20" s="59">
        <v>10</v>
      </c>
      <c r="I20" s="59"/>
      <c r="J20" s="66"/>
      <c r="K20" s="66">
        <f t="shared" si="4"/>
        <v>0</v>
      </c>
      <c r="L20" s="66">
        <f t="shared" si="5"/>
        <v>0</v>
      </c>
      <c r="M20" s="62" t="s">
        <v>30</v>
      </c>
      <c r="N20" s="67">
        <v>12000</v>
      </c>
    </row>
    <row r="21" spans="2:14" ht="60">
      <c r="B21" s="55" t="s">
        <v>31</v>
      </c>
      <c r="C21" s="64"/>
      <c r="D21" s="57" t="s">
        <v>39</v>
      </c>
      <c r="E21" s="65" t="s">
        <v>94</v>
      </c>
      <c r="F21" s="65" t="s">
        <v>94</v>
      </c>
      <c r="G21" s="59" t="s">
        <v>33</v>
      </c>
      <c r="H21" s="59">
        <v>50</v>
      </c>
      <c r="I21" s="59"/>
      <c r="J21" s="66"/>
      <c r="K21" s="66">
        <f t="shared" si="4"/>
        <v>0</v>
      </c>
      <c r="L21" s="66">
        <f t="shared" si="5"/>
        <v>0</v>
      </c>
      <c r="M21" s="62" t="s">
        <v>30</v>
      </c>
      <c r="N21" s="67">
        <v>65000</v>
      </c>
    </row>
    <row r="22" spans="2:14" ht="60">
      <c r="B22" s="55" t="s">
        <v>31</v>
      </c>
      <c r="C22" s="64"/>
      <c r="D22" s="57" t="s">
        <v>40</v>
      </c>
      <c r="E22" s="65" t="s">
        <v>95</v>
      </c>
      <c r="F22" s="65" t="s">
        <v>95</v>
      </c>
      <c r="G22" s="59" t="s">
        <v>33</v>
      </c>
      <c r="H22" s="59">
        <v>40</v>
      </c>
      <c r="I22" s="59"/>
      <c r="J22" s="66"/>
      <c r="K22" s="66">
        <f t="shared" si="4"/>
        <v>0</v>
      </c>
      <c r="L22" s="66">
        <f t="shared" si="5"/>
        <v>0</v>
      </c>
      <c r="M22" s="62" t="s">
        <v>30</v>
      </c>
      <c r="N22" s="67">
        <v>64000</v>
      </c>
    </row>
    <row r="23" spans="2:14" ht="60">
      <c r="B23" s="55" t="s">
        <v>31</v>
      </c>
      <c r="C23" s="64"/>
      <c r="D23" s="57" t="s">
        <v>41</v>
      </c>
      <c r="E23" s="65" t="s">
        <v>96</v>
      </c>
      <c r="F23" s="65" t="s">
        <v>96</v>
      </c>
      <c r="G23" s="59" t="s">
        <v>33</v>
      </c>
      <c r="H23" s="59">
        <v>8</v>
      </c>
      <c r="I23" s="59"/>
      <c r="J23" s="66"/>
      <c r="K23" s="66">
        <f t="shared" si="4"/>
        <v>0</v>
      </c>
      <c r="L23" s="66">
        <f t="shared" si="5"/>
        <v>0</v>
      </c>
      <c r="M23" s="62" t="s">
        <v>30</v>
      </c>
      <c r="N23" s="67">
        <v>20000</v>
      </c>
    </row>
    <row r="24" spans="2:14" ht="60">
      <c r="B24" s="55" t="s">
        <v>31</v>
      </c>
      <c r="C24" s="64"/>
      <c r="D24" s="57">
        <v>11</v>
      </c>
      <c r="E24" s="65" t="s">
        <v>97</v>
      </c>
      <c r="F24" s="65" t="s">
        <v>97</v>
      </c>
      <c r="G24" s="59" t="s">
        <v>33</v>
      </c>
      <c r="H24" s="59">
        <v>4</v>
      </c>
      <c r="I24" s="59"/>
      <c r="J24" s="66"/>
      <c r="K24" s="66">
        <f t="shared" si="4"/>
        <v>0</v>
      </c>
      <c r="L24" s="66">
        <f t="shared" si="5"/>
        <v>0</v>
      </c>
      <c r="M24" s="62" t="s">
        <v>30</v>
      </c>
      <c r="N24" s="67">
        <v>9200</v>
      </c>
    </row>
    <row r="25" spans="2:14" ht="60">
      <c r="B25" s="55" t="s">
        <v>31</v>
      </c>
      <c r="C25" s="64"/>
      <c r="D25" s="57" t="s">
        <v>42</v>
      </c>
      <c r="E25" s="65" t="s">
        <v>98</v>
      </c>
      <c r="F25" s="65" t="s">
        <v>98</v>
      </c>
      <c r="G25" s="59" t="s">
        <v>33</v>
      </c>
      <c r="H25" s="59">
        <v>7</v>
      </c>
      <c r="I25" s="59"/>
      <c r="J25" s="66"/>
      <c r="K25" s="66">
        <f t="shared" si="4"/>
        <v>0</v>
      </c>
      <c r="L25" s="66">
        <f t="shared" si="5"/>
        <v>0</v>
      </c>
      <c r="M25" s="62" t="s">
        <v>30</v>
      </c>
      <c r="N25" s="67">
        <v>2100</v>
      </c>
    </row>
    <row r="26" spans="2:14" ht="60">
      <c r="B26" s="55" t="s">
        <v>31</v>
      </c>
      <c r="C26" s="68"/>
      <c r="D26" s="57" t="s">
        <v>43</v>
      </c>
      <c r="E26" s="65" t="s">
        <v>99</v>
      </c>
      <c r="F26" s="65" t="s">
        <v>99</v>
      </c>
      <c r="G26" s="59" t="s">
        <v>33</v>
      </c>
      <c r="H26" s="59">
        <v>4</v>
      </c>
      <c r="I26" s="59"/>
      <c r="J26" s="66"/>
      <c r="K26" s="66">
        <f t="shared" si="4"/>
        <v>0</v>
      </c>
      <c r="L26" s="66">
        <f t="shared" si="5"/>
        <v>0</v>
      </c>
      <c r="M26" s="62" t="s">
        <v>30</v>
      </c>
      <c r="N26" s="67">
        <v>5200</v>
      </c>
    </row>
    <row r="27" spans="2:14" ht="60">
      <c r="B27" s="55" t="s">
        <v>31</v>
      </c>
      <c r="C27" s="69"/>
      <c r="D27" s="57" t="s">
        <v>44</v>
      </c>
      <c r="E27" s="65" t="s">
        <v>100</v>
      </c>
      <c r="F27" s="65" t="s">
        <v>100</v>
      </c>
      <c r="G27" s="59" t="s">
        <v>33</v>
      </c>
      <c r="H27" s="59">
        <v>5</v>
      </c>
      <c r="I27" s="59"/>
      <c r="J27" s="66"/>
      <c r="K27" s="66">
        <f t="shared" si="4"/>
        <v>0</v>
      </c>
      <c r="L27" s="66">
        <f t="shared" si="5"/>
        <v>0</v>
      </c>
      <c r="M27" s="62" t="s">
        <v>30</v>
      </c>
      <c r="N27" s="67">
        <v>6500</v>
      </c>
    </row>
    <row r="28" spans="2:14" ht="60">
      <c r="B28" s="55" t="s">
        <v>31</v>
      </c>
      <c r="C28" s="69"/>
      <c r="D28" s="57" t="s">
        <v>45</v>
      </c>
      <c r="E28" s="65" t="s">
        <v>101</v>
      </c>
      <c r="F28" s="65" t="s">
        <v>101</v>
      </c>
      <c r="G28" s="59" t="s">
        <v>33</v>
      </c>
      <c r="H28" s="59">
        <v>1</v>
      </c>
      <c r="I28" s="59"/>
      <c r="J28" s="66"/>
      <c r="K28" s="66">
        <f t="shared" si="4"/>
        <v>0</v>
      </c>
      <c r="L28" s="66">
        <f t="shared" si="5"/>
        <v>0</v>
      </c>
      <c r="M28" s="62" t="s">
        <v>30</v>
      </c>
      <c r="N28" s="67">
        <v>19000</v>
      </c>
    </row>
    <row r="29" spans="2:14" ht="60">
      <c r="B29" s="55" t="s">
        <v>31</v>
      </c>
      <c r="C29" s="69"/>
      <c r="D29" s="57" t="s">
        <v>46</v>
      </c>
      <c r="E29" s="65" t="s">
        <v>102</v>
      </c>
      <c r="F29" s="65" t="s">
        <v>102</v>
      </c>
      <c r="G29" s="59" t="s">
        <v>33</v>
      </c>
      <c r="H29" s="59">
        <v>1</v>
      </c>
      <c r="I29" s="59"/>
      <c r="J29" s="66"/>
      <c r="K29" s="66">
        <f t="shared" si="4"/>
        <v>0</v>
      </c>
      <c r="L29" s="66">
        <f t="shared" si="5"/>
        <v>0</v>
      </c>
      <c r="M29" s="62" t="s">
        <v>30</v>
      </c>
      <c r="N29" s="67">
        <v>1500</v>
      </c>
    </row>
    <row r="30" spans="2:14" ht="60">
      <c r="B30" s="55" t="s">
        <v>31</v>
      </c>
      <c r="C30" s="69"/>
      <c r="D30" s="57" t="s">
        <v>47</v>
      </c>
      <c r="E30" s="65" t="s">
        <v>103</v>
      </c>
      <c r="F30" s="65" t="s">
        <v>103</v>
      </c>
      <c r="G30" s="59" t="s">
        <v>33</v>
      </c>
      <c r="H30" s="59">
        <v>2</v>
      </c>
      <c r="I30" s="59"/>
      <c r="J30" s="66"/>
      <c r="K30" s="66">
        <f t="shared" si="4"/>
        <v>0</v>
      </c>
      <c r="L30" s="66">
        <f t="shared" si="5"/>
        <v>0</v>
      </c>
      <c r="M30" s="62" t="s">
        <v>30</v>
      </c>
      <c r="N30" s="67">
        <v>2600</v>
      </c>
    </row>
    <row r="31" spans="2:14" ht="60">
      <c r="B31" s="55" t="s">
        <v>31</v>
      </c>
      <c r="C31" s="64"/>
      <c r="D31" s="57" t="s">
        <v>48</v>
      </c>
      <c r="E31" s="65" t="s">
        <v>104</v>
      </c>
      <c r="F31" s="65" t="s">
        <v>104</v>
      </c>
      <c r="G31" s="59" t="s">
        <v>33</v>
      </c>
      <c r="H31" s="59">
        <v>2</v>
      </c>
      <c r="I31" s="59"/>
      <c r="J31" s="66"/>
      <c r="K31" s="66">
        <f t="shared" si="4"/>
        <v>0</v>
      </c>
      <c r="L31" s="66">
        <f t="shared" si="5"/>
        <v>0</v>
      </c>
      <c r="M31" s="62" t="s">
        <v>30</v>
      </c>
      <c r="N31" s="67">
        <v>3410.8527131782944</v>
      </c>
    </row>
    <row r="32" spans="2:14" ht="60">
      <c r="B32" s="55" t="s">
        <v>31</v>
      </c>
      <c r="C32" s="64"/>
      <c r="D32" s="57" t="s">
        <v>105</v>
      </c>
      <c r="E32" s="65" t="s">
        <v>106</v>
      </c>
      <c r="F32" s="65" t="s">
        <v>106</v>
      </c>
      <c r="G32" s="59" t="s">
        <v>33</v>
      </c>
      <c r="H32" s="59">
        <v>2</v>
      </c>
      <c r="I32" s="59"/>
      <c r="J32" s="66"/>
      <c r="K32" s="66">
        <f t="shared" si="4"/>
        <v>0</v>
      </c>
      <c r="L32" s="66">
        <f t="shared" si="5"/>
        <v>0</v>
      </c>
      <c r="M32" s="62" t="s">
        <v>30</v>
      </c>
      <c r="N32" s="67">
        <v>13000</v>
      </c>
    </row>
    <row r="33" spans="2:14" ht="60">
      <c r="B33" s="55" t="s">
        <v>31</v>
      </c>
      <c r="C33" s="64"/>
      <c r="D33" s="57" t="s">
        <v>107</v>
      </c>
      <c r="E33" s="56" t="s">
        <v>108</v>
      </c>
      <c r="F33" s="56" t="s">
        <v>108</v>
      </c>
      <c r="G33" s="59" t="s">
        <v>33</v>
      </c>
      <c r="H33" s="59">
        <v>10</v>
      </c>
      <c r="I33" s="59"/>
      <c r="J33" s="66"/>
      <c r="K33" s="66"/>
      <c r="L33" s="66"/>
      <c r="M33" s="62" t="s">
        <v>30</v>
      </c>
      <c r="N33" s="67"/>
    </row>
    <row r="34" spans="2:14" ht="60">
      <c r="B34" s="55" t="s">
        <v>31</v>
      </c>
      <c r="C34" s="64"/>
      <c r="D34" s="57" t="s">
        <v>109</v>
      </c>
      <c r="E34" s="66" t="s">
        <v>110</v>
      </c>
      <c r="F34" s="66" t="s">
        <v>110</v>
      </c>
      <c r="G34" s="59" t="s">
        <v>33</v>
      </c>
      <c r="H34" s="59">
        <v>2</v>
      </c>
      <c r="I34" s="59"/>
      <c r="J34" s="66"/>
      <c r="K34" s="66"/>
      <c r="L34" s="66"/>
      <c r="M34" s="62" t="s">
        <v>30</v>
      </c>
      <c r="N34" s="67">
        <v>13000</v>
      </c>
    </row>
    <row r="35" spans="2:14" ht="60">
      <c r="B35" s="55" t="s">
        <v>31</v>
      </c>
      <c r="C35" s="64"/>
      <c r="D35" s="57" t="s">
        <v>111</v>
      </c>
      <c r="E35" s="66" t="s">
        <v>112</v>
      </c>
      <c r="F35" s="66" t="s">
        <v>112</v>
      </c>
      <c r="G35" s="59" t="s">
        <v>34</v>
      </c>
      <c r="H35" s="59">
        <v>10</v>
      </c>
      <c r="I35" s="59"/>
      <c r="J35" s="66"/>
      <c r="K35" s="66"/>
      <c r="L35" s="66"/>
      <c r="M35" s="62" t="s">
        <v>30</v>
      </c>
      <c r="N35" s="67"/>
    </row>
    <row r="36" spans="2:14" ht="60">
      <c r="B36" s="55" t="s">
        <v>31</v>
      </c>
      <c r="C36" s="64"/>
      <c r="D36" s="57" t="s">
        <v>49</v>
      </c>
      <c r="E36" s="66" t="s">
        <v>113</v>
      </c>
      <c r="F36" s="66" t="s">
        <v>113</v>
      </c>
      <c r="G36" s="59" t="s">
        <v>33</v>
      </c>
      <c r="H36" s="59">
        <v>20</v>
      </c>
      <c r="I36" s="59"/>
      <c r="J36" s="66"/>
      <c r="K36" s="66"/>
      <c r="L36" s="66"/>
      <c r="M36" s="62" t="s">
        <v>30</v>
      </c>
      <c r="N36" s="67">
        <v>16000</v>
      </c>
    </row>
    <row r="37" spans="2:14" ht="60">
      <c r="B37" s="55" t="s">
        <v>31</v>
      </c>
      <c r="C37" s="64"/>
      <c r="D37" s="57" t="s">
        <v>50</v>
      </c>
      <c r="E37" s="66" t="s">
        <v>114</v>
      </c>
      <c r="F37" s="66" t="s">
        <v>114</v>
      </c>
      <c r="G37" s="59" t="s">
        <v>34</v>
      </c>
      <c r="H37" s="59">
        <v>1</v>
      </c>
      <c r="I37" s="59"/>
      <c r="J37" s="66"/>
      <c r="K37" s="66"/>
      <c r="L37" s="66"/>
      <c r="M37" s="62" t="s">
        <v>30</v>
      </c>
      <c r="N37" s="67">
        <v>15000</v>
      </c>
    </row>
    <row r="38" spans="2:14" ht="60">
      <c r="B38" s="55" t="s">
        <v>31</v>
      </c>
      <c r="C38" s="64"/>
      <c r="D38" s="57" t="s">
        <v>51</v>
      </c>
      <c r="E38" s="66" t="s">
        <v>115</v>
      </c>
      <c r="F38" s="66" t="s">
        <v>115</v>
      </c>
      <c r="G38" s="59" t="s">
        <v>33</v>
      </c>
      <c r="H38" s="59">
        <v>3</v>
      </c>
      <c r="I38" s="59"/>
      <c r="J38" s="66"/>
      <c r="K38" s="66"/>
      <c r="L38" s="66"/>
      <c r="M38" s="62" t="s">
        <v>30</v>
      </c>
      <c r="N38" s="67">
        <v>7906.9767441860467</v>
      </c>
    </row>
    <row r="39" spans="2:14" ht="60">
      <c r="B39" s="55" t="s">
        <v>31</v>
      </c>
      <c r="C39" s="64"/>
      <c r="D39" s="57" t="s">
        <v>52</v>
      </c>
      <c r="E39" s="66" t="s">
        <v>116</v>
      </c>
      <c r="F39" s="66" t="s">
        <v>116</v>
      </c>
      <c r="G39" s="59" t="s">
        <v>33</v>
      </c>
      <c r="H39" s="59">
        <v>2</v>
      </c>
      <c r="I39" s="59"/>
      <c r="J39" s="66"/>
      <c r="K39" s="66"/>
      <c r="L39" s="66"/>
      <c r="M39" s="62" t="s">
        <v>30</v>
      </c>
      <c r="N39" s="67">
        <v>10230.525</v>
      </c>
    </row>
    <row r="40" spans="2:14" ht="60">
      <c r="B40" s="55" t="s">
        <v>31</v>
      </c>
      <c r="C40" s="64"/>
      <c r="D40" s="57" t="s">
        <v>53</v>
      </c>
      <c r="E40" s="66" t="s">
        <v>117</v>
      </c>
      <c r="F40" s="66" t="s">
        <v>117</v>
      </c>
      <c r="G40" s="59" t="s">
        <v>33</v>
      </c>
      <c r="H40" s="59">
        <v>2</v>
      </c>
      <c r="I40" s="59"/>
      <c r="J40" s="66"/>
      <c r="K40" s="66"/>
      <c r="L40" s="66"/>
      <c r="M40" s="62" t="s">
        <v>30</v>
      </c>
      <c r="N40" s="67">
        <v>14537.984999999999</v>
      </c>
    </row>
    <row r="41" spans="2:14" ht="60">
      <c r="B41" s="55" t="s">
        <v>31</v>
      </c>
      <c r="C41" s="64"/>
      <c r="D41" s="57" t="s">
        <v>54</v>
      </c>
      <c r="E41" s="66" t="s">
        <v>118</v>
      </c>
      <c r="F41" s="66" t="s">
        <v>118</v>
      </c>
      <c r="G41" s="59" t="s">
        <v>33</v>
      </c>
      <c r="H41" s="59">
        <v>16</v>
      </c>
      <c r="I41" s="59"/>
      <c r="J41" s="66"/>
      <c r="K41" s="66"/>
      <c r="L41" s="66"/>
      <c r="M41" s="62" t="s">
        <v>30</v>
      </c>
      <c r="N41" s="67">
        <v>56000</v>
      </c>
    </row>
    <row r="42" spans="2:14" ht="60">
      <c r="B42" s="55" t="s">
        <v>31</v>
      </c>
      <c r="C42" s="64"/>
      <c r="D42" s="57" t="s">
        <v>55</v>
      </c>
      <c r="E42" s="66" t="s">
        <v>119</v>
      </c>
      <c r="F42" s="66" t="s">
        <v>119</v>
      </c>
      <c r="G42" s="59" t="s">
        <v>33</v>
      </c>
      <c r="H42" s="59">
        <v>7</v>
      </c>
      <c r="I42" s="59"/>
      <c r="J42" s="66"/>
      <c r="K42" s="66"/>
      <c r="L42" s="66"/>
      <c r="M42" s="62" t="s">
        <v>30</v>
      </c>
      <c r="N42" s="67">
        <v>42325.581395348832</v>
      </c>
    </row>
    <row r="43" spans="2:14" ht="60">
      <c r="B43" s="55" t="s">
        <v>31</v>
      </c>
      <c r="C43" s="64"/>
      <c r="D43" s="57" t="s">
        <v>56</v>
      </c>
      <c r="E43" s="66" t="s">
        <v>120</v>
      </c>
      <c r="F43" s="66" t="s">
        <v>120</v>
      </c>
      <c r="G43" s="59" t="s">
        <v>33</v>
      </c>
      <c r="H43" s="59">
        <v>2</v>
      </c>
      <c r="I43" s="59"/>
      <c r="J43" s="66"/>
      <c r="K43" s="66"/>
      <c r="L43" s="66"/>
      <c r="M43" s="62" t="s">
        <v>30</v>
      </c>
      <c r="N43" s="67">
        <v>12000</v>
      </c>
    </row>
    <row r="44" spans="2:14" ht="60">
      <c r="B44" s="55" t="s">
        <v>31</v>
      </c>
      <c r="C44" s="64"/>
      <c r="D44" s="57" t="s">
        <v>57</v>
      </c>
      <c r="E44" s="66" t="s">
        <v>121</v>
      </c>
      <c r="F44" s="66" t="s">
        <v>121</v>
      </c>
      <c r="G44" s="59" t="s">
        <v>33</v>
      </c>
      <c r="H44" s="59">
        <v>10</v>
      </c>
      <c r="I44" s="59"/>
      <c r="J44" s="66"/>
      <c r="K44" s="66"/>
      <c r="L44" s="66"/>
      <c r="M44" s="62" t="s">
        <v>30</v>
      </c>
      <c r="N44" s="67">
        <v>130000</v>
      </c>
    </row>
    <row r="45" spans="2:14" ht="60">
      <c r="B45" s="55" t="s">
        <v>31</v>
      </c>
      <c r="C45" s="64"/>
      <c r="D45" s="57" t="s">
        <v>58</v>
      </c>
      <c r="E45" s="66" t="s">
        <v>122</v>
      </c>
      <c r="F45" s="66" t="s">
        <v>122</v>
      </c>
      <c r="G45" s="59" t="s">
        <v>33</v>
      </c>
      <c r="H45" s="59">
        <v>5</v>
      </c>
      <c r="I45" s="59"/>
      <c r="J45" s="66"/>
      <c r="K45" s="66"/>
      <c r="L45" s="66"/>
      <c r="M45" s="62" t="s">
        <v>30</v>
      </c>
      <c r="N45" s="67">
        <v>65000</v>
      </c>
    </row>
    <row r="46" spans="2:14" ht="60">
      <c r="B46" s="55" t="s">
        <v>31</v>
      </c>
      <c r="C46" s="64"/>
      <c r="D46" s="57" t="s">
        <v>59</v>
      </c>
      <c r="E46" s="66" t="s">
        <v>123</v>
      </c>
      <c r="F46" s="66" t="s">
        <v>123</v>
      </c>
      <c r="G46" s="59" t="s">
        <v>33</v>
      </c>
      <c r="H46" s="59">
        <v>2</v>
      </c>
      <c r="I46" s="59"/>
      <c r="J46" s="66"/>
      <c r="K46" s="66"/>
      <c r="L46" s="66"/>
      <c r="M46" s="62" t="s">
        <v>30</v>
      </c>
      <c r="N46" s="67">
        <v>20000</v>
      </c>
    </row>
    <row r="47" spans="2:14" ht="60">
      <c r="B47" s="55" t="s">
        <v>31</v>
      </c>
      <c r="C47" s="64"/>
      <c r="D47" s="57" t="s">
        <v>60</v>
      </c>
      <c r="E47" s="66" t="s">
        <v>124</v>
      </c>
      <c r="F47" s="66" t="s">
        <v>124</v>
      </c>
      <c r="G47" s="59" t="s">
        <v>33</v>
      </c>
      <c r="H47" s="59">
        <v>1</v>
      </c>
      <c r="I47" s="59"/>
      <c r="J47" s="66"/>
      <c r="K47" s="66"/>
      <c r="L47" s="66"/>
      <c r="M47" s="62" t="s">
        <v>30</v>
      </c>
      <c r="N47" s="67">
        <v>3800</v>
      </c>
    </row>
    <row r="48" spans="2:14" ht="60">
      <c r="B48" s="55" t="s">
        <v>31</v>
      </c>
      <c r="C48" s="64"/>
      <c r="D48" s="57" t="s">
        <v>61</v>
      </c>
      <c r="E48" s="66" t="s">
        <v>125</v>
      </c>
      <c r="F48" s="66" t="s">
        <v>125</v>
      </c>
      <c r="G48" s="59" t="s">
        <v>33</v>
      </c>
      <c r="H48" s="59">
        <v>2</v>
      </c>
      <c r="I48" s="59"/>
      <c r="J48" s="66"/>
      <c r="K48" s="66"/>
      <c r="L48" s="66"/>
      <c r="M48" s="62" t="s">
        <v>30</v>
      </c>
      <c r="N48" s="67">
        <v>20000</v>
      </c>
    </row>
    <row r="49" spans="2:23" ht="60">
      <c r="B49" s="55" t="s">
        <v>31</v>
      </c>
      <c r="C49" s="64"/>
      <c r="D49" s="57" t="s">
        <v>62</v>
      </c>
      <c r="E49" s="66" t="s">
        <v>126</v>
      </c>
      <c r="F49" s="66" t="s">
        <v>126</v>
      </c>
      <c r="G49" s="59" t="s">
        <v>33</v>
      </c>
      <c r="H49" s="59">
        <v>2</v>
      </c>
      <c r="I49" s="59"/>
      <c r="J49" s="66"/>
      <c r="K49" s="66"/>
      <c r="L49" s="66"/>
      <c r="M49" s="62" t="s">
        <v>30</v>
      </c>
      <c r="N49" s="67">
        <v>20000</v>
      </c>
    </row>
    <row r="50" spans="2:23" ht="60">
      <c r="B50" s="55" t="s">
        <v>31</v>
      </c>
      <c r="C50" s="64"/>
      <c r="D50" s="57" t="s">
        <v>63</v>
      </c>
      <c r="E50" s="66" t="s">
        <v>127</v>
      </c>
      <c r="F50" s="66" t="s">
        <v>127</v>
      </c>
      <c r="G50" s="59" t="s">
        <v>33</v>
      </c>
      <c r="H50" s="59">
        <v>1</v>
      </c>
      <c r="I50" s="59"/>
      <c r="J50" s="66"/>
      <c r="K50" s="66"/>
      <c r="L50" s="66"/>
      <c r="M50" s="62" t="s">
        <v>30</v>
      </c>
      <c r="N50" s="67">
        <v>7000</v>
      </c>
    </row>
    <row r="51" spans="2:23" ht="60">
      <c r="B51" s="55" t="s">
        <v>31</v>
      </c>
      <c r="C51" s="64"/>
      <c r="D51" s="57" t="s">
        <v>64</v>
      </c>
      <c r="E51" s="66" t="s">
        <v>128</v>
      </c>
      <c r="F51" s="66" t="s">
        <v>128</v>
      </c>
      <c r="G51" s="59" t="s">
        <v>33</v>
      </c>
      <c r="H51" s="59">
        <v>1</v>
      </c>
      <c r="I51" s="59"/>
      <c r="J51" s="66"/>
      <c r="K51" s="66"/>
      <c r="L51" s="66"/>
      <c r="M51" s="62" t="s">
        <v>30</v>
      </c>
      <c r="N51" s="67">
        <v>6000</v>
      </c>
    </row>
    <row r="52" spans="2:23" ht="60">
      <c r="B52" s="55" t="s">
        <v>31</v>
      </c>
      <c r="C52" s="64"/>
      <c r="D52" s="57" t="s">
        <v>65</v>
      </c>
      <c r="E52" s="66" t="s">
        <v>129</v>
      </c>
      <c r="F52" s="66" t="s">
        <v>129</v>
      </c>
      <c r="G52" s="59" t="s">
        <v>33</v>
      </c>
      <c r="H52" s="59">
        <v>12</v>
      </c>
      <c r="I52" s="59"/>
      <c r="J52" s="66"/>
      <c r="K52" s="66"/>
      <c r="L52" s="66"/>
      <c r="M52" s="62" t="s">
        <v>30</v>
      </c>
      <c r="N52" s="67">
        <v>32558.139534883718</v>
      </c>
    </row>
    <row r="53" spans="2:23" ht="60">
      <c r="B53" s="55" t="s">
        <v>31</v>
      </c>
      <c r="C53" s="64"/>
      <c r="D53" s="57" t="s">
        <v>66</v>
      </c>
      <c r="E53" s="66" t="s">
        <v>130</v>
      </c>
      <c r="F53" s="66" t="s">
        <v>130</v>
      </c>
      <c r="G53" s="59" t="s">
        <v>33</v>
      </c>
      <c r="H53" s="59">
        <v>1</v>
      </c>
      <c r="I53" s="59"/>
      <c r="J53" s="66"/>
      <c r="K53" s="66"/>
      <c r="L53" s="66"/>
      <c r="M53" s="62" t="s">
        <v>30</v>
      </c>
      <c r="N53" s="67">
        <v>800</v>
      </c>
    </row>
    <row r="54" spans="2:23" ht="60">
      <c r="B54" s="55" t="s">
        <v>31</v>
      </c>
      <c r="C54" s="64"/>
      <c r="D54" s="57" t="s">
        <v>67</v>
      </c>
      <c r="E54" s="66" t="s">
        <v>131</v>
      </c>
      <c r="F54" s="66" t="s">
        <v>131</v>
      </c>
      <c r="G54" s="59" t="s">
        <v>33</v>
      </c>
      <c r="H54" s="59">
        <v>12</v>
      </c>
      <c r="I54" s="59"/>
      <c r="J54" s="66"/>
      <c r="K54" s="66"/>
      <c r="L54" s="66"/>
      <c r="M54" s="62" t="s">
        <v>30</v>
      </c>
      <c r="N54" s="67">
        <v>7200</v>
      </c>
    </row>
    <row r="55" spans="2:23" ht="60">
      <c r="B55" s="55" t="s">
        <v>31</v>
      </c>
      <c r="C55" s="64"/>
      <c r="D55" s="57" t="s">
        <v>68</v>
      </c>
      <c r="E55" s="66" t="s">
        <v>132</v>
      </c>
      <c r="F55" s="66" t="s">
        <v>132</v>
      </c>
      <c r="G55" s="59" t="s">
        <v>33</v>
      </c>
      <c r="H55" s="59">
        <v>2</v>
      </c>
      <c r="I55" s="59"/>
      <c r="J55" s="66"/>
      <c r="K55" s="66"/>
      <c r="L55" s="66"/>
      <c r="M55" s="62" t="s">
        <v>30</v>
      </c>
      <c r="N55" s="67">
        <v>5000</v>
      </c>
    </row>
    <row r="56" spans="2:23" ht="60">
      <c r="B56" s="55" t="s">
        <v>31</v>
      </c>
      <c r="C56" s="64"/>
      <c r="D56" s="57" t="s">
        <v>69</v>
      </c>
      <c r="E56" s="66" t="s">
        <v>132</v>
      </c>
      <c r="F56" s="66" t="s">
        <v>132</v>
      </c>
      <c r="G56" s="59" t="s">
        <v>33</v>
      </c>
      <c r="H56" s="59">
        <v>2</v>
      </c>
      <c r="I56" s="59"/>
      <c r="J56" s="66"/>
      <c r="K56" s="66"/>
      <c r="L56" s="66"/>
      <c r="M56" s="62" t="s">
        <v>30</v>
      </c>
      <c r="N56" s="67">
        <v>5200</v>
      </c>
    </row>
    <row r="57" spans="2:23" ht="60">
      <c r="B57" s="55" t="s">
        <v>31</v>
      </c>
      <c r="C57" s="64"/>
      <c r="D57" s="57" t="s">
        <v>70</v>
      </c>
      <c r="E57" s="66" t="s">
        <v>133</v>
      </c>
      <c r="F57" s="66" t="s">
        <v>133</v>
      </c>
      <c r="G57" s="59" t="s">
        <v>33</v>
      </c>
      <c r="H57" s="59">
        <v>5</v>
      </c>
      <c r="I57" s="59"/>
      <c r="J57" s="66"/>
      <c r="K57" s="66"/>
      <c r="L57" s="66"/>
      <c r="M57" s="62" t="s">
        <v>30</v>
      </c>
      <c r="N57" s="67">
        <v>19500</v>
      </c>
    </row>
    <row r="58" spans="2:23" ht="60">
      <c r="B58" s="55" t="s">
        <v>31</v>
      </c>
      <c r="C58" s="64"/>
      <c r="D58" s="57" t="s">
        <v>71</v>
      </c>
      <c r="E58" s="66" t="s">
        <v>134</v>
      </c>
      <c r="F58" s="66" t="s">
        <v>134</v>
      </c>
      <c r="G58" s="59" t="s">
        <v>33</v>
      </c>
      <c r="H58" s="59">
        <v>5</v>
      </c>
      <c r="I58" s="59"/>
      <c r="J58" s="66"/>
      <c r="K58" s="66"/>
      <c r="L58" s="66"/>
      <c r="M58" s="62" t="s">
        <v>30</v>
      </c>
      <c r="N58" s="67">
        <v>19500</v>
      </c>
    </row>
    <row r="59" spans="2:23" ht="60">
      <c r="B59" s="55" t="s">
        <v>31</v>
      </c>
      <c r="C59" s="64"/>
      <c r="D59" s="57" t="s">
        <v>72</v>
      </c>
      <c r="E59" s="66" t="s">
        <v>135</v>
      </c>
      <c r="F59" s="66" t="s">
        <v>135</v>
      </c>
      <c r="G59" s="59" t="s">
        <v>33</v>
      </c>
      <c r="H59" s="59">
        <v>2</v>
      </c>
      <c r="I59" s="59"/>
      <c r="J59" s="66"/>
      <c r="K59" s="66"/>
      <c r="L59" s="66"/>
      <c r="M59" s="62" t="s">
        <v>30</v>
      </c>
      <c r="N59" s="70">
        <v>7800</v>
      </c>
      <c r="O59" s="1"/>
      <c r="P59" s="1"/>
      <c r="Q59" s="1"/>
      <c r="R59" s="1"/>
      <c r="S59" s="1"/>
      <c r="T59" s="1"/>
      <c r="U59" s="1"/>
      <c r="V59" s="1"/>
      <c r="W59" s="1"/>
    </row>
    <row r="60" spans="2:23" ht="60">
      <c r="B60" s="55" t="s">
        <v>31</v>
      </c>
      <c r="C60" s="64"/>
      <c r="D60" s="57" t="s">
        <v>73</v>
      </c>
      <c r="E60" s="66" t="s">
        <v>136</v>
      </c>
      <c r="F60" s="66" t="s">
        <v>136</v>
      </c>
      <c r="G60" s="59" t="s">
        <v>33</v>
      </c>
      <c r="H60" s="59">
        <v>3</v>
      </c>
      <c r="I60" s="59"/>
      <c r="J60" s="66"/>
      <c r="K60" s="66"/>
      <c r="L60" s="66"/>
      <c r="M60" s="62" t="s">
        <v>30</v>
      </c>
      <c r="N60" s="70">
        <v>11700</v>
      </c>
      <c r="O60" s="1"/>
      <c r="P60" s="1"/>
      <c r="Q60" s="1"/>
      <c r="R60" s="1"/>
      <c r="S60" s="1"/>
      <c r="T60" s="1"/>
      <c r="U60" s="1"/>
      <c r="V60" s="1"/>
      <c r="W60" s="1"/>
    </row>
    <row r="61" spans="2:23" ht="60">
      <c r="B61" s="55" t="s">
        <v>31</v>
      </c>
      <c r="C61" s="64"/>
      <c r="D61" s="57" t="s">
        <v>169</v>
      </c>
      <c r="E61" s="66" t="s">
        <v>137</v>
      </c>
      <c r="F61" s="66" t="s">
        <v>137</v>
      </c>
      <c r="G61" s="59" t="s">
        <v>33</v>
      </c>
      <c r="H61" s="59">
        <v>5</v>
      </c>
      <c r="I61" s="59"/>
      <c r="J61" s="66"/>
      <c r="K61" s="66"/>
      <c r="L61" s="66"/>
      <c r="M61" s="62" t="s">
        <v>30</v>
      </c>
      <c r="N61" s="67">
        <v>12500</v>
      </c>
      <c r="O61" s="4"/>
      <c r="P61" s="4"/>
      <c r="Q61" s="4"/>
      <c r="R61" s="4"/>
      <c r="S61" s="4"/>
      <c r="T61" s="4"/>
      <c r="U61" s="4"/>
      <c r="V61" s="4"/>
      <c r="W61" s="4"/>
    </row>
    <row r="62" spans="2:23" ht="60">
      <c r="B62" s="55" t="s">
        <v>31</v>
      </c>
      <c r="C62" s="64"/>
      <c r="D62" s="57" t="s">
        <v>138</v>
      </c>
      <c r="E62" s="66" t="s">
        <v>139</v>
      </c>
      <c r="F62" s="66" t="s">
        <v>139</v>
      </c>
      <c r="G62" s="59" t="s">
        <v>33</v>
      </c>
      <c r="H62" s="59">
        <v>5</v>
      </c>
      <c r="I62" s="59"/>
      <c r="J62" s="66"/>
      <c r="K62" s="66"/>
      <c r="L62" s="66"/>
      <c r="M62" s="62" t="s">
        <v>30</v>
      </c>
      <c r="N62" s="67">
        <v>7500</v>
      </c>
      <c r="O62" s="4"/>
      <c r="P62" s="4"/>
      <c r="Q62" s="4"/>
      <c r="R62" s="4"/>
      <c r="S62" s="4"/>
      <c r="T62" s="4"/>
      <c r="U62" s="4"/>
      <c r="V62" s="4"/>
      <c r="W62" s="4"/>
    </row>
    <row r="63" spans="2:23" ht="60">
      <c r="B63" s="55" t="s">
        <v>31</v>
      </c>
      <c r="C63" s="64"/>
      <c r="D63" s="57" t="s">
        <v>172</v>
      </c>
      <c r="E63" s="66" t="s">
        <v>140</v>
      </c>
      <c r="F63" s="66" t="s">
        <v>140</v>
      </c>
      <c r="G63" s="59" t="s">
        <v>33</v>
      </c>
      <c r="H63" s="59">
        <v>2</v>
      </c>
      <c r="I63" s="59"/>
      <c r="J63" s="66"/>
      <c r="K63" s="66"/>
      <c r="L63" s="66"/>
      <c r="M63" s="62" t="s">
        <v>30</v>
      </c>
      <c r="N63" s="67">
        <v>8400</v>
      </c>
      <c r="O63" s="4"/>
      <c r="P63" s="4"/>
      <c r="Q63" s="4"/>
      <c r="R63" s="4"/>
      <c r="S63" s="4"/>
      <c r="T63" s="4"/>
      <c r="U63" s="4"/>
      <c r="V63" s="4"/>
      <c r="W63" s="4"/>
    </row>
    <row r="64" spans="2:23" ht="60">
      <c r="B64" s="55" t="s">
        <v>31</v>
      </c>
      <c r="C64" s="64"/>
      <c r="D64" s="57" t="s">
        <v>141</v>
      </c>
      <c r="E64" s="66" t="s">
        <v>142</v>
      </c>
      <c r="F64" s="66" t="s">
        <v>142</v>
      </c>
      <c r="G64" s="59" t="s">
        <v>33</v>
      </c>
      <c r="H64" s="59">
        <v>1</v>
      </c>
      <c r="I64" s="59"/>
      <c r="J64" s="66"/>
      <c r="K64" s="66"/>
      <c r="L64" s="66"/>
      <c r="M64" s="62" t="s">
        <v>30</v>
      </c>
      <c r="N64" s="67">
        <v>8000</v>
      </c>
      <c r="O64"/>
      <c r="P64"/>
      <c r="Q64"/>
      <c r="R64"/>
      <c r="S64"/>
      <c r="T64"/>
      <c r="U64"/>
      <c r="V64"/>
      <c r="W64"/>
    </row>
    <row r="65" spans="2:14" ht="60">
      <c r="B65" s="55" t="s">
        <v>31</v>
      </c>
      <c r="C65" s="64"/>
      <c r="D65" s="57" t="s">
        <v>143</v>
      </c>
      <c r="E65" s="66" t="s">
        <v>144</v>
      </c>
      <c r="F65" s="66" t="s">
        <v>144</v>
      </c>
      <c r="G65" s="59" t="s">
        <v>33</v>
      </c>
      <c r="H65" s="59">
        <v>2</v>
      </c>
      <c r="I65" s="59"/>
      <c r="J65" s="66"/>
      <c r="K65" s="66"/>
      <c r="L65" s="66"/>
      <c r="M65" s="62" t="s">
        <v>30</v>
      </c>
      <c r="N65" s="67">
        <v>2000</v>
      </c>
    </row>
    <row r="66" spans="2:14" ht="60">
      <c r="B66" s="55" t="s">
        <v>31</v>
      </c>
      <c r="C66" s="64"/>
      <c r="D66" s="57" t="s">
        <v>145</v>
      </c>
      <c r="E66" s="66" t="s">
        <v>146</v>
      </c>
      <c r="F66" s="66" t="s">
        <v>146</v>
      </c>
      <c r="G66" s="59" t="s">
        <v>33</v>
      </c>
      <c r="H66" s="59">
        <v>2</v>
      </c>
      <c r="I66" s="59"/>
      <c r="J66" s="66"/>
      <c r="K66" s="66"/>
      <c r="L66" s="66"/>
      <c r="M66" s="62" t="s">
        <v>30</v>
      </c>
      <c r="N66" s="67">
        <v>16000</v>
      </c>
    </row>
    <row r="67" spans="2:14" ht="60">
      <c r="B67" s="55" t="s">
        <v>31</v>
      </c>
      <c r="C67" s="64"/>
      <c r="D67" s="57" t="s">
        <v>147</v>
      </c>
      <c r="E67" s="66" t="s">
        <v>148</v>
      </c>
      <c r="F67" s="66" t="s">
        <v>148</v>
      </c>
      <c r="G67" s="59" t="s">
        <v>33</v>
      </c>
      <c r="H67" s="59">
        <v>2</v>
      </c>
      <c r="I67" s="59"/>
      <c r="J67" s="66"/>
      <c r="K67" s="66"/>
      <c r="L67" s="66"/>
      <c r="M67" s="62" t="s">
        <v>30</v>
      </c>
      <c r="N67" s="67">
        <v>20000</v>
      </c>
    </row>
    <row r="68" spans="2:14" ht="60">
      <c r="B68" s="55" t="s">
        <v>31</v>
      </c>
      <c r="C68" s="64"/>
      <c r="D68" s="57" t="s">
        <v>149</v>
      </c>
      <c r="E68" s="66" t="s">
        <v>150</v>
      </c>
      <c r="F68" s="66" t="s">
        <v>150</v>
      </c>
      <c r="G68" s="59" t="s">
        <v>33</v>
      </c>
      <c r="H68" s="59">
        <v>2</v>
      </c>
      <c r="I68" s="59"/>
      <c r="J68" s="66"/>
      <c r="K68" s="66"/>
      <c r="L68" s="66"/>
      <c r="M68" s="62" t="s">
        <v>30</v>
      </c>
      <c r="N68" s="67">
        <v>20000</v>
      </c>
    </row>
    <row r="69" spans="2:14" ht="60">
      <c r="B69" s="55" t="s">
        <v>31</v>
      </c>
      <c r="C69" s="64"/>
      <c r="D69" s="57" t="s">
        <v>151</v>
      </c>
      <c r="E69" s="66" t="s">
        <v>152</v>
      </c>
      <c r="F69" s="66" t="s">
        <v>152</v>
      </c>
      <c r="G69" s="59" t="s">
        <v>33</v>
      </c>
      <c r="H69" s="59">
        <v>1</v>
      </c>
      <c r="I69" s="59"/>
      <c r="J69" s="66"/>
      <c r="K69" s="66"/>
      <c r="L69" s="66"/>
      <c r="M69" s="62" t="s">
        <v>30</v>
      </c>
      <c r="N69" s="67">
        <v>8000</v>
      </c>
    </row>
    <row r="70" spans="2:14" ht="60">
      <c r="B70" s="55" t="s">
        <v>31</v>
      </c>
      <c r="C70" s="64"/>
      <c r="D70" s="57" t="s">
        <v>153</v>
      </c>
      <c r="E70" s="66" t="s">
        <v>154</v>
      </c>
      <c r="F70" s="66" t="s">
        <v>154</v>
      </c>
      <c r="G70" s="59" t="s">
        <v>33</v>
      </c>
      <c r="H70" s="59">
        <v>1</v>
      </c>
      <c r="I70" s="59"/>
      <c r="J70" s="66"/>
      <c r="K70" s="66"/>
      <c r="L70" s="66"/>
      <c r="M70" s="62" t="s">
        <v>30</v>
      </c>
      <c r="N70" s="67">
        <v>8000</v>
      </c>
    </row>
    <row r="71" spans="2:14" ht="60">
      <c r="B71" s="55" t="s">
        <v>31</v>
      </c>
      <c r="C71" s="64"/>
      <c r="D71" s="57" t="s">
        <v>155</v>
      </c>
      <c r="E71" s="66" t="s">
        <v>156</v>
      </c>
      <c r="F71" s="66" t="s">
        <v>156</v>
      </c>
      <c r="G71" s="59" t="s">
        <v>33</v>
      </c>
      <c r="H71" s="59">
        <v>2</v>
      </c>
      <c r="I71" s="59"/>
      <c r="J71" s="66"/>
      <c r="K71" s="66"/>
      <c r="L71" s="66"/>
      <c r="M71" s="62" t="s">
        <v>30</v>
      </c>
      <c r="N71" s="67">
        <v>16000</v>
      </c>
    </row>
    <row r="72" spans="2:14" ht="60">
      <c r="B72" s="55" t="s">
        <v>31</v>
      </c>
      <c r="C72" s="64"/>
      <c r="D72" s="57" t="s">
        <v>157</v>
      </c>
      <c r="E72" s="66" t="s">
        <v>158</v>
      </c>
      <c r="F72" s="66" t="s">
        <v>158</v>
      </c>
      <c r="G72" s="59" t="s">
        <v>33</v>
      </c>
      <c r="H72" s="59">
        <v>3</v>
      </c>
      <c r="I72" s="59"/>
      <c r="J72" s="66"/>
      <c r="K72" s="66"/>
      <c r="L72" s="66"/>
      <c r="M72" s="62" t="s">
        <v>30</v>
      </c>
      <c r="N72" s="67">
        <v>24000</v>
      </c>
    </row>
    <row r="73" spans="2:14" ht="60">
      <c r="B73" s="55" t="s">
        <v>31</v>
      </c>
      <c r="C73" s="64"/>
      <c r="D73" s="57" t="s">
        <v>159</v>
      </c>
      <c r="E73" s="66" t="s">
        <v>160</v>
      </c>
      <c r="F73" s="66" t="s">
        <v>160</v>
      </c>
      <c r="G73" s="59" t="s">
        <v>33</v>
      </c>
      <c r="H73" s="59">
        <v>2</v>
      </c>
      <c r="I73" s="59"/>
      <c r="J73" s="66"/>
      <c r="K73" s="66"/>
      <c r="L73" s="66"/>
      <c r="M73" s="62" t="s">
        <v>30</v>
      </c>
      <c r="N73" s="67">
        <v>20000</v>
      </c>
    </row>
    <row r="74" spans="2:14" ht="60">
      <c r="B74" s="55" t="s">
        <v>31</v>
      </c>
      <c r="C74" s="64"/>
      <c r="D74" s="57" t="s">
        <v>161</v>
      </c>
      <c r="E74" s="66" t="s">
        <v>162</v>
      </c>
      <c r="F74" s="66" t="s">
        <v>162</v>
      </c>
      <c r="G74" s="59" t="s">
        <v>33</v>
      </c>
      <c r="H74" s="59">
        <v>2</v>
      </c>
      <c r="I74" s="59"/>
      <c r="J74" s="66"/>
      <c r="K74" s="66"/>
      <c r="L74" s="66"/>
      <c r="M74" s="62" t="s">
        <v>30</v>
      </c>
      <c r="N74" s="67">
        <v>21400</v>
      </c>
    </row>
    <row r="75" spans="2:14" ht="60">
      <c r="B75" s="55" t="s">
        <v>31</v>
      </c>
      <c r="C75" s="64"/>
      <c r="D75" s="57" t="s">
        <v>185</v>
      </c>
      <c r="E75" s="66" t="s">
        <v>163</v>
      </c>
      <c r="F75" s="66" t="s">
        <v>163</v>
      </c>
      <c r="G75" s="59" t="s">
        <v>33</v>
      </c>
      <c r="H75" s="59">
        <v>5</v>
      </c>
      <c r="I75" s="59"/>
      <c r="J75" s="66"/>
      <c r="K75" s="66"/>
      <c r="L75" s="66"/>
      <c r="M75" s="62" t="s">
        <v>30</v>
      </c>
      <c r="N75" s="67">
        <v>72500</v>
      </c>
    </row>
    <row r="76" spans="2:14" ht="60">
      <c r="B76" s="55" t="s">
        <v>31</v>
      </c>
      <c r="C76" s="64"/>
      <c r="D76" s="57" t="s">
        <v>187</v>
      </c>
      <c r="E76" s="66" t="s">
        <v>164</v>
      </c>
      <c r="F76" s="66" t="s">
        <v>164</v>
      </c>
      <c r="G76" s="59" t="s">
        <v>33</v>
      </c>
      <c r="H76" s="59">
        <v>3</v>
      </c>
      <c r="I76" s="59"/>
      <c r="J76" s="66"/>
      <c r="K76" s="66"/>
      <c r="L76" s="66"/>
      <c r="M76" s="62" t="s">
        <v>30</v>
      </c>
      <c r="N76" s="67">
        <v>51000</v>
      </c>
    </row>
    <row r="77" spans="2:14" ht="60">
      <c r="B77" s="55" t="s">
        <v>31</v>
      </c>
      <c r="C77" s="64"/>
      <c r="D77" s="57" t="s">
        <v>189</v>
      </c>
      <c r="E77" s="66" t="s">
        <v>165</v>
      </c>
      <c r="F77" s="66" t="s">
        <v>165</v>
      </c>
      <c r="G77" s="59" t="s">
        <v>33</v>
      </c>
      <c r="H77" s="59">
        <v>5</v>
      </c>
      <c r="I77" s="59"/>
      <c r="J77" s="66"/>
      <c r="K77" s="66"/>
      <c r="L77" s="66"/>
      <c r="M77" s="62" t="s">
        <v>30</v>
      </c>
      <c r="N77" s="67">
        <v>50000</v>
      </c>
    </row>
    <row r="78" spans="2:14" ht="60">
      <c r="B78" s="55" t="s">
        <v>31</v>
      </c>
      <c r="C78" s="64"/>
      <c r="D78" s="57" t="s">
        <v>191</v>
      </c>
      <c r="E78" s="66" t="s">
        <v>166</v>
      </c>
      <c r="F78" s="66" t="s">
        <v>166</v>
      </c>
      <c r="G78" s="71">
        <v>3</v>
      </c>
      <c r="H78" s="71">
        <v>3</v>
      </c>
      <c r="I78" s="71"/>
      <c r="J78" s="66"/>
      <c r="K78" s="66"/>
      <c r="L78" s="66"/>
      <c r="M78" s="62" t="s">
        <v>30</v>
      </c>
      <c r="N78" s="67">
        <v>12000</v>
      </c>
    </row>
    <row r="79" spans="2:14" ht="60">
      <c r="B79" s="55" t="s">
        <v>31</v>
      </c>
      <c r="C79" s="64"/>
      <c r="D79" s="57" t="s">
        <v>193</v>
      </c>
      <c r="E79" s="66" t="s">
        <v>167</v>
      </c>
      <c r="F79" s="66" t="s">
        <v>167</v>
      </c>
      <c r="G79" s="59" t="s">
        <v>33</v>
      </c>
      <c r="H79" s="59">
        <v>2</v>
      </c>
      <c r="I79" s="59"/>
      <c r="J79" s="66"/>
      <c r="K79" s="66"/>
      <c r="L79" s="66"/>
      <c r="M79" s="62" t="s">
        <v>30</v>
      </c>
      <c r="N79" s="67">
        <v>600</v>
      </c>
    </row>
    <row r="80" spans="2:14" ht="60">
      <c r="B80" s="55" t="s">
        <v>31</v>
      </c>
      <c r="C80" s="64"/>
      <c r="D80" s="57" t="s">
        <v>195</v>
      </c>
      <c r="E80" s="66" t="s">
        <v>168</v>
      </c>
      <c r="F80" s="66" t="s">
        <v>168</v>
      </c>
      <c r="G80" s="59" t="s">
        <v>34</v>
      </c>
      <c r="H80" s="59">
        <v>1</v>
      </c>
      <c r="I80" s="59"/>
      <c r="J80" s="66"/>
      <c r="K80" s="66"/>
      <c r="L80" s="66"/>
      <c r="M80" s="62" t="s">
        <v>30</v>
      </c>
      <c r="N80" s="67">
        <v>115000</v>
      </c>
    </row>
    <row r="81" spans="2:14" ht="60">
      <c r="B81" s="55" t="s">
        <v>31</v>
      </c>
      <c r="C81" s="64"/>
      <c r="D81" s="57" t="s">
        <v>197</v>
      </c>
      <c r="E81" s="66" t="s">
        <v>170</v>
      </c>
      <c r="F81" s="66" t="s">
        <v>170</v>
      </c>
      <c r="G81" s="59" t="s">
        <v>33</v>
      </c>
      <c r="H81" s="59">
        <v>2</v>
      </c>
      <c r="I81" s="59"/>
      <c r="J81" s="66"/>
      <c r="K81" s="66"/>
      <c r="L81" s="66"/>
      <c r="M81" s="62" t="s">
        <v>30</v>
      </c>
      <c r="N81" s="67">
        <v>50000</v>
      </c>
    </row>
    <row r="82" spans="2:14" ht="60">
      <c r="B82" s="55" t="s">
        <v>31</v>
      </c>
      <c r="C82" s="64"/>
      <c r="D82" s="57" t="s">
        <v>199</v>
      </c>
      <c r="E82" s="66" t="s">
        <v>171</v>
      </c>
      <c r="F82" s="66" t="s">
        <v>171</v>
      </c>
      <c r="G82" s="59" t="s">
        <v>33</v>
      </c>
      <c r="H82" s="59">
        <v>4</v>
      </c>
      <c r="I82" s="59"/>
      <c r="J82" s="66"/>
      <c r="K82" s="66"/>
      <c r="L82" s="66"/>
      <c r="M82" s="62" t="s">
        <v>30</v>
      </c>
      <c r="N82" s="67">
        <v>15200</v>
      </c>
    </row>
    <row r="83" spans="2:14" ht="60">
      <c r="B83" s="55" t="s">
        <v>31</v>
      </c>
      <c r="C83" s="64"/>
      <c r="D83" s="57" t="s">
        <v>201</v>
      </c>
      <c r="E83" s="66" t="s">
        <v>173</v>
      </c>
      <c r="F83" s="66" t="s">
        <v>173</v>
      </c>
      <c r="G83" s="59" t="s">
        <v>33</v>
      </c>
      <c r="H83" s="59">
        <v>5</v>
      </c>
      <c r="I83" s="59"/>
      <c r="J83" s="66"/>
      <c r="K83" s="66"/>
      <c r="L83" s="66"/>
      <c r="M83" s="62" t="s">
        <v>30</v>
      </c>
      <c r="N83" s="67">
        <v>31000</v>
      </c>
    </row>
    <row r="84" spans="2:14" ht="60">
      <c r="B84" s="55" t="s">
        <v>31</v>
      </c>
      <c r="C84" s="64"/>
      <c r="D84" s="57" t="s">
        <v>203</v>
      </c>
      <c r="E84" s="66" t="s">
        <v>174</v>
      </c>
      <c r="F84" s="66" t="s">
        <v>174</v>
      </c>
      <c r="G84" s="59" t="s">
        <v>33</v>
      </c>
      <c r="H84" s="59">
        <v>2</v>
      </c>
      <c r="I84" s="59"/>
      <c r="J84" s="66"/>
      <c r="K84" s="66"/>
      <c r="L84" s="66"/>
      <c r="M84" s="62" t="s">
        <v>30</v>
      </c>
      <c r="N84" s="67">
        <v>30000</v>
      </c>
    </row>
    <row r="85" spans="2:14" ht="60">
      <c r="B85" s="55" t="s">
        <v>31</v>
      </c>
      <c r="C85" s="64"/>
      <c r="D85" s="57" t="s">
        <v>304</v>
      </c>
      <c r="E85" s="66" t="s">
        <v>175</v>
      </c>
      <c r="F85" s="66" t="s">
        <v>175</v>
      </c>
      <c r="G85" s="59" t="s">
        <v>34</v>
      </c>
      <c r="H85" s="59">
        <v>1</v>
      </c>
      <c r="I85" s="59"/>
      <c r="J85" s="66"/>
      <c r="K85" s="66"/>
      <c r="L85" s="66"/>
      <c r="M85" s="62" t="s">
        <v>30</v>
      </c>
      <c r="N85" s="67">
        <v>80000</v>
      </c>
    </row>
    <row r="86" spans="2:14" ht="60">
      <c r="B86" s="55" t="s">
        <v>31</v>
      </c>
      <c r="C86" s="64"/>
      <c r="D86" s="57" t="s">
        <v>305</v>
      </c>
      <c r="E86" s="66" t="s">
        <v>176</v>
      </c>
      <c r="F86" s="66" t="s">
        <v>176</v>
      </c>
      <c r="G86" s="59" t="s">
        <v>33</v>
      </c>
      <c r="H86" s="59">
        <v>1</v>
      </c>
      <c r="I86" s="59"/>
      <c r="J86" s="66"/>
      <c r="K86" s="66"/>
      <c r="L86" s="66"/>
      <c r="M86" s="62" t="s">
        <v>30</v>
      </c>
      <c r="N86" s="67">
        <v>25581.39534883721</v>
      </c>
    </row>
    <row r="87" spans="2:14" ht="60">
      <c r="B87" s="55" t="s">
        <v>31</v>
      </c>
      <c r="C87" s="64"/>
      <c r="D87" s="57" t="s">
        <v>306</v>
      </c>
      <c r="E87" s="66" t="s">
        <v>177</v>
      </c>
      <c r="F87" s="66" t="s">
        <v>177</v>
      </c>
      <c r="G87" s="59" t="s">
        <v>33</v>
      </c>
      <c r="H87" s="59">
        <v>1</v>
      </c>
      <c r="I87" s="59"/>
      <c r="J87" s="66"/>
      <c r="K87" s="66"/>
      <c r="L87" s="66"/>
      <c r="M87" s="62" t="s">
        <v>30</v>
      </c>
      <c r="N87" s="67">
        <v>25581.39534883721</v>
      </c>
    </row>
    <row r="88" spans="2:14" ht="60">
      <c r="B88" s="55" t="s">
        <v>31</v>
      </c>
      <c r="C88" s="64"/>
      <c r="D88" s="57" t="s">
        <v>307</v>
      </c>
      <c r="E88" s="66" t="s">
        <v>178</v>
      </c>
      <c r="F88" s="66" t="s">
        <v>178</v>
      </c>
      <c r="G88" s="59" t="s">
        <v>33</v>
      </c>
      <c r="H88" s="59">
        <v>1</v>
      </c>
      <c r="I88" s="59"/>
      <c r="J88" s="66"/>
      <c r="K88" s="66"/>
      <c r="L88" s="66"/>
      <c r="M88" s="62" t="s">
        <v>30</v>
      </c>
      <c r="N88" s="67">
        <v>25581.39534883721</v>
      </c>
    </row>
    <row r="89" spans="2:14" ht="60">
      <c r="B89" s="55" t="s">
        <v>31</v>
      </c>
      <c r="C89" s="64"/>
      <c r="D89" s="57" t="s">
        <v>308</v>
      </c>
      <c r="E89" s="66" t="s">
        <v>179</v>
      </c>
      <c r="F89" s="66" t="s">
        <v>179</v>
      </c>
      <c r="G89" s="59" t="s">
        <v>33</v>
      </c>
      <c r="H89" s="59">
        <v>2</v>
      </c>
      <c r="I89" s="59"/>
      <c r="J89" s="66"/>
      <c r="K89" s="66"/>
      <c r="L89" s="66"/>
      <c r="M89" s="62" t="s">
        <v>30</v>
      </c>
      <c r="N89" s="67">
        <v>16000</v>
      </c>
    </row>
    <row r="90" spans="2:14" ht="60">
      <c r="B90" s="55" t="s">
        <v>31</v>
      </c>
      <c r="C90" s="64"/>
      <c r="D90" s="57" t="s">
        <v>309</v>
      </c>
      <c r="E90" s="66" t="s">
        <v>180</v>
      </c>
      <c r="F90" s="66" t="s">
        <v>180</v>
      </c>
      <c r="G90" s="59" t="s">
        <v>33</v>
      </c>
      <c r="H90" s="59">
        <v>4</v>
      </c>
      <c r="I90" s="59"/>
      <c r="J90" s="66"/>
      <c r="K90" s="66"/>
      <c r="L90" s="66"/>
      <c r="M90" s="62" t="s">
        <v>30</v>
      </c>
      <c r="N90" s="67">
        <v>36400</v>
      </c>
    </row>
    <row r="91" spans="2:14" ht="60">
      <c r="B91" s="55" t="s">
        <v>31</v>
      </c>
      <c r="C91" s="64"/>
      <c r="D91" s="57" t="s">
        <v>205</v>
      </c>
      <c r="E91" s="66" t="s">
        <v>181</v>
      </c>
      <c r="F91" s="66" t="s">
        <v>181</v>
      </c>
      <c r="G91" s="59" t="s">
        <v>33</v>
      </c>
      <c r="H91" s="59">
        <v>1</v>
      </c>
      <c r="I91" s="59"/>
      <c r="J91" s="66"/>
      <c r="K91" s="66"/>
      <c r="L91" s="66"/>
      <c r="M91" s="62" t="s">
        <v>30</v>
      </c>
      <c r="N91" s="67">
        <v>30000</v>
      </c>
    </row>
    <row r="92" spans="2:14" ht="60">
      <c r="B92" s="55" t="s">
        <v>31</v>
      </c>
      <c r="C92" s="64"/>
      <c r="D92" s="57" t="s">
        <v>310</v>
      </c>
      <c r="E92" s="66" t="s">
        <v>182</v>
      </c>
      <c r="F92" s="66" t="s">
        <v>182</v>
      </c>
      <c r="G92" s="59" t="s">
        <v>33</v>
      </c>
      <c r="H92" s="59">
        <v>2</v>
      </c>
      <c r="I92" s="59"/>
      <c r="J92" s="66"/>
      <c r="K92" s="66"/>
      <c r="L92" s="66"/>
      <c r="M92" s="62" t="s">
        <v>30</v>
      </c>
      <c r="N92" s="67">
        <v>64000</v>
      </c>
    </row>
    <row r="93" spans="2:14" ht="60">
      <c r="B93" s="55" t="s">
        <v>31</v>
      </c>
      <c r="C93" s="64"/>
      <c r="D93" s="57" t="s">
        <v>311</v>
      </c>
      <c r="E93" s="66" t="s">
        <v>183</v>
      </c>
      <c r="F93" s="66" t="s">
        <v>183</v>
      </c>
      <c r="G93" s="59" t="s">
        <v>33</v>
      </c>
      <c r="H93" s="59">
        <v>2</v>
      </c>
      <c r="I93" s="59"/>
      <c r="J93" s="66"/>
      <c r="K93" s="66"/>
      <c r="L93" s="66"/>
      <c r="M93" s="62" t="s">
        <v>30</v>
      </c>
      <c r="N93" s="67">
        <v>49612.403100775191</v>
      </c>
    </row>
    <row r="94" spans="2:14" ht="60">
      <c r="B94" s="55" t="s">
        <v>31</v>
      </c>
      <c r="C94" s="64"/>
      <c r="D94" s="57" t="s">
        <v>312</v>
      </c>
      <c r="E94" s="66" t="s">
        <v>184</v>
      </c>
      <c r="F94" s="66" t="s">
        <v>184</v>
      </c>
      <c r="G94" s="59" t="s">
        <v>33</v>
      </c>
      <c r="H94" s="59">
        <v>6</v>
      </c>
      <c r="I94" s="59"/>
      <c r="J94" s="66"/>
      <c r="K94" s="66"/>
      <c r="L94" s="66"/>
      <c r="M94" s="62" t="s">
        <v>30</v>
      </c>
      <c r="N94" s="67">
        <v>9302.3255813953474</v>
      </c>
    </row>
    <row r="95" spans="2:14" ht="60">
      <c r="B95" s="55" t="s">
        <v>31</v>
      </c>
      <c r="C95" s="64"/>
      <c r="D95" s="57" t="s">
        <v>313</v>
      </c>
      <c r="E95" s="66" t="s">
        <v>186</v>
      </c>
      <c r="F95" s="66" t="s">
        <v>186</v>
      </c>
      <c r="G95" s="59" t="s">
        <v>33</v>
      </c>
      <c r="H95" s="59">
        <v>1</v>
      </c>
      <c r="I95" s="59"/>
      <c r="J95" s="66"/>
      <c r="K95" s="66"/>
      <c r="L95" s="66"/>
      <c r="M95" s="62" t="s">
        <v>30</v>
      </c>
      <c r="N95" s="67">
        <v>1550.3875968992247</v>
      </c>
    </row>
    <row r="96" spans="2:14" ht="60">
      <c r="B96" s="55" t="s">
        <v>31</v>
      </c>
      <c r="C96" s="64"/>
      <c r="D96" s="57" t="s">
        <v>314</v>
      </c>
      <c r="E96" s="66" t="s">
        <v>188</v>
      </c>
      <c r="F96" s="66" t="s">
        <v>188</v>
      </c>
      <c r="G96" s="59" t="s">
        <v>33</v>
      </c>
      <c r="H96" s="59">
        <v>10</v>
      </c>
      <c r="I96" s="59"/>
      <c r="J96" s="66"/>
      <c r="K96" s="66"/>
      <c r="L96" s="66"/>
      <c r="M96" s="62" t="s">
        <v>30</v>
      </c>
      <c r="N96" s="67">
        <v>15503.875968992248</v>
      </c>
    </row>
    <row r="97" spans="2:14" ht="60">
      <c r="B97" s="55" t="s">
        <v>31</v>
      </c>
      <c r="C97" s="64"/>
      <c r="D97" s="57" t="s">
        <v>315</v>
      </c>
      <c r="E97" s="66" t="s">
        <v>190</v>
      </c>
      <c r="F97" s="66" t="s">
        <v>190</v>
      </c>
      <c r="G97" s="59" t="s">
        <v>33</v>
      </c>
      <c r="H97" s="59">
        <v>1</v>
      </c>
      <c r="I97" s="59"/>
      <c r="J97" s="66"/>
      <c r="K97" s="66"/>
      <c r="L97" s="66"/>
      <c r="M97" s="62" t="s">
        <v>30</v>
      </c>
      <c r="N97" s="67">
        <v>200</v>
      </c>
    </row>
    <row r="98" spans="2:14" ht="60">
      <c r="B98" s="55" t="s">
        <v>31</v>
      </c>
      <c r="C98" s="64"/>
      <c r="D98" s="57" t="s">
        <v>316</v>
      </c>
      <c r="E98" s="66" t="s">
        <v>192</v>
      </c>
      <c r="F98" s="66" t="s">
        <v>192</v>
      </c>
      <c r="G98" s="59" t="s">
        <v>33</v>
      </c>
      <c r="H98" s="59">
        <v>1</v>
      </c>
      <c r="I98" s="59"/>
      <c r="J98" s="66"/>
      <c r="K98" s="66"/>
      <c r="L98" s="66"/>
      <c r="M98" s="62" t="s">
        <v>30</v>
      </c>
      <c r="N98" s="67">
        <v>2945.7364341085272</v>
      </c>
    </row>
    <row r="99" spans="2:14" ht="60">
      <c r="B99" s="55" t="s">
        <v>31</v>
      </c>
      <c r="C99" s="64"/>
      <c r="D99" s="57" t="s">
        <v>317</v>
      </c>
      <c r="E99" s="66" t="s">
        <v>194</v>
      </c>
      <c r="F99" s="66" t="s">
        <v>194</v>
      </c>
      <c r="G99" s="59" t="s">
        <v>207</v>
      </c>
      <c r="H99" s="59">
        <v>15</v>
      </c>
      <c r="I99" s="59"/>
      <c r="J99" s="66"/>
      <c r="K99" s="66"/>
      <c r="L99" s="66"/>
      <c r="M99" s="62" t="s">
        <v>30</v>
      </c>
      <c r="N99" s="67">
        <v>1995</v>
      </c>
    </row>
    <row r="100" spans="2:14" ht="60">
      <c r="B100" s="55" t="s">
        <v>31</v>
      </c>
      <c r="C100" s="64"/>
      <c r="D100" s="57" t="s">
        <v>318</v>
      </c>
      <c r="E100" s="66" t="s">
        <v>196</v>
      </c>
      <c r="F100" s="66" t="s">
        <v>196</v>
      </c>
      <c r="G100" s="59" t="s">
        <v>207</v>
      </c>
      <c r="H100" s="59">
        <v>15</v>
      </c>
      <c r="I100" s="59"/>
      <c r="J100" s="66"/>
      <c r="K100" s="66"/>
      <c r="L100" s="66"/>
      <c r="M100" s="62" t="s">
        <v>30</v>
      </c>
      <c r="N100" s="67">
        <v>1500</v>
      </c>
    </row>
    <row r="101" spans="2:14" ht="60">
      <c r="B101" s="55" t="s">
        <v>31</v>
      </c>
      <c r="C101" s="64"/>
      <c r="D101" s="57" t="s">
        <v>319</v>
      </c>
      <c r="E101" s="66" t="s">
        <v>198</v>
      </c>
      <c r="F101" s="66" t="s">
        <v>198</v>
      </c>
      <c r="G101" s="59" t="s">
        <v>33</v>
      </c>
      <c r="H101" s="59">
        <v>1</v>
      </c>
      <c r="I101" s="59"/>
      <c r="J101" s="66"/>
      <c r="K101" s="66"/>
      <c r="L101" s="66"/>
      <c r="M101" s="62" t="s">
        <v>30</v>
      </c>
      <c r="N101" s="67">
        <v>7000</v>
      </c>
    </row>
    <row r="102" spans="2:14" ht="60">
      <c r="B102" s="55" t="s">
        <v>31</v>
      </c>
      <c r="C102" s="64"/>
      <c r="D102" s="57" t="s">
        <v>320</v>
      </c>
      <c r="E102" s="66" t="s">
        <v>200</v>
      </c>
      <c r="F102" s="66" t="s">
        <v>200</v>
      </c>
      <c r="G102" s="59" t="s">
        <v>33</v>
      </c>
      <c r="H102" s="59">
        <v>1</v>
      </c>
      <c r="I102" s="59"/>
      <c r="J102" s="66"/>
      <c r="K102" s="66"/>
      <c r="L102" s="66"/>
      <c r="M102" s="62" t="s">
        <v>30</v>
      </c>
      <c r="N102" s="67">
        <v>30850</v>
      </c>
    </row>
    <row r="103" spans="2:14" ht="60">
      <c r="B103" s="55" t="s">
        <v>31</v>
      </c>
      <c r="C103" s="64"/>
      <c r="D103" s="57" t="s">
        <v>321</v>
      </c>
      <c r="E103" s="66" t="s">
        <v>202</v>
      </c>
      <c r="F103" s="66" t="s">
        <v>202</v>
      </c>
      <c r="G103" s="59" t="s">
        <v>33</v>
      </c>
      <c r="H103" s="59">
        <v>2</v>
      </c>
      <c r="I103" s="59"/>
      <c r="J103" s="66"/>
      <c r="K103" s="66"/>
      <c r="L103" s="66"/>
      <c r="M103" s="62" t="s">
        <v>30</v>
      </c>
      <c r="N103" s="67">
        <v>150000</v>
      </c>
    </row>
    <row r="104" spans="2:14" ht="60">
      <c r="B104" s="55" t="s">
        <v>31</v>
      </c>
      <c r="C104" s="64"/>
      <c r="D104" s="57" t="s">
        <v>322</v>
      </c>
      <c r="E104" s="66" t="s">
        <v>204</v>
      </c>
      <c r="F104" s="66" t="s">
        <v>204</v>
      </c>
      <c r="G104" s="59" t="s">
        <v>33</v>
      </c>
      <c r="H104" s="59">
        <v>10</v>
      </c>
      <c r="I104" s="59"/>
      <c r="J104" s="66"/>
      <c r="K104" s="66"/>
      <c r="L104" s="66"/>
      <c r="M104" s="62" t="s">
        <v>30</v>
      </c>
      <c r="N104" s="67">
        <v>113000</v>
      </c>
    </row>
    <row r="105" spans="2:14" ht="60">
      <c r="B105" s="55" t="s">
        <v>31</v>
      </c>
      <c r="C105" s="64"/>
      <c r="D105" s="57" t="s">
        <v>323</v>
      </c>
      <c r="E105" s="66" t="s">
        <v>206</v>
      </c>
      <c r="F105" s="66" t="s">
        <v>206</v>
      </c>
      <c r="G105" s="59" t="s">
        <v>33</v>
      </c>
      <c r="H105" s="59">
        <v>1</v>
      </c>
      <c r="I105" s="59"/>
      <c r="J105" s="66"/>
      <c r="K105" s="66"/>
      <c r="L105" s="66"/>
      <c r="M105" s="62" t="s">
        <v>30</v>
      </c>
      <c r="N105" s="67">
        <v>1860.4651162790697</v>
      </c>
    </row>
    <row r="106" spans="2:14">
      <c r="N106" s="43">
        <f>SUM(N8:N105)</f>
        <v>2261772.0002325578</v>
      </c>
    </row>
    <row r="107" spans="2:14">
      <c r="H107" s="18" t="s">
        <v>32</v>
      </c>
      <c r="I107" s="16"/>
      <c r="J107" s="16"/>
      <c r="K107" s="17">
        <f>SUM(K8:K32)</f>
        <v>0</v>
      </c>
      <c r="L107" s="17">
        <f>SUM(L8:L32)</f>
        <v>0</v>
      </c>
    </row>
    <row r="112" spans="2:14" ht="20.25">
      <c r="E112" s="22"/>
      <c r="F112" s="4" t="s">
        <v>15</v>
      </c>
      <c r="G112" s="4"/>
      <c r="H112" s="4"/>
      <c r="I112" s="4"/>
      <c r="J112" s="4"/>
      <c r="K112" s="4"/>
      <c r="L112" s="4"/>
      <c r="M112" s="46"/>
      <c r="N112" s="9"/>
    </row>
    <row r="113" spans="5:14" ht="20.25">
      <c r="E113" s="22"/>
      <c r="F113" s="4"/>
      <c r="G113" s="4"/>
      <c r="H113" s="4"/>
      <c r="I113" s="4"/>
      <c r="J113" s="4"/>
      <c r="K113" s="4"/>
      <c r="L113" s="4"/>
      <c r="M113" s="46"/>
      <c r="N113" s="9"/>
    </row>
    <row r="114" spans="5:14" ht="20.25">
      <c r="E114" s="22"/>
      <c r="F114" s="4" t="s">
        <v>16</v>
      </c>
      <c r="G114" s="4"/>
      <c r="H114" s="4"/>
      <c r="I114" s="4"/>
      <c r="J114" s="4"/>
      <c r="K114" s="4"/>
      <c r="L114" s="4"/>
      <c r="M114" s="46"/>
      <c r="N114" s="9"/>
    </row>
    <row r="115" spans="5:14">
      <c r="E115" s="22"/>
      <c r="F115"/>
      <c r="G115"/>
      <c r="H115"/>
      <c r="I115"/>
      <c r="J115"/>
      <c r="K115"/>
      <c r="L115"/>
      <c r="M115" s="47"/>
      <c r="N115" s="9"/>
    </row>
    <row r="116" spans="5:14">
      <c r="E116" s="22"/>
      <c r="F116" s="15"/>
      <c r="G116" s="19"/>
      <c r="H116" s="9"/>
      <c r="M116" s="43"/>
      <c r="N116" s="9"/>
    </row>
  </sheetData>
  <autoFilter ref="A6:N18" xr:uid="{00000000-0001-0000-0100-000000000000}"/>
  <mergeCells count="8">
    <mergeCell ref="F5:J5"/>
    <mergeCell ref="C7:F7"/>
    <mergeCell ref="E1:M1"/>
    <mergeCell ref="E2:K2"/>
    <mergeCell ref="B3:E3"/>
    <mergeCell ref="F3:J3"/>
    <mergeCell ref="B4:E4"/>
    <mergeCell ref="F4:K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9" sqref="C9:R20"/>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103" t="s">
        <v>25</v>
      </c>
      <c r="I12" s="103"/>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2026-07-31T11:33:49Z</dcterms:modified>
</cp:coreProperties>
</file>