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DM lista suplimentara 2\"/>
    </mc:Choice>
  </mc:AlternateContent>
  <xr:revisionPtr revIDLastSave="0" documentId="13_ncr:1_{E9294121-E584-48BA-A6DA-C5F3869D70AD}" xr6:coauthVersionLast="47" xr6:coauthVersionMax="47" xr10:uidLastSave="{00000000-0000-0000-0000-000000000000}"/>
  <bookViews>
    <workbookView xWindow="-120" yWindow="-120" windowWidth="29040" windowHeight="15840" activeTab="1" xr2:uid="{00000000-000D-0000-FFFF-FFFF00000000}"/>
  </bookViews>
  <sheets>
    <sheet name="Sheet1" sheetId="1" r:id="rId1"/>
    <sheet name="Sheet2" sheetId="2" r:id="rId2"/>
  </sheets>
  <definedNames>
    <definedName name="_xlnm._FilterDatabase" localSheetId="0" hidden="1">Sheet1!$A$1:$C$35</definedName>
    <definedName name="_xlnm._FilterDatabase" localSheetId="1" hidden="1">Sheet2!$B$1:$Q$31</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 i="2" l="1"/>
  <c r="V31" i="2"/>
  <c r="V32" i="2"/>
  <c r="V33" i="2"/>
  <c r="V34" i="2"/>
  <c r="V35" i="2"/>
  <c r="V30" i="2"/>
  <c r="V2" i="2"/>
  <c r="V3" i="2"/>
  <c r="X3" i="2" s="1"/>
  <c r="V4" i="2"/>
  <c r="X4" i="2" s="1"/>
  <c r="V5" i="2"/>
  <c r="X5" i="2" s="1"/>
  <c r="V6" i="2"/>
  <c r="X6" i="2" s="1"/>
  <c r="V7" i="2"/>
  <c r="X7" i="2" s="1"/>
  <c r="V8" i="2"/>
  <c r="X8" i="2" s="1"/>
  <c r="V9" i="2"/>
  <c r="V10" i="2"/>
  <c r="V11" i="2"/>
  <c r="X11" i="2" s="1"/>
  <c r="V12" i="2"/>
  <c r="X12" i="2" s="1"/>
  <c r="V13" i="2"/>
  <c r="X13" i="2" s="1"/>
  <c r="V14" i="2"/>
  <c r="X14" i="2" s="1"/>
  <c r="V15" i="2"/>
  <c r="X15" i="2" s="1"/>
  <c r="V16" i="2"/>
  <c r="X16" i="2" s="1"/>
  <c r="V17" i="2"/>
  <c r="X17" i="2" s="1"/>
  <c r="V18" i="2"/>
  <c r="X18" i="2" s="1"/>
  <c r="V19" i="2"/>
  <c r="X19" i="2" s="1"/>
  <c r="V20" i="2"/>
  <c r="V21" i="2"/>
  <c r="V22" i="2"/>
  <c r="X22" i="2" s="1"/>
  <c r="V23" i="2"/>
  <c r="V24" i="2"/>
  <c r="V25" i="2"/>
  <c r="V26" i="2"/>
  <c r="V27" i="2"/>
  <c r="V28" i="2"/>
  <c r="V29" i="2"/>
  <c r="X29" i="2" s="1"/>
</calcChain>
</file>

<file path=xl/sharedStrings.xml><?xml version="1.0" encoding="utf-8"?>
<sst xmlns="http://schemas.openxmlformats.org/spreadsheetml/2006/main" count="175" uniqueCount="99">
  <si>
    <t xml:space="preserve"> Policlinica de Stat</t>
  </si>
  <si>
    <t>CS Briceni</t>
  </si>
  <si>
    <t xml:space="preserve"> CS Durlesti</t>
  </si>
  <si>
    <t>SR Cahul</t>
  </si>
  <si>
    <t>CS Anenii Noi</t>
  </si>
  <si>
    <t>SCTO</t>
  </si>
  <si>
    <t xml:space="preserve"> Spitalul Clinic de Psihiatrie</t>
  </si>
  <si>
    <t>CS Pelinia</t>
  </si>
  <si>
    <t>CS Durlesti</t>
  </si>
  <si>
    <t>SR Orhei</t>
  </si>
  <si>
    <t>Centrul Republican de Diagnosticare Medicală - CRDM</t>
  </si>
  <si>
    <t>AMT Botanica</t>
  </si>
  <si>
    <t>CS Stefan Voda</t>
  </si>
  <si>
    <t>SR Glodeni</t>
  </si>
  <si>
    <t>SR Ungheni</t>
  </si>
  <si>
    <t>Rg01-440</t>
  </si>
  <si>
    <t>Rg01-565</t>
  </si>
  <si>
    <t>Rg01-696</t>
  </si>
  <si>
    <t>Rg01-1088</t>
  </si>
  <si>
    <t>Rg01-1085</t>
  </si>
  <si>
    <t xml:space="preserve">estimat </t>
  </si>
  <si>
    <t xml:space="preserve">Audiometru  
Cod 260900 
Descriere Destinat pentru investigarea acuității auzului cu frecvențe şi amplitudini de semnal diferite 
Parametru  Specificația
Tip   Tip 1 ton-pur
"Audiometria,
 frecvența, Hz :" "Conductivitatea 
aerului" 125
  250
  750
  1000
  1500
  2000
  3000
  4000
  6000
  8000
 "Conductivitatea
 osului" 250
  500
  750
  1000
  1500
  2000
  3000
  4000
  6000
Incrementarea  în trepte
Eroarea  ≤ 1%
"Conductivitatea 
aerului, dB" 250 Hz 90
 500 - 4000 Hz 120
 8000 Hz 100
 Pasul 5
"Conductivitatea 
osului, dB" 250 Hz 90
 500 - 3000 Hz 120
 4000 Hz 100
 Pasul  5
 Masca bandă îngustă
 Tip zgomot zgomot alb
 Intensitatea  ≤ 120 dB
Audiometria prin vorbire: Tip zgomot spectru vorbirii
 Intensitatea  ≤ 120 dB
 Vibrație osoasă obligatoriu
 Interfața PC obligatoriu
 Afișaj digital
 Alimentare  220 V, 50 Hz
 Imprimantă  obligatoriu
</t>
  </si>
  <si>
    <t xml:space="preserve">Audiometru  
Cod 260900 
</t>
  </si>
  <si>
    <t xml:space="preserve">Cîntar electronic, pentru nou-născuţi   
Cod 130800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</si>
  <si>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</si>
  <si>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Lampă pentru examinare, braț articulat (caracteristici medii) 
Cod 130110</t>
  </si>
  <si>
    <t xml:space="preserve"> 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</si>
  <si>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 Incubator (termostat) 40 - 60 l 
Cod 250310</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</si>
  <si>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
</t>
  </si>
  <si>
    <t xml:space="preserve">Termometru digital  
Cod 260610 </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</si>
  <si>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Înghetarea imaginii obligatoriu
  Iris automat obligatoriu
  "Reducerea zgomotului
imaginii" obligatoriu
  Zoom electronic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9.3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 4
  înghețarea imaginii obligatoriu
  eliberarea imagini obligatoriu
  capturare imaginii obligatoriu
  reglarea intensității lumnii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
</t>
  </si>
  <si>
    <t>Sistem videoendoscopic pentru videogastroscopie (caracteristici avansate)   
Descriere Sistem video pentru investigarea  și tratamentului căilor gastrice  
Cod 290150</t>
  </si>
  <si>
    <t xml:space="preserve">Distilator cu mono distilare 8L cu rezervor   
Cod 270440  
Descriere Aparat electric ce produce apă mono distilată, chiar si in conditiile utilizarii unei surse de apa de calitate scazuta cu domeniul de utilizare în laborator, farmacie, medical.  
Parametru  Specificație 
Rezervor de stocare a apei distilate  ≥ 16 l 
  încorporat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</si>
  <si>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8L cu rezervor   
Cod 270440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</si>
  <si>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25 cm 
Dimensiuni in stare pliata  ≤ 98 x 60 x 20 cm 
Cadru de metal cu minim 3 bare transversale  Să se atribuie dimensiunilor constructive 
</t>
  </si>
  <si>
    <t xml:space="preserve">Targa sanitară   
Cod  140360 
</t>
  </si>
  <si>
    <t xml:space="preserve"> 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</si>
  <si>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Incubator (termostat) 80 - 100 l variația de temperatură 
Cod 250330</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</si>
  <si>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</si>
  <si>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Termometru digital cu infrarosu  
Cod 260620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</si>
  <si>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</si>
  <si>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Tensiometru electronic automat Adult 
Cod 260760</t>
  </si>
  <si>
    <t xml:space="preserve">Distilator cu mono distilare 2L   
Cod 270400  
Descriere Aparat electric ce produce apă mono distilată, chiar si in conditiile utilizarii unei surse de apa de calitate scazuta cu domeniul de utilizare în laborator,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inclus cu toate componentele necesare pentru montare   
Filtru pentru filtrare mecanică, 1µm  min. 8 buc. 
Filtru anticalcar  min. 2 buc. 
Filtru de clor  min. 4 buc. 
</t>
  </si>
  <si>
    <t xml:space="preserve">Distilator cu mono distilare 2L   
Cod 270400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</si>
  <si>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</si>
  <si>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Magnetoterapie  
Cod 400150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</si>
  <si>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</si>
  <si>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25L   
Cod 270450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</si>
  <si>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</si>
  <si>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Pat pentru examinare (mecanic) adulti  
Cod 140310 </t>
  </si>
  <si>
    <t xml:space="preserve">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</si>
  <si>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Microscop binocular, simplu 
Cod 250200</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</si>
  <si>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
</t>
  </si>
  <si>
    <t xml:space="preserve">Centrifugă de laborator (24 tuburi)  
Cod 150920 </t>
  </si>
  <si>
    <t xml:space="preserve">Lampa chirurgicala cu 1 satelit (caracteristici avansate)  
Cod 130220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reglabil min. 3000 - 5000K
  reglabilă
 Reglarea intensității luminii obligatoriu
 Indexul de culoare ≥ 95
Dimensiunea cîmpului, cm Focusabil obligatoriu
 Diametrul ajustabil diapazon minim 24 - 33 cm
 Adîncimea  ≥ 80 cm
 Distanța de lucru  0.7-1.5 m
 Nivelul de iluminare la 1 m distanță ≥ 160 000 lux
Rotația  360 grade
Ajustare pe verticală, cm  ≥ 80
Cresterea temperaturii în campul operator  &lt;1º C
Alimentarea Rețeaua electrică 220V,  50Hz
Durata medie de viaţă a LED-urilor  min. 50 000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</si>
  <si>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Lampa chirurgicala cu 1 satelit (caracteristici avansate)  
Cod 130220 </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</si>
  <si>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
</t>
  </si>
  <si>
    <t>Higrometru / Psihrometru 15-40C 
Cod 260640</t>
  </si>
  <si>
    <t xml:space="preserve">Frigider pentru reactivi cu usa transparenta 500-600L  
Cod 140740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500 și 600 litri≤
Număr de rafturi  ≥ 8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</si>
  <si>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Frigider pentru reactivi cu usa transparenta 500-600L  
Cod 140740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</si>
  <si>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</si>
  <si>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Hotă cu flux laminar 
Cod 250100</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</si>
  <si>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</si>
  <si>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Aspirator chirurgical (performanță medie)  
Cod 130340 </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</si>
  <si>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Diapazonul Pediatric diapazon min. 10 - 200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</si>
  <si>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Monitor pentru monitorizarea funcțiilor vitale (caracteristici de baza cu accesorii Adult, Pediatric)  
Cod 260330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</si>
  <si>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Timpul pînă cînd ajunge la 300 mm Hg, sec. ≤ 6
 Rata de flux la vacuum maxim, l/min. ≥ 36
Reglator aspirație  da
Baterie internă reutilizabilă  obligatoriu
Timp de lucru la vacuum maxim  ≥ 60 min
Semnal baterie descărcată  acustic
  vizual
Greutatea totală inclusiv accesoriile  &lt; 6  kg 
Tensiunea de alimentare  220 V, 50 Hz
Accesorii  
Filtru antibacterian  "15 buc., să se indice codul
 sau modelul produsului  oferit"
Vas colector Reutilizabil "1 buc., să se indice codul
 sau modelul produsului  oferit"
</t>
  </si>
  <si>
    <t xml:space="preserve">Aspirator urgențe  
Cod 130320 </t>
  </si>
  <si>
    <t xml:space="preserve">Lampă pentru examinare (caracteristici de baza) 
Cod 130100
Descriere Lampă de examinare cu braț flexibil sau articulat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obligatoriu
Nivelul de iluminare la distanță de 50 cm minim 35 000 lux
Mobil pe suport cu minim 5 roți obligatoriu
</t>
  </si>
  <si>
    <t>Lampă pentru examinare (caracteristici de baza) 
Cod 130100</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</si>
  <si>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
</t>
  </si>
  <si>
    <t xml:space="preserve">Pompă de infuzie (perfuzor), volum mare (caracteristici avansate)  
Cod 130510 </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</si>
  <si>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</si>
  <si>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 xml:space="preserve">Pompă de infuzie (perfuzor)  cu seringă (caracteristici de bază)   
Cod 130600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</si>
  <si>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</si>
  <si>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Aspirator chirurgical (performanță avansată)  
Cod 130350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</si>
  <si>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</si>
  <si>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Pulsoximetru portabil, Adult, Pediatric    
Cod  260430  </t>
  </si>
  <si>
    <t>cantitatea</t>
  </si>
  <si>
    <t>Nr. lot</t>
  </si>
  <si>
    <t>Denumire Lot</t>
  </si>
  <si>
    <t>Specificarea tehnică deplină solicitată de către autoritatea contractantă</t>
  </si>
  <si>
    <t>Valoarea estimativă fără TVA</t>
  </si>
  <si>
    <t>unitatea de măsură</t>
  </si>
  <si>
    <t>bucată</t>
  </si>
  <si>
    <t>Cîntar electronic, pentru nou-născuţi   
Cod 130800  
Descriere Cîntar pentru nou născuţi  destinat pentru determinarea greutăţii   
Parametru   Specificaţia
Greutatea maximă   20 - 25 kg
Precizie   ≤ 10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t>
  </si>
  <si>
    <t>Clinica Universitara de Asistenta Medicala Primara a USMF "Nicolae Testemitanu"</t>
  </si>
  <si>
    <t>IP Chiril Draganiuc</t>
  </si>
  <si>
    <t>Centrifugă de laborator (32 tuburi) 150930</t>
  </si>
  <si>
    <t>Electrocardiograf cu 12 canale 260231</t>
  </si>
  <si>
    <t>SR Florești</t>
  </si>
  <si>
    <t>Cântar electronic pentru adulţi cu
taliometru 130700</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</si>
  <si>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t>
  </si>
  <si>
    <t>Tonometru ocular portativ 170300</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</si>
  <si>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</si>
  <si>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
</t>
  </si>
  <si>
    <t xml:space="preserve">  
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
</t>
  </si>
  <si>
    <t>Incubator Agitator (pentru micro plăci) 250430</t>
  </si>
  <si>
    <t xml:space="preserve">Incubator/Agitator pentru microplaci    
Cod 250430   
Descriere Pentru agitarea probelor în condiţii ambientale: pe masa de laborator, într-un incubator, într-o cameră climatică. Folosit în linia ELISA.   
Parametru  Specificaţia  
Mişcarea  Orbitală  
Domeniu de temperatură, diapazon   +20…60°C  
Reglarea temperaturii  digital, in pasi de 0.1 °C  
Setarea şi afişarea frecvenţei de vibrare/a timpului  Digital, LED  
Diametrul oscilării orbitale  ≥ 1.5 mm  
 Viteză reglabilă, diapazon   250-1200 rpm  
Alimentarea  220-240V, 50Hz  
Adaptor suplimentar necesar pentru plăci şi tuburi  obligatoriu  
Temporizator agitator  funcţionare continuă  
  funcţionare temporizată de la 1min-99 ore  
Timp de incubare  pana la 48 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</si>
</sst>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font>
      <sz val="11"/>
      <color theme="1"/>
      <name val="Calibri"/>
      <family val="2"/>
      <scheme val="minor"/>
    </font>
    <font>
      <sz val="11"/>
      <color theme="1"/>
      <name val="Calibri"/>
      <family val="2"/>
      <charset val="204"/>
      <scheme val="minor"/>
    </font>
    <font>
      <sz val="11"/>
      <color theme="1"/>
      <name val="Calibri"/>
      <family val="2"/>
      <scheme val="minor"/>
    </font>
    <font>
      <sz val="10"/>
      <name val="Times New Roman"/>
      <family val="1"/>
      <charset val="204"/>
    </font>
    <font>
      <sz val="9"/>
      <name val="Times New Roman"/>
      <family val="1"/>
      <charset val="204"/>
    </font>
    <font>
      <sz val="9"/>
      <color theme="1"/>
      <name val="Calibri"/>
      <family val="2"/>
      <scheme val="minor"/>
    </font>
    <font>
      <sz val="9"/>
      <name val="Times New Roman"/>
      <family val="1"/>
    </font>
    <font>
      <sz val="10"/>
      <name val="Arial"/>
      <family val="2"/>
      <charset val="204"/>
    </font>
    <font>
      <sz val="10"/>
      <name val="Arial"/>
      <family val="2"/>
    </font>
    <font>
      <sz val="11"/>
      <color theme="1"/>
      <name val="Calibri"/>
      <family val="2"/>
      <charset val="238"/>
      <scheme val="minor"/>
    </font>
    <font>
      <sz val="11"/>
      <name val="Calibri"/>
      <family val="2"/>
      <charset val="204"/>
    </font>
    <font>
      <sz val="10"/>
      <name val="Arial Cyr"/>
      <charset val="204"/>
    </font>
    <font>
      <sz val="10"/>
      <color indexed="8"/>
      <name val="Arial1"/>
    </font>
    <font>
      <sz val="11"/>
      <color rgb="FF9C6500"/>
      <name val="Calibri"/>
      <family val="2"/>
      <scheme val="minor"/>
    </font>
    <font>
      <sz val="11"/>
      <color rgb="FF000000"/>
      <name val="Calibri"/>
      <family val="2"/>
    </font>
    <font>
      <u/>
      <sz val="10"/>
      <color theme="10"/>
      <name val="Arial"/>
      <family val="2"/>
      <charset val="204"/>
    </font>
    <font>
      <sz val="11"/>
      <color indexed="8"/>
      <name val="Calibri"/>
      <family val="2"/>
      <charset val="204"/>
    </font>
    <font>
      <b/>
      <sz val="11"/>
      <color theme="1"/>
      <name val="Times New Roman"/>
      <family val="1"/>
      <charset val="204"/>
    </font>
    <font>
      <b/>
      <sz val="9"/>
      <name val="Times New Roman"/>
      <family val="1"/>
      <charset val="204"/>
    </font>
  </fonts>
  <fills count="9">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7">
    <xf numFmtId="0" fontId="0" fillId="0" borderId="0"/>
    <xf numFmtId="0" fontId="7" fillId="0" borderId="0"/>
    <xf numFmtId="0" fontId="8" fillId="0" borderId="0"/>
    <xf numFmtId="0" fontId="7" fillId="0" borderId="0"/>
    <xf numFmtId="0" fontId="2" fillId="0" borderId="0"/>
    <xf numFmtId="0" fontId="2" fillId="0" borderId="0"/>
    <xf numFmtId="0" fontId="1" fillId="0" borderId="0"/>
    <xf numFmtId="0" fontId="9" fillId="0" borderId="0"/>
    <xf numFmtId="0" fontId="10" fillId="0" borderId="0"/>
    <xf numFmtId="0" fontId="10" fillId="0" borderId="0"/>
    <xf numFmtId="0" fontId="1" fillId="0" borderId="0"/>
    <xf numFmtId="0" fontId="1" fillId="0" borderId="0"/>
    <xf numFmtId="0" fontId="2" fillId="0" borderId="0"/>
    <xf numFmtId="0" fontId="1" fillId="0" borderId="0"/>
    <xf numFmtId="0" fontId="10" fillId="0" borderId="0"/>
    <xf numFmtId="0" fontId="1" fillId="0" borderId="0"/>
    <xf numFmtId="0" fontId="1" fillId="0" borderId="0"/>
    <xf numFmtId="0" fontId="2" fillId="0" borderId="0"/>
    <xf numFmtId="0" fontId="7" fillId="0" borderId="0"/>
    <xf numFmtId="0" fontId="2" fillId="0" borderId="0"/>
    <xf numFmtId="0" fontId="1" fillId="0" borderId="0"/>
    <xf numFmtId="0" fontId="7" fillId="0" borderId="0"/>
    <xf numFmtId="0" fontId="9" fillId="0" borderId="0"/>
    <xf numFmtId="0" fontId="7" fillId="0" borderId="0"/>
    <xf numFmtId="0" fontId="11" fillId="0" borderId="0"/>
    <xf numFmtId="0" fontId="7" fillId="0" borderId="0"/>
    <xf numFmtId="0" fontId="12" fillId="0" borderId="0" applyBorder="0" applyProtection="0"/>
    <xf numFmtId="0" fontId="13" fillId="2" borderId="0" applyNumberFormat="0" applyBorder="0" applyAlignment="0" applyProtection="0"/>
    <xf numFmtId="0" fontId="2" fillId="0" borderId="0"/>
    <xf numFmtId="0" fontId="2" fillId="0" borderId="0"/>
    <xf numFmtId="0" fontId="1" fillId="0" borderId="0"/>
    <xf numFmtId="0" fontId="7" fillId="0" borderId="0"/>
    <xf numFmtId="43"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0" fontId="2" fillId="0" borderId="0"/>
    <xf numFmtId="43" fontId="2" fillId="0" borderId="0" applyFont="0" applyFill="0" applyBorder="0" applyAlignment="0" applyProtection="0"/>
    <xf numFmtId="0" fontId="14" fillId="0" borderId="0"/>
    <xf numFmtId="0" fontId="8" fillId="0" borderId="0"/>
    <xf numFmtId="0" fontId="15" fillId="0" borderId="0" applyNumberForma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cellStyleXfs>
  <cellXfs count="34">
    <xf numFmtId="0" fontId="0" fillId="0" borderId="0" xfId="0"/>
    <xf numFmtId="0" fontId="3" fillId="0" borderId="1" xfId="0" applyFont="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5" fillId="0" borderId="0" xfId="0" applyFont="1"/>
    <xf numFmtId="0" fontId="6" fillId="3" borderId="1" xfId="0" applyFont="1" applyFill="1" applyBorder="1" applyAlignment="1" applyProtection="1">
      <alignment horizontal="center" vertical="center" wrapText="1"/>
      <protection locked="0"/>
    </xf>
    <xf numFmtId="1" fontId="4" fillId="3"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0" borderId="0" xfId="0" applyFont="1" applyAlignment="1">
      <alignment horizontal="center"/>
    </xf>
    <xf numFmtId="0" fontId="5" fillId="4" borderId="0" xfId="0" applyFont="1" applyFill="1"/>
    <xf numFmtId="0" fontId="5" fillId="5" borderId="0" xfId="0" applyFont="1" applyFill="1"/>
    <xf numFmtId="0" fontId="5" fillId="0" borderId="0" xfId="0" applyFont="1" applyFill="1"/>
    <xf numFmtId="0" fontId="5" fillId="6" borderId="0" xfId="0" applyFont="1" applyFill="1"/>
    <xf numFmtId="0" fontId="5" fillId="7" borderId="0" xfId="0" applyFont="1" applyFill="1"/>
    <xf numFmtId="0" fontId="4" fillId="8" borderId="1" xfId="0" applyFont="1" applyFill="1" applyBorder="1" applyAlignment="1">
      <alignment horizontal="center" vertical="center" wrapText="1"/>
    </xf>
    <xf numFmtId="0" fontId="6" fillId="8"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1" fontId="4" fillId="8" borderId="1" xfId="0" applyNumberFormat="1" applyFont="1" applyFill="1" applyBorder="1" applyAlignment="1">
      <alignment horizontal="center" vertical="center" wrapText="1"/>
    </xf>
    <xf numFmtId="0" fontId="5" fillId="8" borderId="1" xfId="0" applyFont="1" applyFill="1" applyBorder="1"/>
    <xf numFmtId="0" fontId="5" fillId="0" borderId="1" xfId="0" applyFont="1" applyBorder="1"/>
    <xf numFmtId="3" fontId="0" fillId="0" borderId="0" xfId="0" applyNumberFormat="1"/>
    <xf numFmtId="0" fontId="0" fillId="0" borderId="0" xfId="0"/>
    <xf numFmtId="0" fontId="0" fillId="0" borderId="1" xfId="0" applyBorder="1" applyAlignment="1">
      <alignment wrapText="1"/>
    </xf>
    <xf numFmtId="0" fontId="0" fillId="0" borderId="1" xfId="0" applyBorder="1"/>
    <xf numFmtId="0" fontId="0" fillId="8" borderId="1" xfId="0" applyFill="1" applyBorder="1"/>
    <xf numFmtId="0" fontId="7" fillId="0" borderId="1" xfId="1" applyBorder="1"/>
    <xf numFmtId="0" fontId="0" fillId="0" borderId="0" xfId="0"/>
    <xf numFmtId="0" fontId="17" fillId="8" borderId="1" xfId="0" applyFont="1" applyFill="1" applyBorder="1"/>
    <xf numFmtId="0" fontId="18" fillId="8" borderId="1" xfId="0" applyFont="1" applyFill="1" applyBorder="1" applyAlignment="1">
      <alignment horizontal="center" vertical="center" wrapText="1"/>
    </xf>
    <xf numFmtId="0" fontId="18" fillId="8" borderId="1" xfId="0" applyFont="1" applyFill="1" applyBorder="1" applyAlignment="1" applyProtection="1">
      <alignment horizontal="center" vertical="center" wrapText="1"/>
      <protection locked="0"/>
    </xf>
    <xf numFmtId="0" fontId="17" fillId="0" borderId="1" xfId="0" applyFont="1" applyBorder="1"/>
    <xf numFmtId="3" fontId="0" fillId="0" borderId="1" xfId="0" applyNumberFormat="1" applyBorder="1"/>
    <xf numFmtId="49" fontId="3" fillId="0" borderId="1" xfId="0" applyNumberFormat="1" applyFont="1" applyBorder="1" applyAlignment="1" applyProtection="1">
      <alignment horizontal="center" vertical="center" wrapText="1"/>
      <protection locked="0"/>
    </xf>
    <xf numFmtId="0" fontId="0" fillId="8" borderId="2" xfId="0" applyFill="1" applyBorder="1"/>
  </cellXfs>
  <cellStyles count="57">
    <cellStyle name="Comma 2" xfId="35" xr:uid="{D09710C9-D6E3-467D-8F70-890B75FC92CA}"/>
    <cellStyle name="Comma 2 2" xfId="37" xr:uid="{63301491-8406-4D52-AD2C-75B768799BC2}"/>
    <cellStyle name="Excel Built-in Normal" xfId="26" xr:uid="{1A074DA1-DE1C-4348-BC2D-A21C6DDDB1D6}"/>
    <cellStyle name="Excel Built-in Normal 2" xfId="56" xr:uid="{ECF7E471-BDC6-4437-89F8-D7937154B8C0}"/>
    <cellStyle name="Normal" xfId="0" builtinId="0"/>
    <cellStyle name="Normal 10" xfId="1" xr:uid="{8B782605-0412-456B-B9FA-14656E6F2390}"/>
    <cellStyle name="Normal 2" xfId="2" xr:uid="{37D63D57-14D1-4A35-A61E-2DDF09E6D7AF}"/>
    <cellStyle name="Normal 2 2" xfId="5" xr:uid="{DAEA7F66-E430-493E-B370-FD73B2B32E47}"/>
    <cellStyle name="Normal 2 2 2" xfId="36" xr:uid="{D9404399-9F08-407B-80B0-32E2E41F88FB}"/>
    <cellStyle name="Normal 3" xfId="3" xr:uid="{B8CE040F-203A-45D7-8776-47F63902AFC7}"/>
    <cellStyle name="Normal 3 2" xfId="19" xr:uid="{AD6ACA27-FE6C-40BA-8903-5CF61BD6E4EB}"/>
    <cellStyle name="Normal 3 2 2" xfId="34" xr:uid="{FDD07E92-D14D-4C49-96F8-871D59EFB213}"/>
    <cellStyle name="Normal 4" xfId="4" xr:uid="{ED2911CB-9F17-4BAD-B8A5-1A555FDAC8DD}"/>
    <cellStyle name="Normal 4 2" xfId="18" xr:uid="{DF66CFCA-C78C-4552-BE49-AB4154A0B9E7}"/>
    <cellStyle name="Normal 5" xfId="6" xr:uid="{2B526C31-A8A1-4B4A-BF5C-DB739AB339DA}"/>
    <cellStyle name="Normal 5 2" xfId="10" xr:uid="{82D0C47E-EE29-47EF-8D8A-A6EFD920BBFE}"/>
    <cellStyle name="Normal 5 2 2" xfId="15" xr:uid="{C400216B-4493-484D-8966-5326370B3AE0}"/>
    <cellStyle name="Normal 5 2 2 2" xfId="53" xr:uid="{7150C69C-6D19-4867-9E88-CD2DAF7624DE}"/>
    <cellStyle name="Normal 5 2 2 3" xfId="46" xr:uid="{3C0896FD-B6D8-4F98-A814-9D5E77D65FA9}"/>
    <cellStyle name="Normal 5 2 3" xfId="50" xr:uid="{0C1CFA55-98C9-4871-B014-6FB3462AF3FB}"/>
    <cellStyle name="Normal 5 2 4" xfId="43" xr:uid="{91038D3C-B47D-4453-90DB-93F308885C5B}"/>
    <cellStyle name="Normal 5 3" xfId="13" xr:uid="{A9867851-C436-44EB-B49F-ED2A10812BBA}"/>
    <cellStyle name="Normal 5 3 2" xfId="52" xr:uid="{4159121D-4919-4458-B612-15BCC2D9FD00}"/>
    <cellStyle name="Normal 5 3 3" xfId="45" xr:uid="{0F747701-8B0A-408A-8D40-C89252D2F402}"/>
    <cellStyle name="Normal 5 4" xfId="21" xr:uid="{36F20ECD-260E-4746-9DC6-007C1B2AA60B}"/>
    <cellStyle name="Normal 5 5" xfId="33" xr:uid="{AE6B03C0-4344-4954-9896-6F1108C0957D}"/>
    <cellStyle name="Normal 5 5 2" xfId="49" xr:uid="{81D9D5B4-6ECC-49C6-8E63-5730F94D38BC}"/>
    <cellStyle name="Normal 5 6" xfId="42" xr:uid="{F7A40E0C-D731-4069-BA73-348C14ECDDB7}"/>
    <cellStyle name="Normal 6" xfId="7" xr:uid="{4BC9CBB4-9130-4499-B05B-ECD26F1FA3C1}"/>
    <cellStyle name="Normal 6 2" xfId="23" xr:uid="{D638F400-04B0-4336-BC30-A262915C310B}"/>
    <cellStyle name="Normal 7" xfId="8" xr:uid="{651B81D4-D657-4122-9E4B-9EEAC718470F}"/>
    <cellStyle name="Normal 8" xfId="9" xr:uid="{14AF08B5-179B-4E89-8E99-4861FE022749}"/>
    <cellStyle name="Normal 8 2" xfId="14" xr:uid="{65C1546C-BA7C-4265-9681-C3A14FF65776}"/>
    <cellStyle name="Normal 9" xfId="11" xr:uid="{424C7F75-B8B6-4842-8CC7-86E6EC869235}"/>
    <cellStyle name="Normal 9 2" xfId="16" xr:uid="{D1DFBC1A-6E0D-485E-AF5E-D23E16750754}"/>
    <cellStyle name="Normal 9 2 2" xfId="54" xr:uid="{050E565B-B527-4CC5-94D9-B203F45C4FD1}"/>
    <cellStyle name="Normal 9 2 3" xfId="47" xr:uid="{5157270D-2E91-43A8-AB62-E5C6F92477C0}"/>
    <cellStyle name="Normal 9 3" xfId="51" xr:uid="{B5919BD0-EA05-4A26-8A37-0E47C05F4A5D}"/>
    <cellStyle name="Normal 9 4" xfId="44" xr:uid="{94310507-7235-4ED4-A2BB-AD99C0C628EE}"/>
    <cellStyle name="Гиперссылка 2" xfId="40" xr:uid="{15A90E9C-DAC2-4C87-ACFA-6F074666F1E2}"/>
    <cellStyle name="Нейтральный 2" xfId="27" xr:uid="{1B26B026-54E0-4DD7-ABDC-0048F68C20FD}"/>
    <cellStyle name="Обычный 2" xfId="17" xr:uid="{4C6631A9-4D9D-44FD-9CC2-A205DA8D221E}"/>
    <cellStyle name="Обычный 2 2" xfId="22" xr:uid="{312E2ABD-FA13-4448-9693-168FB3F4B73A}"/>
    <cellStyle name="Обычный 2 2 2" xfId="25" xr:uid="{B0EBE31F-8F79-4F62-B536-32526B8A9A57}"/>
    <cellStyle name="Обычный 2 3" xfId="31" xr:uid="{8FCF60BA-3F2A-4973-A4E8-00997F96C797}"/>
    <cellStyle name="Обычный 2 3 2" xfId="41" xr:uid="{989E0F95-95C5-4138-90AF-987C2D8CDB36}"/>
    <cellStyle name="Обычный 2 4" xfId="29" xr:uid="{14F6A762-8D94-4A7F-9165-2E3B6757A250}"/>
    <cellStyle name="Обычный 2 5" xfId="24" xr:uid="{7BCBC26B-20DD-492C-ADB3-B52CC88AA0BF}"/>
    <cellStyle name="Обычный 2 6" xfId="38" xr:uid="{3C7C5AB5-0A1A-4FC1-8CB0-F17CACD1D628}"/>
    <cellStyle name="Обычный 3" xfId="12" xr:uid="{3E68CDA1-FBB3-49AD-BEF2-F6B5F2EE7F0A}"/>
    <cellStyle name="Обычный 3 2" xfId="20" xr:uid="{DC55329E-7A32-4AA7-A2C8-9CE90B7D9960}"/>
    <cellStyle name="Обычный 3 2 2" xfId="55" xr:uid="{EDBF49F9-2A1B-42D1-B62C-4E22CC625DC4}"/>
    <cellStyle name="Обычный 3 2 3" xfId="48" xr:uid="{A2CA75D4-9969-4CA3-914A-919ECBA266DF}"/>
    <cellStyle name="Обычный 3 3" xfId="30" xr:uid="{E04D7FE3-6886-48DE-913B-106F6F0F59BF}"/>
    <cellStyle name="Обычный 4" xfId="28" xr:uid="{D0E0254D-4408-4858-83D4-5A3DCD0F0E9C}"/>
    <cellStyle name="Обычный 4 2" xfId="39" xr:uid="{CD903D8D-D9C5-48FC-A1A4-F30084E3F245}"/>
    <cellStyle name="Финансовый 3" xfId="32" xr:uid="{A8F70592-0E78-44A4-AA4C-B7B34743AA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36"/>
  <sheetViews>
    <sheetView workbookViewId="0">
      <selection activeCell="C29" sqref="C29"/>
    </sheetView>
  </sheetViews>
  <sheetFormatPr defaultRowHeight="12"/>
  <cols>
    <col min="1" max="1" width="9.140625" style="3"/>
    <col min="2" max="2" width="52.140625" style="8" customWidth="1"/>
    <col min="3" max="16384" width="9.140625" style="3"/>
  </cols>
  <sheetData>
    <row r="1" spans="2:4">
      <c r="D1" s="11"/>
    </row>
    <row r="2" spans="2:4" hidden="1">
      <c r="B2" s="2" t="s">
        <v>0</v>
      </c>
      <c r="C2" s="2">
        <v>260900</v>
      </c>
    </row>
    <row r="3" spans="2:4" hidden="1">
      <c r="B3" s="4" t="s">
        <v>1</v>
      </c>
      <c r="C3" s="4">
        <v>130800</v>
      </c>
      <c r="D3" s="10"/>
    </row>
    <row r="4" spans="2:4" hidden="1">
      <c r="B4" s="4" t="s">
        <v>2</v>
      </c>
      <c r="C4" s="4">
        <v>130110</v>
      </c>
      <c r="D4" s="9"/>
    </row>
    <row r="5" spans="2:4" hidden="1">
      <c r="B5" s="4" t="s">
        <v>2</v>
      </c>
      <c r="C5" s="4">
        <v>250310</v>
      </c>
    </row>
    <row r="6" spans="2:4" hidden="1">
      <c r="B6" s="4" t="s">
        <v>3</v>
      </c>
      <c r="C6" s="4">
        <v>260610</v>
      </c>
      <c r="D6" s="12"/>
    </row>
    <row r="7" spans="2:4" hidden="1">
      <c r="B7" s="4" t="s">
        <v>4</v>
      </c>
      <c r="C7" s="5">
        <v>290150</v>
      </c>
    </row>
    <row r="8" spans="2:4" hidden="1">
      <c r="B8" s="4" t="s">
        <v>5</v>
      </c>
      <c r="C8" s="4">
        <v>270440</v>
      </c>
    </row>
    <row r="9" spans="2:4" hidden="1">
      <c r="B9" s="4" t="s">
        <v>6</v>
      </c>
      <c r="C9" s="4">
        <v>140360</v>
      </c>
    </row>
    <row r="10" spans="2:4" hidden="1">
      <c r="B10" s="4" t="s">
        <v>6</v>
      </c>
      <c r="C10" s="4">
        <v>250330</v>
      </c>
    </row>
    <row r="11" spans="2:4" hidden="1">
      <c r="B11" s="4" t="s">
        <v>6</v>
      </c>
      <c r="C11" s="4">
        <v>260610</v>
      </c>
      <c r="D11" s="12"/>
    </row>
    <row r="12" spans="2:4" hidden="1">
      <c r="B12" s="4" t="s">
        <v>6</v>
      </c>
      <c r="C12" s="4">
        <v>260620</v>
      </c>
    </row>
    <row r="13" spans="2:4" hidden="1">
      <c r="B13" s="4" t="s">
        <v>6</v>
      </c>
      <c r="C13" s="4">
        <v>260760</v>
      </c>
    </row>
    <row r="14" spans="2:4" hidden="1">
      <c r="B14" s="4" t="s">
        <v>6</v>
      </c>
      <c r="C14" s="4">
        <v>270400</v>
      </c>
    </row>
    <row r="15" spans="2:4" hidden="1">
      <c r="B15" s="4" t="s">
        <v>7</v>
      </c>
      <c r="C15" s="4">
        <v>130110</v>
      </c>
      <c r="D15" s="9"/>
    </row>
    <row r="16" spans="2:4" hidden="1">
      <c r="B16" s="4" t="s">
        <v>7</v>
      </c>
      <c r="C16" s="4">
        <v>130800</v>
      </c>
      <c r="D16" s="10"/>
    </row>
    <row r="17" spans="1:4" hidden="1">
      <c r="B17" s="4" t="s">
        <v>7</v>
      </c>
      <c r="C17" s="4">
        <v>400150</v>
      </c>
    </row>
    <row r="18" spans="1:4" hidden="1">
      <c r="B18" s="4" t="s">
        <v>8</v>
      </c>
      <c r="C18" s="4">
        <v>130800</v>
      </c>
      <c r="D18" s="10"/>
    </row>
    <row r="19" spans="1:4" hidden="1">
      <c r="B19" s="4" t="s">
        <v>9</v>
      </c>
      <c r="C19" s="4">
        <v>270450</v>
      </c>
      <c r="D19" s="13"/>
    </row>
    <row r="20" spans="1:4" hidden="1">
      <c r="B20" s="6" t="s">
        <v>10</v>
      </c>
      <c r="C20" s="6">
        <v>140310</v>
      </c>
    </row>
    <row r="21" spans="1:4" ht="12.75" hidden="1">
      <c r="A21" s="1" t="s">
        <v>15</v>
      </c>
      <c r="B21" s="7" t="s">
        <v>11</v>
      </c>
      <c r="C21" s="7">
        <v>250200</v>
      </c>
    </row>
    <row r="22" spans="1:4" ht="12.75" hidden="1">
      <c r="A22" s="1" t="s">
        <v>15</v>
      </c>
      <c r="B22" s="7" t="s">
        <v>11</v>
      </c>
      <c r="C22" s="7">
        <v>150920</v>
      </c>
      <c r="D22" s="11"/>
    </row>
    <row r="23" spans="1:4" ht="12.75" hidden="1">
      <c r="A23" s="1" t="s">
        <v>16</v>
      </c>
      <c r="B23" s="7" t="s">
        <v>12</v>
      </c>
      <c r="C23" s="7">
        <v>270450</v>
      </c>
      <c r="D23" s="13"/>
    </row>
    <row r="24" spans="1:4" ht="12.75" hidden="1">
      <c r="A24" s="1" t="s">
        <v>17</v>
      </c>
      <c r="B24" s="7" t="s">
        <v>13</v>
      </c>
      <c r="C24" s="7">
        <v>130220</v>
      </c>
    </row>
    <row r="25" spans="1:4" ht="12.75">
      <c r="A25" s="1" t="s">
        <v>18</v>
      </c>
      <c r="B25" s="7" t="s">
        <v>14</v>
      </c>
      <c r="C25" s="7">
        <v>260640</v>
      </c>
    </row>
    <row r="26" spans="1:4" ht="12.75">
      <c r="A26" s="1" t="s">
        <v>18</v>
      </c>
      <c r="B26" s="7" t="s">
        <v>14</v>
      </c>
      <c r="C26" s="7">
        <v>140740</v>
      </c>
    </row>
    <row r="27" spans="1:4" ht="12.75">
      <c r="A27" s="1" t="s">
        <v>18</v>
      </c>
      <c r="B27" s="7" t="s">
        <v>14</v>
      </c>
      <c r="C27" s="7">
        <v>250100</v>
      </c>
      <c r="D27" s="11"/>
    </row>
    <row r="28" spans="1:4" ht="12.75">
      <c r="A28" s="1" t="s">
        <v>18</v>
      </c>
      <c r="B28" s="7" t="s">
        <v>14</v>
      </c>
      <c r="C28" s="7">
        <v>130340</v>
      </c>
    </row>
    <row r="29" spans="1:4" ht="12.75">
      <c r="A29" s="1" t="s">
        <v>18</v>
      </c>
      <c r="B29" s="7" t="s">
        <v>14</v>
      </c>
      <c r="C29" s="7">
        <v>260330</v>
      </c>
    </row>
    <row r="30" spans="1:4" ht="12.75" hidden="1">
      <c r="A30" s="1" t="s">
        <v>19</v>
      </c>
      <c r="B30" s="7" t="s">
        <v>9</v>
      </c>
      <c r="C30" s="7">
        <v>130320</v>
      </c>
    </row>
    <row r="31" spans="1:4" ht="12.75" hidden="1">
      <c r="A31" s="1" t="s">
        <v>19</v>
      </c>
      <c r="B31" s="7" t="s">
        <v>9</v>
      </c>
      <c r="C31" s="7">
        <v>130100</v>
      </c>
    </row>
    <row r="32" spans="1:4" ht="12.75" hidden="1">
      <c r="A32" s="1" t="s">
        <v>19</v>
      </c>
      <c r="B32" s="7" t="s">
        <v>9</v>
      </c>
      <c r="C32" s="7">
        <v>130510</v>
      </c>
    </row>
    <row r="33" spans="1:4" ht="12.75" hidden="1">
      <c r="A33" s="1" t="s">
        <v>19</v>
      </c>
      <c r="B33" s="7" t="s">
        <v>9</v>
      </c>
      <c r="C33" s="7">
        <v>130600</v>
      </c>
    </row>
    <row r="34" spans="1:4" ht="12.75" hidden="1">
      <c r="A34" s="1" t="s">
        <v>19</v>
      </c>
      <c r="B34" s="7" t="s">
        <v>9</v>
      </c>
      <c r="C34" s="7">
        <v>130350</v>
      </c>
    </row>
    <row r="35" spans="1:4" ht="12.75" hidden="1">
      <c r="A35" s="1" t="s">
        <v>19</v>
      </c>
      <c r="B35" s="7" t="s">
        <v>9</v>
      </c>
      <c r="C35" s="7">
        <v>260430</v>
      </c>
    </row>
    <row r="36" spans="1:4">
      <c r="D36" s="11"/>
    </row>
  </sheetData>
  <autoFilter ref="A1:C35" xr:uid="{00000000-0001-0000-0000-000000000000}">
    <filterColumn colId="1">
      <filters>
        <filter val="SR Ungheni"/>
      </filters>
    </filterColumn>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D50E3-488E-4346-9DF5-AB89CA16854F}">
  <dimension ref="A1:Y37"/>
  <sheetViews>
    <sheetView tabSelected="1" workbookViewId="0">
      <selection activeCell="T35" sqref="T35"/>
    </sheetView>
  </sheetViews>
  <sheetFormatPr defaultRowHeight="15"/>
  <cols>
    <col min="2" max="2" width="24.42578125" customWidth="1"/>
    <col min="3" max="3" width="11.140625" hidden="1" customWidth="1"/>
    <col min="4" max="12" width="9.140625" customWidth="1"/>
    <col min="13" max="13" width="7.42578125" customWidth="1"/>
    <col min="14" max="17" width="9.140625" customWidth="1"/>
    <col min="18" max="20" width="9.140625" style="26" customWidth="1"/>
    <col min="21" max="21" width="9.140625" style="26"/>
    <col min="22" max="22" width="9.140625" style="21"/>
    <col min="23" max="23" width="9.140625" hidden="1" customWidth="1"/>
    <col min="24" max="24" width="9.140625" style="21" hidden="1" customWidth="1"/>
    <col min="25" max="25" width="0" hidden="1" customWidth="1"/>
  </cols>
  <sheetData>
    <row r="1" spans="1:24" ht="33.75" customHeight="1">
      <c r="A1" s="30" t="s">
        <v>79</v>
      </c>
      <c r="B1" s="27" t="s">
        <v>80</v>
      </c>
      <c r="C1" s="30" t="s">
        <v>81</v>
      </c>
      <c r="D1" s="28" t="s">
        <v>0</v>
      </c>
      <c r="E1" s="29" t="s">
        <v>1</v>
      </c>
      <c r="F1" s="29" t="s">
        <v>2</v>
      </c>
      <c r="G1" s="29" t="s">
        <v>3</v>
      </c>
      <c r="H1" s="29" t="s">
        <v>4</v>
      </c>
      <c r="I1" s="29" t="s">
        <v>5</v>
      </c>
      <c r="J1" s="29" t="s">
        <v>6</v>
      </c>
      <c r="K1" s="29" t="s">
        <v>7</v>
      </c>
      <c r="L1" s="29" t="s">
        <v>9</v>
      </c>
      <c r="M1" s="29" t="s">
        <v>10</v>
      </c>
      <c r="N1" s="29" t="s">
        <v>11</v>
      </c>
      <c r="O1" s="29" t="s">
        <v>12</v>
      </c>
      <c r="P1" s="29" t="s">
        <v>13</v>
      </c>
      <c r="Q1" s="29" t="s">
        <v>14</v>
      </c>
      <c r="R1" s="1" t="s">
        <v>86</v>
      </c>
      <c r="S1" s="32" t="s">
        <v>87</v>
      </c>
      <c r="T1" s="1" t="s">
        <v>90</v>
      </c>
      <c r="U1" s="29" t="s">
        <v>83</v>
      </c>
      <c r="V1" s="29" t="s">
        <v>78</v>
      </c>
      <c r="W1" s="29" t="s">
        <v>20</v>
      </c>
      <c r="X1" s="29" t="s">
        <v>82</v>
      </c>
    </row>
    <row r="2" spans="1:24" ht="30" customHeight="1">
      <c r="A2" s="23">
        <v>1</v>
      </c>
      <c r="B2" s="14" t="s">
        <v>22</v>
      </c>
      <c r="C2" s="22" t="s">
        <v>21</v>
      </c>
      <c r="D2" s="18">
        <v>1</v>
      </c>
      <c r="E2" s="24"/>
      <c r="F2" s="24"/>
      <c r="G2" s="24"/>
      <c r="H2" s="24"/>
      <c r="I2" s="24"/>
      <c r="J2" s="24"/>
      <c r="K2" s="24"/>
      <c r="L2" s="24"/>
      <c r="M2" s="24"/>
      <c r="N2" s="24"/>
      <c r="O2" s="24"/>
      <c r="P2" s="24"/>
      <c r="Q2" s="24"/>
      <c r="R2" s="24"/>
      <c r="S2" s="24"/>
      <c r="T2" s="24"/>
      <c r="U2" s="24" t="s">
        <v>84</v>
      </c>
      <c r="V2" s="24">
        <f>SUM(D2:Q2)</f>
        <v>1</v>
      </c>
      <c r="W2" s="31">
        <v>60226</v>
      </c>
      <c r="X2" s="31">
        <v>60226</v>
      </c>
    </row>
    <row r="3" spans="1:24" ht="36" customHeight="1">
      <c r="A3" s="23">
        <v>2</v>
      </c>
      <c r="B3" s="15" t="s">
        <v>23</v>
      </c>
      <c r="C3" s="22" t="s">
        <v>85</v>
      </c>
      <c r="D3" s="18"/>
      <c r="E3" s="24">
        <v>2</v>
      </c>
      <c r="F3" s="24">
        <v>4</v>
      </c>
      <c r="G3" s="24"/>
      <c r="H3" s="24"/>
      <c r="I3" s="24"/>
      <c r="J3" s="24"/>
      <c r="K3" s="24">
        <v>1</v>
      </c>
      <c r="L3" s="24"/>
      <c r="M3" s="24"/>
      <c r="N3" s="24"/>
      <c r="O3" s="24"/>
      <c r="P3" s="24"/>
      <c r="Q3" s="24"/>
      <c r="R3" s="24"/>
      <c r="S3" s="24"/>
      <c r="T3" s="24"/>
      <c r="U3" s="24" t="s">
        <v>84</v>
      </c>
      <c r="V3" s="24">
        <f t="shared" ref="V3:V30" si="0">SUM(D3:Q3)</f>
        <v>7</v>
      </c>
      <c r="W3" s="23">
        <v>1496</v>
      </c>
      <c r="X3" s="31">
        <f t="shared" ref="X3:X29" si="1">V3*W3</f>
        <v>10472</v>
      </c>
    </row>
    <row r="4" spans="1:24" ht="25.5" customHeight="1">
      <c r="A4" s="23">
        <v>3</v>
      </c>
      <c r="B4" s="15" t="s">
        <v>25</v>
      </c>
      <c r="C4" s="22" t="s">
        <v>24</v>
      </c>
      <c r="D4" s="18"/>
      <c r="E4" s="24"/>
      <c r="F4" s="24">
        <v>1</v>
      </c>
      <c r="G4" s="24"/>
      <c r="H4" s="24"/>
      <c r="I4" s="24"/>
      <c r="J4" s="24"/>
      <c r="K4" s="24">
        <v>1</v>
      </c>
      <c r="L4" s="24"/>
      <c r="M4" s="24"/>
      <c r="N4" s="24"/>
      <c r="O4" s="24"/>
      <c r="P4" s="24"/>
      <c r="Q4" s="24"/>
      <c r="R4" s="24"/>
      <c r="S4" s="24"/>
      <c r="T4" s="24"/>
      <c r="U4" s="24" t="s">
        <v>84</v>
      </c>
      <c r="V4" s="24">
        <f t="shared" si="0"/>
        <v>2</v>
      </c>
      <c r="W4" s="23">
        <v>6370</v>
      </c>
      <c r="X4" s="31">
        <f t="shared" si="1"/>
        <v>12740</v>
      </c>
    </row>
    <row r="5" spans="1:24" ht="45.75" customHeight="1">
      <c r="A5" s="23">
        <v>4</v>
      </c>
      <c r="B5" s="15" t="s">
        <v>27</v>
      </c>
      <c r="C5" s="22" t="s">
        <v>26</v>
      </c>
      <c r="D5" s="18"/>
      <c r="E5" s="24"/>
      <c r="F5" s="24">
        <v>1</v>
      </c>
      <c r="G5" s="24"/>
      <c r="H5" s="24"/>
      <c r="I5" s="24"/>
      <c r="J5" s="24"/>
      <c r="K5" s="24"/>
      <c r="L5" s="24"/>
      <c r="M5" s="24"/>
      <c r="N5" s="24"/>
      <c r="O5" s="24"/>
      <c r="P5" s="24"/>
      <c r="Q5" s="24"/>
      <c r="R5" s="24"/>
      <c r="S5" s="24"/>
      <c r="T5" s="24"/>
      <c r="U5" s="24" t="s">
        <v>84</v>
      </c>
      <c r="V5" s="24">
        <f t="shared" si="0"/>
        <v>1</v>
      </c>
      <c r="W5" s="23">
        <v>10245</v>
      </c>
      <c r="X5" s="31">
        <f t="shared" si="1"/>
        <v>10245</v>
      </c>
    </row>
    <row r="6" spans="1:24" ht="32.25" customHeight="1">
      <c r="A6" s="23">
        <v>5</v>
      </c>
      <c r="B6" s="15" t="s">
        <v>29</v>
      </c>
      <c r="C6" s="22" t="s">
        <v>28</v>
      </c>
      <c r="D6" s="18"/>
      <c r="E6" s="24"/>
      <c r="F6" s="24"/>
      <c r="G6" s="24">
        <v>150</v>
      </c>
      <c r="H6" s="24"/>
      <c r="I6" s="24"/>
      <c r="J6" s="24">
        <v>3</v>
      </c>
      <c r="K6" s="24"/>
      <c r="L6" s="24"/>
      <c r="M6" s="24"/>
      <c r="N6" s="24"/>
      <c r="O6" s="24"/>
      <c r="P6" s="24"/>
      <c r="Q6" s="24"/>
      <c r="R6" s="24"/>
      <c r="S6" s="24"/>
      <c r="T6" s="24"/>
      <c r="U6" s="24" t="s">
        <v>84</v>
      </c>
      <c r="V6" s="24">
        <f t="shared" si="0"/>
        <v>153</v>
      </c>
      <c r="W6" s="23">
        <v>52.5</v>
      </c>
      <c r="X6" s="31">
        <f t="shared" si="1"/>
        <v>8032.5</v>
      </c>
    </row>
    <row r="7" spans="1:24" ht="50.25" customHeight="1">
      <c r="A7" s="23">
        <v>6</v>
      </c>
      <c r="B7" s="17" t="s">
        <v>31</v>
      </c>
      <c r="C7" s="22" t="s">
        <v>30</v>
      </c>
      <c r="D7" s="18"/>
      <c r="E7" s="24"/>
      <c r="F7" s="24"/>
      <c r="G7" s="24"/>
      <c r="H7" s="24">
        <v>1</v>
      </c>
      <c r="I7" s="24"/>
      <c r="J7" s="24"/>
      <c r="K7" s="24"/>
      <c r="L7" s="24"/>
      <c r="M7" s="24"/>
      <c r="N7" s="24"/>
      <c r="O7" s="24"/>
      <c r="P7" s="24"/>
      <c r="Q7" s="24"/>
      <c r="R7" s="24"/>
      <c r="S7" s="24"/>
      <c r="T7" s="24"/>
      <c r="U7" s="24" t="s">
        <v>84</v>
      </c>
      <c r="V7" s="24">
        <f t="shared" si="0"/>
        <v>1</v>
      </c>
      <c r="W7" s="23">
        <v>326390</v>
      </c>
      <c r="X7" s="31">
        <f t="shared" si="1"/>
        <v>326390</v>
      </c>
    </row>
    <row r="8" spans="1:24" ht="35.25" customHeight="1">
      <c r="A8" s="23">
        <v>7</v>
      </c>
      <c r="B8" s="15" t="s">
        <v>33</v>
      </c>
      <c r="C8" s="22" t="s">
        <v>32</v>
      </c>
      <c r="D8" s="18"/>
      <c r="E8" s="24"/>
      <c r="F8" s="24"/>
      <c r="G8" s="24"/>
      <c r="H8" s="24"/>
      <c r="I8" s="24">
        <v>1</v>
      </c>
      <c r="J8" s="24"/>
      <c r="K8" s="24"/>
      <c r="L8" s="24"/>
      <c r="M8" s="24"/>
      <c r="N8" s="24"/>
      <c r="O8" s="24"/>
      <c r="P8" s="24"/>
      <c r="Q8" s="24"/>
      <c r="R8" s="24"/>
      <c r="S8" s="24"/>
      <c r="T8" s="24"/>
      <c r="U8" s="24" t="s">
        <v>84</v>
      </c>
      <c r="V8" s="24">
        <f t="shared" si="0"/>
        <v>1</v>
      </c>
      <c r="W8" s="25">
        <v>45834</v>
      </c>
      <c r="X8" s="31">
        <f t="shared" si="1"/>
        <v>45834</v>
      </c>
    </row>
    <row r="9" spans="1:24" ht="41.25" customHeight="1">
      <c r="A9" s="23">
        <v>8</v>
      </c>
      <c r="B9" s="15" t="s">
        <v>35</v>
      </c>
      <c r="C9" s="22" t="s">
        <v>34</v>
      </c>
      <c r="D9" s="18"/>
      <c r="E9" s="24"/>
      <c r="F9" s="24"/>
      <c r="G9" s="24"/>
      <c r="H9" s="24"/>
      <c r="I9" s="24"/>
      <c r="J9" s="24">
        <v>2</v>
      </c>
      <c r="K9" s="24"/>
      <c r="L9" s="24"/>
      <c r="M9" s="24"/>
      <c r="N9" s="24"/>
      <c r="O9" s="24"/>
      <c r="P9" s="24"/>
      <c r="Q9" s="24"/>
      <c r="R9" s="24"/>
      <c r="S9" s="24"/>
      <c r="T9" s="24"/>
      <c r="U9" s="24" t="s">
        <v>84</v>
      </c>
      <c r="V9" s="24">
        <f t="shared" si="0"/>
        <v>2</v>
      </c>
      <c r="W9" s="23">
        <v>4000</v>
      </c>
      <c r="X9" s="23">
        <v>8000</v>
      </c>
    </row>
    <row r="10" spans="1:24" ht="36" customHeight="1">
      <c r="A10" s="23">
        <v>9</v>
      </c>
      <c r="B10" s="15" t="s">
        <v>37</v>
      </c>
      <c r="C10" s="22" t="s">
        <v>36</v>
      </c>
      <c r="D10" s="18"/>
      <c r="E10" s="24"/>
      <c r="F10" s="24"/>
      <c r="G10" s="24"/>
      <c r="H10" s="24"/>
      <c r="I10" s="24"/>
      <c r="J10" s="24">
        <v>3</v>
      </c>
      <c r="K10" s="24"/>
      <c r="L10" s="24"/>
      <c r="M10" s="24"/>
      <c r="N10" s="24"/>
      <c r="O10" s="24"/>
      <c r="P10" s="24"/>
      <c r="Q10" s="24"/>
      <c r="R10" s="24"/>
      <c r="S10" s="24"/>
      <c r="T10" s="24"/>
      <c r="U10" s="24" t="s">
        <v>84</v>
      </c>
      <c r="V10" s="24">
        <f t="shared" si="0"/>
        <v>3</v>
      </c>
      <c r="W10" s="23"/>
      <c r="X10" s="23">
        <v>54417</v>
      </c>
    </row>
    <row r="11" spans="1:24" ht="42" customHeight="1">
      <c r="A11" s="23">
        <v>10</v>
      </c>
      <c r="B11" s="15" t="s">
        <v>39</v>
      </c>
      <c r="C11" s="22" t="s">
        <v>38</v>
      </c>
      <c r="D11" s="18"/>
      <c r="E11" s="24"/>
      <c r="F11" s="24"/>
      <c r="G11" s="24"/>
      <c r="H11" s="24"/>
      <c r="I11" s="24"/>
      <c r="J11" s="24">
        <v>4</v>
      </c>
      <c r="K11" s="24"/>
      <c r="L11" s="24"/>
      <c r="M11" s="24"/>
      <c r="N11" s="24"/>
      <c r="O11" s="24"/>
      <c r="P11" s="24"/>
      <c r="Q11" s="24"/>
      <c r="R11" s="24"/>
      <c r="S11" s="24"/>
      <c r="T11" s="24"/>
      <c r="U11" s="24" t="s">
        <v>84</v>
      </c>
      <c r="V11" s="24">
        <f t="shared" si="0"/>
        <v>4</v>
      </c>
      <c r="W11" s="23">
        <v>800</v>
      </c>
      <c r="X11" s="31">
        <f t="shared" si="1"/>
        <v>3200</v>
      </c>
    </row>
    <row r="12" spans="1:24" ht="21" customHeight="1">
      <c r="A12" s="23">
        <v>11</v>
      </c>
      <c r="B12" s="15" t="s">
        <v>41</v>
      </c>
      <c r="C12" s="22" t="s">
        <v>40</v>
      </c>
      <c r="D12" s="18"/>
      <c r="E12" s="24"/>
      <c r="F12" s="24"/>
      <c r="G12" s="24"/>
      <c r="H12" s="24"/>
      <c r="I12" s="24"/>
      <c r="J12" s="24">
        <v>1</v>
      </c>
      <c r="K12" s="24"/>
      <c r="L12" s="24"/>
      <c r="M12" s="24"/>
      <c r="N12" s="24"/>
      <c r="O12" s="24"/>
      <c r="P12" s="24"/>
      <c r="Q12" s="24"/>
      <c r="R12" s="24"/>
      <c r="S12" s="24"/>
      <c r="T12" s="24"/>
      <c r="U12" s="24" t="s">
        <v>84</v>
      </c>
      <c r="V12" s="24">
        <f t="shared" si="0"/>
        <v>1</v>
      </c>
      <c r="W12" s="23">
        <v>1192</v>
      </c>
      <c r="X12" s="31">
        <f t="shared" si="1"/>
        <v>1192</v>
      </c>
    </row>
    <row r="13" spans="1:24" ht="36" customHeight="1">
      <c r="A13" s="23">
        <v>12</v>
      </c>
      <c r="B13" s="15" t="s">
        <v>43</v>
      </c>
      <c r="C13" s="22" t="s">
        <v>42</v>
      </c>
      <c r="D13" s="18"/>
      <c r="E13" s="24"/>
      <c r="F13" s="24"/>
      <c r="G13" s="24"/>
      <c r="H13" s="24"/>
      <c r="I13" s="24"/>
      <c r="J13" s="24">
        <v>1</v>
      </c>
      <c r="K13" s="24"/>
      <c r="L13" s="24"/>
      <c r="M13" s="24"/>
      <c r="N13" s="24"/>
      <c r="O13" s="24"/>
      <c r="P13" s="24"/>
      <c r="Q13" s="24"/>
      <c r="R13" s="24"/>
      <c r="S13" s="24"/>
      <c r="T13" s="24"/>
      <c r="U13" s="24" t="s">
        <v>84</v>
      </c>
      <c r="V13" s="24">
        <f t="shared" si="0"/>
        <v>1</v>
      </c>
      <c r="W13" s="23">
        <v>25833</v>
      </c>
      <c r="X13" s="31">
        <f t="shared" si="1"/>
        <v>25833</v>
      </c>
    </row>
    <row r="14" spans="1:24" ht="33.75" customHeight="1">
      <c r="A14" s="23">
        <v>13</v>
      </c>
      <c r="B14" s="15" t="s">
        <v>45</v>
      </c>
      <c r="C14" s="22" t="s">
        <v>44</v>
      </c>
      <c r="D14" s="18"/>
      <c r="E14" s="24"/>
      <c r="F14" s="24"/>
      <c r="G14" s="24"/>
      <c r="H14" s="24"/>
      <c r="I14" s="24"/>
      <c r="J14" s="24"/>
      <c r="K14" s="24">
        <v>1</v>
      </c>
      <c r="L14" s="24"/>
      <c r="M14" s="24"/>
      <c r="N14" s="24"/>
      <c r="O14" s="24"/>
      <c r="P14" s="24"/>
      <c r="Q14" s="24"/>
      <c r="R14" s="24"/>
      <c r="S14" s="24"/>
      <c r="T14" s="24"/>
      <c r="U14" s="24" t="s">
        <v>84</v>
      </c>
      <c r="V14" s="24">
        <f t="shared" si="0"/>
        <v>1</v>
      </c>
      <c r="W14" s="23">
        <v>41666.67</v>
      </c>
      <c r="X14" s="31">
        <f t="shared" si="1"/>
        <v>41666.67</v>
      </c>
    </row>
    <row r="15" spans="1:24" ht="28.5" customHeight="1">
      <c r="A15" s="23">
        <v>14</v>
      </c>
      <c r="B15" s="15" t="s">
        <v>47</v>
      </c>
      <c r="C15" s="22" t="s">
        <v>46</v>
      </c>
      <c r="D15" s="18"/>
      <c r="E15" s="24"/>
      <c r="F15" s="24"/>
      <c r="G15" s="24"/>
      <c r="H15" s="24"/>
      <c r="I15" s="24"/>
      <c r="J15" s="24"/>
      <c r="K15" s="24"/>
      <c r="L15" s="24">
        <v>1</v>
      </c>
      <c r="M15" s="24"/>
      <c r="N15" s="24"/>
      <c r="O15" s="24">
        <v>1</v>
      </c>
      <c r="P15" s="24"/>
      <c r="Q15" s="24"/>
      <c r="R15" s="24"/>
      <c r="S15" s="24"/>
      <c r="T15" s="24"/>
      <c r="U15" s="24" t="s">
        <v>84</v>
      </c>
      <c r="V15" s="24">
        <f t="shared" si="0"/>
        <v>2</v>
      </c>
      <c r="W15" s="23">
        <v>25000</v>
      </c>
      <c r="X15" s="31">
        <f t="shared" si="1"/>
        <v>50000</v>
      </c>
    </row>
    <row r="16" spans="1:24" ht="30" customHeight="1">
      <c r="A16" s="23">
        <v>15</v>
      </c>
      <c r="B16" s="16" t="s">
        <v>49</v>
      </c>
      <c r="C16" s="22" t="s">
        <v>48</v>
      </c>
      <c r="D16" s="18"/>
      <c r="E16" s="24"/>
      <c r="F16" s="24"/>
      <c r="G16" s="24"/>
      <c r="H16" s="24"/>
      <c r="I16" s="24"/>
      <c r="J16" s="24"/>
      <c r="K16" s="24"/>
      <c r="L16" s="24"/>
      <c r="M16" s="24">
        <v>1</v>
      </c>
      <c r="N16" s="24"/>
      <c r="O16" s="24"/>
      <c r="P16" s="24"/>
      <c r="Q16" s="24"/>
      <c r="R16" s="24"/>
      <c r="S16" s="24"/>
      <c r="T16" s="24"/>
      <c r="U16" s="24" t="s">
        <v>84</v>
      </c>
      <c r="V16" s="24">
        <f t="shared" si="0"/>
        <v>1</v>
      </c>
      <c r="W16" s="23">
        <v>3750</v>
      </c>
      <c r="X16" s="31">
        <f t="shared" si="1"/>
        <v>3750</v>
      </c>
    </row>
    <row r="17" spans="1:25" ht="39" customHeight="1">
      <c r="A17" s="23">
        <v>16</v>
      </c>
      <c r="B17" s="16" t="s">
        <v>51</v>
      </c>
      <c r="C17" s="22" t="s">
        <v>50</v>
      </c>
      <c r="D17" s="18"/>
      <c r="E17" s="24"/>
      <c r="F17" s="24"/>
      <c r="G17" s="24"/>
      <c r="H17" s="24"/>
      <c r="I17" s="24"/>
      <c r="J17" s="24"/>
      <c r="K17" s="24"/>
      <c r="L17" s="24"/>
      <c r="M17" s="24"/>
      <c r="N17" s="24">
        <v>1</v>
      </c>
      <c r="O17" s="24"/>
      <c r="P17" s="24"/>
      <c r="Q17" s="24"/>
      <c r="R17" s="24"/>
      <c r="S17" s="24"/>
      <c r="T17" s="24"/>
      <c r="U17" s="24" t="s">
        <v>84</v>
      </c>
      <c r="V17" s="24">
        <f t="shared" si="0"/>
        <v>1</v>
      </c>
      <c r="W17" s="23">
        <v>11555</v>
      </c>
      <c r="X17" s="31">
        <f t="shared" si="1"/>
        <v>11555</v>
      </c>
    </row>
    <row r="18" spans="1:25" ht="49.5" customHeight="1">
      <c r="A18" s="23">
        <v>17</v>
      </c>
      <c r="B18" s="16" t="s">
        <v>53</v>
      </c>
      <c r="C18" s="22" t="s">
        <v>52</v>
      </c>
      <c r="D18" s="18"/>
      <c r="E18" s="24"/>
      <c r="F18" s="24"/>
      <c r="G18" s="24"/>
      <c r="H18" s="24"/>
      <c r="I18" s="24"/>
      <c r="J18" s="24"/>
      <c r="K18" s="24"/>
      <c r="L18" s="24"/>
      <c r="M18" s="24"/>
      <c r="N18" s="24">
        <v>1</v>
      </c>
      <c r="O18" s="24"/>
      <c r="P18" s="24"/>
      <c r="Q18" s="24"/>
      <c r="R18" s="24"/>
      <c r="S18" s="24"/>
      <c r="T18" s="24"/>
      <c r="U18" s="24" t="s">
        <v>84</v>
      </c>
      <c r="V18" s="24">
        <f t="shared" si="0"/>
        <v>1</v>
      </c>
      <c r="W18" s="23">
        <v>20858</v>
      </c>
      <c r="X18" s="31">
        <f t="shared" si="1"/>
        <v>20858</v>
      </c>
    </row>
    <row r="19" spans="1:25" ht="48.75" customHeight="1">
      <c r="A19" s="23">
        <v>18</v>
      </c>
      <c r="B19" s="16" t="s">
        <v>55</v>
      </c>
      <c r="C19" s="22" t="s">
        <v>54</v>
      </c>
      <c r="D19" s="18"/>
      <c r="E19" s="24"/>
      <c r="F19" s="24"/>
      <c r="G19" s="24"/>
      <c r="H19" s="24"/>
      <c r="I19" s="24"/>
      <c r="J19" s="24"/>
      <c r="K19" s="24"/>
      <c r="L19" s="24"/>
      <c r="M19" s="24"/>
      <c r="N19" s="24"/>
      <c r="O19" s="24"/>
      <c r="P19" s="24">
        <v>1</v>
      </c>
      <c r="Q19" s="24"/>
      <c r="R19" s="24"/>
      <c r="S19" s="24"/>
      <c r="T19" s="24"/>
      <c r="U19" s="24" t="s">
        <v>84</v>
      </c>
      <c r="V19" s="24">
        <f t="shared" si="0"/>
        <v>1</v>
      </c>
      <c r="W19" s="23">
        <v>120833.33</v>
      </c>
      <c r="X19" s="31">
        <f t="shared" si="1"/>
        <v>120833.33</v>
      </c>
    </row>
    <row r="20" spans="1:25" ht="72.75" customHeight="1">
      <c r="A20" s="23">
        <v>19</v>
      </c>
      <c r="B20" s="16" t="s">
        <v>57</v>
      </c>
      <c r="C20" s="22" t="s">
        <v>56</v>
      </c>
      <c r="D20" s="18"/>
      <c r="E20" s="24"/>
      <c r="F20" s="24"/>
      <c r="G20" s="24"/>
      <c r="H20" s="24"/>
      <c r="I20" s="24"/>
      <c r="J20" s="24"/>
      <c r="K20" s="24"/>
      <c r="L20" s="24"/>
      <c r="M20" s="24"/>
      <c r="N20" s="24"/>
      <c r="O20" s="24"/>
      <c r="P20" s="24"/>
      <c r="Q20" s="24">
        <v>10</v>
      </c>
      <c r="R20" s="24"/>
      <c r="S20" s="24"/>
      <c r="T20" s="24"/>
      <c r="U20" s="24" t="s">
        <v>84</v>
      </c>
      <c r="V20" s="24">
        <f t="shared" si="0"/>
        <v>10</v>
      </c>
      <c r="W20" s="23">
        <v>212</v>
      </c>
      <c r="X20" s="23">
        <v>3000</v>
      </c>
    </row>
    <row r="21" spans="1:25" ht="42" customHeight="1">
      <c r="A21" s="23">
        <v>20</v>
      </c>
      <c r="B21" s="16" t="s">
        <v>59</v>
      </c>
      <c r="C21" s="22" t="s">
        <v>58</v>
      </c>
      <c r="D21" s="18"/>
      <c r="E21" s="24"/>
      <c r="F21" s="24"/>
      <c r="G21" s="24"/>
      <c r="H21" s="24"/>
      <c r="I21" s="24"/>
      <c r="J21" s="24"/>
      <c r="K21" s="24"/>
      <c r="L21" s="24"/>
      <c r="M21" s="24"/>
      <c r="N21" s="24"/>
      <c r="O21" s="24"/>
      <c r="P21" s="24"/>
      <c r="Q21" s="24">
        <v>2</v>
      </c>
      <c r="R21" s="24"/>
      <c r="S21" s="24"/>
      <c r="T21" s="24"/>
      <c r="U21" s="24" t="s">
        <v>84</v>
      </c>
      <c r="V21" s="24">
        <f t="shared" si="0"/>
        <v>2</v>
      </c>
      <c r="W21" s="23"/>
      <c r="X21" s="23">
        <v>140000</v>
      </c>
    </row>
    <row r="22" spans="1:25" ht="21.75" customHeight="1">
      <c r="A22" s="23">
        <v>21</v>
      </c>
      <c r="B22" s="16" t="s">
        <v>61</v>
      </c>
      <c r="C22" s="22" t="s">
        <v>60</v>
      </c>
      <c r="D22" s="18"/>
      <c r="E22" s="24"/>
      <c r="F22" s="24"/>
      <c r="G22" s="24"/>
      <c r="H22" s="24"/>
      <c r="I22" s="24"/>
      <c r="J22" s="24"/>
      <c r="K22" s="24"/>
      <c r="L22" s="24"/>
      <c r="M22" s="24"/>
      <c r="N22" s="24"/>
      <c r="O22" s="24"/>
      <c r="P22" s="24"/>
      <c r="Q22" s="24">
        <v>1</v>
      </c>
      <c r="R22" s="24"/>
      <c r="S22" s="24"/>
      <c r="T22" s="24"/>
      <c r="U22" s="24" t="s">
        <v>84</v>
      </c>
      <c r="V22" s="24">
        <f t="shared" si="0"/>
        <v>1</v>
      </c>
      <c r="W22" s="23">
        <v>60000</v>
      </c>
      <c r="X22" s="31">
        <f t="shared" si="1"/>
        <v>60000</v>
      </c>
    </row>
    <row r="23" spans="1:25" ht="65.25" customHeight="1">
      <c r="A23" s="23">
        <v>22</v>
      </c>
      <c r="B23" s="16" t="s">
        <v>63</v>
      </c>
      <c r="C23" s="22" t="s">
        <v>62</v>
      </c>
      <c r="D23" s="18"/>
      <c r="E23" s="24"/>
      <c r="F23" s="24"/>
      <c r="G23" s="24"/>
      <c r="H23" s="24"/>
      <c r="I23" s="24"/>
      <c r="J23" s="24"/>
      <c r="K23" s="24"/>
      <c r="L23" s="24"/>
      <c r="M23" s="24"/>
      <c r="N23" s="24"/>
      <c r="O23" s="24"/>
      <c r="P23" s="24"/>
      <c r="Q23" s="24">
        <v>6</v>
      </c>
      <c r="R23" s="24"/>
      <c r="S23" s="24"/>
      <c r="T23" s="24"/>
      <c r="U23" s="24" t="s">
        <v>84</v>
      </c>
      <c r="V23" s="24">
        <f t="shared" si="0"/>
        <v>6</v>
      </c>
      <c r="W23" s="23"/>
      <c r="X23" s="23">
        <v>108000</v>
      </c>
    </row>
    <row r="24" spans="1:25" ht="48" customHeight="1">
      <c r="A24" s="23">
        <v>23</v>
      </c>
      <c r="B24" s="16" t="s">
        <v>65</v>
      </c>
      <c r="C24" s="22" t="s">
        <v>64</v>
      </c>
      <c r="D24" s="18"/>
      <c r="E24" s="24"/>
      <c r="F24" s="24"/>
      <c r="G24" s="24"/>
      <c r="H24" s="24"/>
      <c r="I24" s="24"/>
      <c r="J24" s="24"/>
      <c r="K24" s="24"/>
      <c r="L24" s="24"/>
      <c r="M24" s="24"/>
      <c r="N24" s="24"/>
      <c r="O24" s="24"/>
      <c r="P24" s="24"/>
      <c r="Q24" s="24">
        <v>3</v>
      </c>
      <c r="R24" s="24"/>
      <c r="S24" s="24"/>
      <c r="T24" s="24"/>
      <c r="U24" s="24" t="s">
        <v>84</v>
      </c>
      <c r="V24" s="24">
        <f t="shared" si="0"/>
        <v>3</v>
      </c>
      <c r="W24" s="23"/>
      <c r="X24" s="23">
        <v>54000</v>
      </c>
    </row>
    <row r="25" spans="1:25" ht="39" customHeight="1">
      <c r="A25" s="23">
        <v>24</v>
      </c>
      <c r="B25" s="7" t="s">
        <v>67</v>
      </c>
      <c r="C25" s="22" t="s">
        <v>66</v>
      </c>
      <c r="D25" s="19"/>
      <c r="E25" s="23"/>
      <c r="F25" s="23"/>
      <c r="G25" s="23"/>
      <c r="H25" s="23"/>
      <c r="I25" s="23"/>
      <c r="J25" s="23"/>
      <c r="K25" s="23"/>
      <c r="L25" s="23">
        <v>4</v>
      </c>
      <c r="M25" s="23"/>
      <c r="N25" s="23"/>
      <c r="O25" s="23"/>
      <c r="P25" s="23"/>
      <c r="Q25" s="23"/>
      <c r="R25" s="23"/>
      <c r="S25" s="23"/>
      <c r="T25" s="23"/>
      <c r="U25" s="24" t="s">
        <v>84</v>
      </c>
      <c r="V25" s="24">
        <f t="shared" si="0"/>
        <v>4</v>
      </c>
      <c r="W25" s="23"/>
      <c r="X25" s="23">
        <v>24000</v>
      </c>
    </row>
    <row r="26" spans="1:25" ht="26.25" customHeight="1">
      <c r="A26" s="23">
        <v>25</v>
      </c>
      <c r="B26" s="7" t="s">
        <v>69</v>
      </c>
      <c r="C26" s="22" t="s">
        <v>68</v>
      </c>
      <c r="D26" s="19"/>
      <c r="E26" s="23"/>
      <c r="F26" s="23"/>
      <c r="G26" s="23"/>
      <c r="H26" s="23"/>
      <c r="I26" s="23"/>
      <c r="J26" s="23"/>
      <c r="K26" s="23"/>
      <c r="L26" s="23">
        <v>2</v>
      </c>
      <c r="M26" s="23"/>
      <c r="N26" s="23"/>
      <c r="O26" s="23"/>
      <c r="P26" s="23"/>
      <c r="Q26" s="23"/>
      <c r="R26" s="23"/>
      <c r="S26" s="23"/>
      <c r="T26" s="23"/>
      <c r="U26" s="24" t="s">
        <v>84</v>
      </c>
      <c r="V26" s="24">
        <f t="shared" si="0"/>
        <v>2</v>
      </c>
      <c r="W26" s="23"/>
      <c r="X26" s="23">
        <v>12000</v>
      </c>
    </row>
    <row r="27" spans="1:25" ht="39" customHeight="1">
      <c r="A27" s="23">
        <v>26</v>
      </c>
      <c r="B27" s="7" t="s">
        <v>71</v>
      </c>
      <c r="C27" s="22" t="s">
        <v>70</v>
      </c>
      <c r="D27" s="19"/>
      <c r="E27" s="23"/>
      <c r="F27" s="23"/>
      <c r="G27" s="23"/>
      <c r="H27" s="23"/>
      <c r="I27" s="23"/>
      <c r="J27" s="23"/>
      <c r="K27" s="23"/>
      <c r="L27" s="23">
        <v>4</v>
      </c>
      <c r="M27" s="23"/>
      <c r="N27" s="23"/>
      <c r="O27" s="23"/>
      <c r="P27" s="23"/>
      <c r="Q27" s="23"/>
      <c r="R27" s="23"/>
      <c r="S27" s="23"/>
      <c r="T27" s="23"/>
      <c r="U27" s="24" t="s">
        <v>84</v>
      </c>
      <c r="V27" s="24">
        <f t="shared" si="0"/>
        <v>4</v>
      </c>
      <c r="W27" s="23"/>
      <c r="X27" s="23">
        <v>88000</v>
      </c>
    </row>
    <row r="28" spans="1:25" ht="39.75" customHeight="1">
      <c r="A28" s="23">
        <v>27</v>
      </c>
      <c r="B28" s="7" t="s">
        <v>73</v>
      </c>
      <c r="C28" s="22" t="s">
        <v>72</v>
      </c>
      <c r="D28" s="19"/>
      <c r="E28" s="23"/>
      <c r="F28" s="23"/>
      <c r="G28" s="23"/>
      <c r="H28" s="23"/>
      <c r="I28" s="23"/>
      <c r="J28" s="23"/>
      <c r="K28" s="23"/>
      <c r="L28" s="23">
        <v>10</v>
      </c>
      <c r="M28" s="23"/>
      <c r="N28" s="23"/>
      <c r="O28" s="23"/>
      <c r="P28" s="23"/>
      <c r="Q28" s="23"/>
      <c r="R28" s="23"/>
      <c r="S28" s="23"/>
      <c r="T28" s="23"/>
      <c r="U28" s="24" t="s">
        <v>84</v>
      </c>
      <c r="V28" s="24">
        <f t="shared" si="0"/>
        <v>10</v>
      </c>
      <c r="W28" s="23"/>
      <c r="X28" s="23">
        <v>175000</v>
      </c>
    </row>
    <row r="29" spans="1:25" ht="41.25" customHeight="1">
      <c r="A29" s="23">
        <v>28</v>
      </c>
      <c r="B29" s="7" t="s">
        <v>75</v>
      </c>
      <c r="C29" s="22" t="s">
        <v>74</v>
      </c>
      <c r="D29" s="19"/>
      <c r="E29" s="23"/>
      <c r="F29" s="23"/>
      <c r="G29" s="23"/>
      <c r="H29" s="23"/>
      <c r="I29" s="23"/>
      <c r="J29" s="23"/>
      <c r="K29" s="23"/>
      <c r="L29" s="23">
        <v>1</v>
      </c>
      <c r="M29" s="23"/>
      <c r="N29" s="23"/>
      <c r="O29" s="23"/>
      <c r="P29" s="23"/>
      <c r="Q29" s="23"/>
      <c r="R29" s="23"/>
      <c r="S29" s="23"/>
      <c r="T29" s="23"/>
      <c r="U29" s="24" t="s">
        <v>84</v>
      </c>
      <c r="V29" s="33">
        <f t="shared" si="0"/>
        <v>1</v>
      </c>
      <c r="W29" s="23">
        <v>15500</v>
      </c>
      <c r="X29" s="31">
        <f t="shared" si="1"/>
        <v>15500</v>
      </c>
    </row>
    <row r="30" spans="1:25" ht="33.75" customHeight="1">
      <c r="A30" s="23">
        <v>29</v>
      </c>
      <c r="B30" s="7" t="s">
        <v>77</v>
      </c>
      <c r="C30" s="22" t="s">
        <v>76</v>
      </c>
      <c r="D30" s="19"/>
      <c r="E30" s="23"/>
      <c r="F30" s="23"/>
      <c r="G30" s="23"/>
      <c r="H30" s="23"/>
      <c r="I30" s="23"/>
      <c r="J30" s="23"/>
      <c r="K30" s="23"/>
      <c r="L30" s="23">
        <v>5</v>
      </c>
      <c r="M30" s="23"/>
      <c r="N30" s="23"/>
      <c r="O30" s="23"/>
      <c r="P30" s="23"/>
      <c r="Q30" s="23"/>
      <c r="R30" s="23"/>
      <c r="S30" s="23"/>
      <c r="T30" s="23"/>
      <c r="U30" s="24" t="s">
        <v>84</v>
      </c>
      <c r="V30" s="33">
        <f>SUM(D30:T30)</f>
        <v>5</v>
      </c>
      <c r="W30" s="23"/>
      <c r="X30" s="23">
        <v>40000</v>
      </c>
    </row>
    <row r="31" spans="1:25" ht="18.75" customHeight="1">
      <c r="A31" s="23">
        <v>30</v>
      </c>
      <c r="B31" s="7" t="s">
        <v>91</v>
      </c>
      <c r="C31" s="22" t="s">
        <v>92</v>
      </c>
      <c r="D31" s="23"/>
      <c r="E31" s="23"/>
      <c r="F31" s="23"/>
      <c r="G31" s="23"/>
      <c r="H31" s="23"/>
      <c r="I31" s="23"/>
      <c r="J31" s="23"/>
      <c r="K31" s="23"/>
      <c r="L31" s="23"/>
      <c r="M31" s="23"/>
      <c r="N31" s="23"/>
      <c r="O31" s="23"/>
      <c r="P31" s="23"/>
      <c r="Q31" s="23"/>
      <c r="R31" s="23">
        <v>1</v>
      </c>
      <c r="S31" s="23"/>
      <c r="T31" s="23"/>
      <c r="U31" s="24" t="s">
        <v>84</v>
      </c>
      <c r="V31" s="33">
        <f t="shared" ref="V31:V35" si="2">SUM(D31:T31)</f>
        <v>1</v>
      </c>
      <c r="X31" s="26">
        <v>4000</v>
      </c>
      <c r="Y31">
        <v>4000</v>
      </c>
    </row>
    <row r="32" spans="1:25" ht="40.5" customHeight="1">
      <c r="A32" s="23">
        <v>31</v>
      </c>
      <c r="B32" s="7" t="s">
        <v>93</v>
      </c>
      <c r="C32" s="22" t="s">
        <v>94</v>
      </c>
      <c r="D32" s="23"/>
      <c r="E32" s="23"/>
      <c r="F32" s="23"/>
      <c r="G32" s="23"/>
      <c r="H32" s="23"/>
      <c r="I32" s="23"/>
      <c r="J32" s="23"/>
      <c r="K32" s="23"/>
      <c r="L32" s="23"/>
      <c r="M32" s="23"/>
      <c r="N32" s="23"/>
      <c r="O32" s="23"/>
      <c r="P32" s="23"/>
      <c r="Q32" s="23"/>
      <c r="R32" s="23">
        <v>2</v>
      </c>
      <c r="S32" s="23"/>
      <c r="T32" s="23"/>
      <c r="U32" s="24" t="s">
        <v>84</v>
      </c>
      <c r="V32" s="33">
        <f t="shared" si="2"/>
        <v>2</v>
      </c>
      <c r="X32" s="26">
        <v>16000</v>
      </c>
      <c r="Y32">
        <v>16000</v>
      </c>
    </row>
    <row r="33" spans="1:25" ht="43.5" customHeight="1">
      <c r="A33" s="23">
        <v>32</v>
      </c>
      <c r="B33" s="7" t="s">
        <v>97</v>
      </c>
      <c r="C33" s="22" t="s">
        <v>98</v>
      </c>
      <c r="D33" s="23"/>
      <c r="E33" s="23"/>
      <c r="F33" s="23"/>
      <c r="G33" s="23"/>
      <c r="H33" s="23"/>
      <c r="I33" s="23"/>
      <c r="J33" s="23"/>
      <c r="K33" s="23"/>
      <c r="L33" s="23"/>
      <c r="M33" s="23"/>
      <c r="N33" s="23"/>
      <c r="O33" s="23"/>
      <c r="P33" s="23"/>
      <c r="Q33" s="23"/>
      <c r="R33" s="23"/>
      <c r="S33" s="23">
        <v>1</v>
      </c>
      <c r="T33" s="23"/>
      <c r="U33" s="24" t="s">
        <v>84</v>
      </c>
      <c r="V33" s="33">
        <f t="shared" si="2"/>
        <v>1</v>
      </c>
      <c r="X33" s="26">
        <v>25308</v>
      </c>
      <c r="Y33">
        <v>25308</v>
      </c>
    </row>
    <row r="34" spans="1:25" ht="41.25" customHeight="1">
      <c r="A34" s="23">
        <v>33</v>
      </c>
      <c r="B34" s="7" t="s">
        <v>88</v>
      </c>
      <c r="C34" s="22" t="s">
        <v>95</v>
      </c>
      <c r="D34" s="23"/>
      <c r="E34" s="23"/>
      <c r="F34" s="23"/>
      <c r="G34" s="23"/>
      <c r="H34" s="23"/>
      <c r="I34" s="23"/>
      <c r="J34" s="23"/>
      <c r="K34" s="23"/>
      <c r="L34" s="23"/>
      <c r="M34" s="23"/>
      <c r="N34" s="23"/>
      <c r="O34" s="23"/>
      <c r="P34" s="23"/>
      <c r="Q34" s="23"/>
      <c r="R34" s="23"/>
      <c r="S34" s="23">
        <v>2</v>
      </c>
      <c r="T34" s="23"/>
      <c r="U34" s="24" t="s">
        <v>84</v>
      </c>
      <c r="V34" s="33">
        <f t="shared" si="2"/>
        <v>2</v>
      </c>
      <c r="X34" s="26">
        <v>47000</v>
      </c>
      <c r="Y34">
        <v>47000</v>
      </c>
    </row>
    <row r="35" spans="1:25" ht="54.75" customHeight="1">
      <c r="A35" s="23">
        <v>34</v>
      </c>
      <c r="B35" s="7" t="s">
        <v>89</v>
      </c>
      <c r="C35" s="22" t="s">
        <v>96</v>
      </c>
      <c r="D35" s="23"/>
      <c r="E35" s="23"/>
      <c r="F35" s="23"/>
      <c r="G35" s="23"/>
      <c r="H35" s="23"/>
      <c r="I35" s="23"/>
      <c r="J35" s="23"/>
      <c r="K35" s="23"/>
      <c r="L35" s="23"/>
      <c r="M35" s="23"/>
      <c r="N35" s="23"/>
      <c r="O35" s="23"/>
      <c r="P35" s="23"/>
      <c r="Q35" s="23"/>
      <c r="R35" s="23"/>
      <c r="S35" s="23"/>
      <c r="T35" s="23">
        <v>1</v>
      </c>
      <c r="U35" s="24" t="s">
        <v>84</v>
      </c>
      <c r="V35" s="33">
        <f t="shared" si="2"/>
        <v>1</v>
      </c>
      <c r="X35" s="26">
        <v>23083</v>
      </c>
      <c r="Y35">
        <v>23083</v>
      </c>
    </row>
    <row r="36" spans="1:25">
      <c r="U36" s="24"/>
      <c r="X36" s="20">
        <f>SUM(X2:X35)</f>
        <v>1650135.5</v>
      </c>
    </row>
    <row r="37" spans="1:25">
      <c r="U37" s="24"/>
    </row>
  </sheetData>
  <autoFilter ref="B1:Q31" xr:uid="{57DD50E3-488E-4346-9DF5-AB89CA16854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2025-02-27T07:15:47Z</dcterms:modified>
</cp:coreProperties>
</file>