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21417892 lista suplimentara 11\MODIFICARE23.05.2025\"/>
    </mc:Choice>
  </mc:AlternateContent>
  <xr:revisionPtr revIDLastSave="0" documentId="13_ncr:1_{323468A3-1DBA-4A98-BE76-B831D8B0D71B}"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'!$B$6:$N$22</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M23" i="5" l="1"/>
  <c r="K24" i="5"/>
  <c r="J24" i="5"/>
  <c r="K12" i="7" l="1"/>
  <c r="J12" i="7"/>
</calcChain>
</file>

<file path=xl/sharedStrings.xml><?xml version="1.0" encoding="utf-8"?>
<sst xmlns="http://schemas.openxmlformats.org/spreadsheetml/2006/main" count="197" uniqueCount="72">
  <si>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</si>
  <si>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</si>
  <si>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</si>
  <si>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</si>
  <si>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</si>
  <si>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</si>
  <si>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</si>
  <si>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</si>
  <si>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</si>
  <si>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</si>
  <si>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</si>
  <si>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</si>
  <si>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</si>
  <si>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</si>
  <si>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</si>
  <si>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</si>
  <si>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</si>
  <si>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</si>
  <si>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</si>
  <si>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</si>
  <si>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</si>
  <si>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</si>
  <si>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</si>
  <si>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</si>
  <si>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</si>
  <si>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</si>
  <si>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</si>
  <si>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</si>
  <si>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</si>
  <si>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</si>
  <si>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</si>
  <si>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</si>
  <si>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</si>
  <si>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Set oto-oftalmoscop de perete</t>
  </si>
  <si>
    <t>Rectoscop rigid</t>
  </si>
  <si>
    <t>Dermatom de piele</t>
  </si>
  <si>
    <t>Ferestrău oscilant pentru tăierea gipsului</t>
  </si>
  <si>
    <t>Menghină de inox</t>
  </si>
  <si>
    <t>Lampa chirurgicala cu 2 sateliti (caracteristici avansate)</t>
  </si>
  <si>
    <t>Perforator grefe piele</t>
  </si>
  <si>
    <t xml:space="preserve">Centrifugă de laborator </t>
  </si>
  <si>
    <t>Termofor</t>
  </si>
  <si>
    <t>Butelie CO2</t>
  </si>
  <si>
    <t>Carucior (scaun cu rotile) pentru transportarea pacientilor</t>
  </si>
  <si>
    <t>Dispozitiv fizioterapeutic pentru electroterapie, 2 canale</t>
  </si>
  <si>
    <t>Dispozitiv fizioterapeutic pentru magnetoterapie</t>
  </si>
  <si>
    <t xml:space="preserve">Achiziționarea dispozitivelor medicale și de fizioterapie conform necesităților instituțiilor medico-sanitare publice (listă suplimentară nr.11 )  </t>
  </si>
  <si>
    <t xml:space="preserve">Set de diagnosticare cu suport de prindere pe perete, compus din Otoscop+Oftalmoscop. 
Putere de ieșire 3.5V
Alimentare de la rețea 220V, 50Hz
Otoscop cu mâner: 
Illuminare LED/Xenon cu intensitatea reglabilă 
Lupă cu mărire 3x
Oftalmoscop cu mâner:
Optica asferică de precizie
Examinare fără umbre a fundului ochiului, illuminare Halogen/ Xenon 
Cadran cu 18 lentile de corecție,
Dioptrii de la +20 la -20
Fiecare set să conțină becuri de rezervă compatibile: 2 buc pentru oftalmoscop, 1 bec pentru otoscop.
</t>
  </si>
  <si>
    <t xml:space="preserve">Este destinat pentru procedurile de rectoromanoscopie
Parametrii tehnici solicitati 
Cap de iluminare cu transmisie a luminii prin fibră optică
Tub cu obturator diametru 20mm, lungime 30 cm, autoclavabil – 2 buc
Tub cu obturator diametru 16mm, lungime 30 cm, autoclavabil – 1 buc
Forceps pentru burete, 40 cm – 1 buc
Tub de aspirație, 40 cm
Forceps pentru biopsie, fălci medii, rotative, izolate, lungime 40-45 cm – 1 buc
Atașament de lucru, cu inel de blocare pentru tub rectoscop cu 2 canale pentru instrumente cu diametrul de până la 5 mm
Telescop oblic, cu ocular înclinat la 45°, diametru 4/5 mm, lungime 28-30 cm, pentru utilizare cu tubul rectoscop  și atașamentul de lucru
Sursă de lumină LED, compatibilă cu rectoscopul. 220V
Cablu din fibră optică, diametru 3,5mm, lungime minimă 2 m, compatibil cu capul de iluminare a rectoscopului.
</t>
  </si>
  <si>
    <t xml:space="preserve">Descriere Dispozitiv medical de grefare a pielii la interveţii chirurgicale plastice
Parametru Specificaţie
Dermatom Tip electric da
Acționat de baterie da
Putere, W ≥14
Greutate, gr ≤2000
Viteza maximă de rotatie, r.p.m ≥5000
Buton pornit/oprit da
Mărimea grefei recoltate 30 - 80 mm (+/- 5 mm)
Reglarea grosimii grefei recoltate 0,2 - 1 mm (+/- 0,1 mm)
Pasul incrementare de reglare a grosimii minim 0,2 mm
Sterilizabil , metoda autoclavare ≤ 134 °C, 
  3-5 minute
Carcasă inox pentru sterilizarea dermatomului da
Baterie reîncărcabilă Li-Ion da
Staţie de încărcare bateriei la 220V 50Hz da
Dermatomul să conțină rulmenți uscați ce nu necesită lubrifiere da
Înlocuirea lamei fără necesitatea caruiva intrument da
Să permita adunarea grefei recoltate în buzunarul acestuia sau aceasta să poată fi prinsă cu pensa pe măsura înaintării da
Consola să aibă clasa de protecție împotriva șocurilor electrice tip BF și categoria 1 de protecție da
Accesorii
Lame de unica utilizare 50 buc
Set instrumente pentru demontarea dermatomului 1 set
Container inox pentru sterilizare 1 buc
</t>
  </si>
  <si>
    <t xml:space="preserve">Specificația tehnică
Set - mâner cu cuplare rapidă și carcasă
Mâner: 
cu mecanism de blocare si cuplare rapida a lamei 
otel inoxidabil de mare impact
Reglaj continuu: de la 6500 pînă la 24 000 vibrații/min
Compensarea automata a sarcinii pentru întreaga aamplitudine a vibrației
Locația motorului să fie protejată de praful de gips
Motor selențios:  de la 52 dB pînă la  77 dB
Funcție de protecție a țesuturilor moi - da
Cablu conexiune: minim 4 metri
Clasa de protecție II
Alimentarea 220-240V, 50/60 Hz
Instrumente individuale incluse în set
Lamă standard din oțel inoxidabil 2 buc 
Lamă  din oțel  călit pentru adezivi din fibră de sticlă sintetică 2 buc
Container sterilizare 1 buc.
</t>
  </si>
  <si>
    <t xml:space="preserve">Utilizare Fixarea segmentelor osoase pentru procesare și pregătirea grefelor personalizate.  Concepută special pentru domeniul medical
Specificația 
Confecționată  din aliaj de oțel inoxidabil călit, rezistent la uzură
Să poată fi fixată direct pe masa de lucru sau de un suport vertical rotativ pe un disc divizor cu blocare.
Să fie constituit din ghidaj prismatic de precizie și șurub conducător cu filet trapezoidal pentru deschiderea și închiderea rapidă a fălcilor. Fălcile să aibă deschidere în spate, să fie înzestrate fiecare cu minimum 6 dinți sau pini.
Dimensiuni (LxDxH) de la 310x140x130 mm până la 330x170x150 mm;
Lățimea fălcii între 140 și 170 mm
Dimensiune de prindere  De la  0-270 mm până la   0-285 mm
</t>
  </si>
  <si>
    <t xml:space="preserve">Descriere Dispozitivul este destinat expandarii grefelor de piele
Parametru Specificaţie
Dispozitiv de tip mecanic, acționat prin rotirea manivelei da
Dispozitiv de tip monobloc da
Confectionat din otel inox si/sau aliaj din aluminiu da
Dotat cu postament pentru placutele suport si/sau pentru grefa de piele da
Utilizarea sistemului se face impreuna cu elementele de suport de tip placute pe care sunt pozitionate grefele de piele da
Suportul de tip placuta cu grafa de piele este antrenat în deplasare continuă și concomitentă cu rotirea manivelei da
Posibilitatea de demonatare a cuțitului da Posibilitatea de demonatare a perforatorului pentru curatire si sterilizare da
Demontarea perforatorului fara necesitatea de careva instrumente da
Posibilitatea de expandare a grefei în urmatoarele raporturi minim 1:1; 1:1,5; 1:2; 1:3; 1:6
Medota de sterilizare prin autoclavare  ≤ 134 °C, 3-5 minute
Carcasă inox pentru sterilizarea dermatomului da
Accesorii:
Placa pentru expandarea grafei de piele  50 buc
Container inox pentru sterilizare 1 buc
</t>
  </si>
  <si>
    <t xml:space="preserve">Capacitate: 2 litri
Material: rezistent la temperaturi
</t>
  </si>
  <si>
    <t xml:space="preserve">Descriere: Butelie pentru gaz comprimat CO2 medical cu reductor de rpesiune.
Material: 34CrMo4
Presiunea de încărcare: ≥ 200 bar
Presiunea de testare: ≥ 300 bar
Reductor 200/10 bar cu 2 manometre pentru presiunea de intrare și ieșire.
</t>
  </si>
  <si>
    <t xml:space="preserve">Descriere: Cărucior cu rotile pliabil pentru transport pacienți
Tip pacient adult
Mânere de transport da
Suprafață piele artificială sau nailon
Caracteristici:
Cadru contracție oțel vopsit sau inox
Mecanism de pliere rigid da
Role din față:
cauciuc dur
Ø,  minim 20 cm 
Roți spate:
rezistente la perforare
Ø,  minim 60 cm 
inel autopropulsat din oțel vopsit
Frâne pentru fiecare roată
Suport cotiere 1 pereche, tampon din PU
Suport picioare 1 pereche, detașabile
Suprafață scaun pacient:
Lățime ≥ 55 cm
Adâncime ≥ 45 cm
Sarcină maximă: ≥ 200 Kg.
</t>
  </si>
  <si>
    <t xml:space="preserve">Cod 400141 
Descriere:  Dispozitiv pentru fizioterapie destinat pentru tratamentul cu curenți electrici de frecvență joasă, medie și înaltă 
Parametru Specificație 
Aplicații:
  stimulare nervoasă și stimulare musculară 
opțional: tratamentul bolilor venoase 
Tip Portabil
Canale pentru electroterapie ≥ 2 buc
Alarma finalizare tratament obligatoriu
Programe presetate de lucru:
Curenți  diadinamici
Curenți interferențiali
TENS
Stimulare Kotz
Curenți Trabert (Ultra Reiz)
Tonoliză
EMS (Stimulare electrică musculară)
Alimentare 220V, 50 HZ
Accesorii:
Cablu pentru tratament electroterapie. ≥ 2 buc, să se indice codul produsului
Set de electrozi, tampoane, benzi de fixare., să se indice codurile produselor
Siguranță de rezervă  ≥ 1 buc.
</t>
  </si>
  <si>
    <t xml:space="preserve">Descriere: Dispozitiv medical care utilizează energia electrică pentru tratament.  tratamentul osteoporozei, edemului osos, osteonecrozei.
Parametru Specificație 
Ecran dimensiune
≥ 4 inch
color, touch-screen
Canale independente ≥ 2 buc.
Tipuri de unde sinusoidal, dreptunghiular
Diapazonul frecventei semnalului diapazon minim 1-100Hz
Intensitatea maxima a câmpului magnetic  pe canal ≥ 100 gauss
Timpul de tratament diapazon minim 1-90 min
Alarma finalizare tratament obligatoriu
Librărie de protocoale interne de tratament ≥ 20 buc.
Posibilitatea de creare a programelor de tratament de către utilizator obligatoriu
Tensiune 220V, 50 HZ
Accesorii:
Aplicatori magnetici  2 buc., să se indice codul produsului
Covoraș electromagnetic min. 50x30cm 1 buc., să se indice codul produsului
Aplicator magnetic flexibil 1 buc., să se indice codul produsului
Curele de fixare flexibile 1 set., să se indice codul produsului
Troleu dispozitiv 1 buc., să se indice codul produsului.
</t>
  </si>
  <si>
    <t>IMSP Spitalul Raional Orhei</t>
  </si>
  <si>
    <t>IMSP AMT Botanica</t>
  </si>
  <si>
    <t>SCTO</t>
  </si>
  <si>
    <t>Centrul Republican de Diagnosticare Medicală - CRDM</t>
  </si>
  <si>
    <t>SR Leova</t>
  </si>
  <si>
    <t>V. Ignatenco</t>
  </si>
  <si>
    <t>IMU</t>
  </si>
  <si>
    <t>CS Ungheni</t>
  </si>
  <si>
    <t>CS Pelenia</t>
  </si>
  <si>
    <t xml:space="preserve"> Incubator (termostat) 220 - 320 l</t>
  </si>
  <si>
    <t xml:space="preserve">Descriere: Incubatoarele termostat, dispozitiv de laborator  care se utilizează pentru menținerea îndelungată la temperatură constantă a probelor pentru a amplifica mostre testate de acizi nucleari pentru utilizarea în tehnici de secvențiere.
Parametru Specificație
Capacitate 220 - 320 l
Domeniul de temperatură
programabil
minim în intervalul 10 - 70 °C
Variația temperaturii / acuratețea la 37°C ≤ 0.3 °C
Mod de încălzire convecție naturală
Timp de funcționare 1 - 999 min, neîntrerupt
Afișaj LCD sau LED
Control Microprocesor
Ușă dubla da
Ușa interna din sticla da
Construcția interioară din oțel inox
Clapetă de evacuare / schimb a aerului ajustabilă mecanic sau electronic
Rafturi reglabile minim 2
Alarmă vizuală și sonoră
Ethernet / USB / RS485 / RS232 communication port da, pentru colectare date
Alimentarea 220 V, 50 Hz
Suport tip măsuță cu patru picioare / roți cu frână da.
</t>
  </si>
  <si>
    <t xml:space="preserve">1. Caracteristici generale:
Centrifugă de uz general, cu refrigerare
Funcție de prerăcire
Interval temperatură: minim de la -20°C până la cel puțin +40°C
Viteză variabilă:
Minim: 500–1000 rpm
Maxim: ≥15.000 rpm
Ajustare în pași de cel mult 10 rpm
RCF maxim: ≥20.000 
Nivel de zgomot: ≤65 dB
Operare prin tastatură și buton multifuncțional de control
Tastă de impuls pentru funcționare scurtă 
2. Programe și control:
Minimum 9 programe de lucru programabile
Minimum 9 trepte de accelerație și 10 trepte de decelerație
Sistem de afișaj digital (LCD/LED) cu iluminare, ce indică toți parametrii activi
Mesaj auditiv (beep) la finalul ciclului
3. Siguranță și structură:
Carcasă și capac: material metalic rezistent
Cameră de centrifugare: oțel inoxidabil
Port de vizualizare în capac
Blocare automată motorizată a capacului
Protecție împotriva deschiderii accidentale
Deblocare de urgență
Detecție automată a dezechilibrului
Detecție și afișare erori pe ecran
Recunoaștere automată a rotorului
4. Specificații tehnice:
Alimentare: 200–240V, 50/60 Hz
Timer: 1 sec – 99 min 59 sec, mod funcționare continuă
Rulare și frânare: max. 30 secunde
5. Rotor și compatibilitate:
Furnizată cu rotor unghiular fix (45°)
Capacitate totală a rotorului: 90 ml-200ml
Compatibilitate cu eprubete standard:
Minim 30 eprubete per rotor
Suport pentru eprubete de:
3–5 ml (13 × 75 mm)
8–10 ml (16 × 100 mm)
</t>
  </si>
  <si>
    <t xml:space="preserve">Descriere Lampă chirurgicală fără umbre destinată pentru iluminare în investigații chirurgicale majore cu fixare pe tavan cu 2 sateliți
Parametru Specificația
Fixare pe tavanda
Sistem de iluminare bazat pe tehnologia LED (Light Emitting Diodes) da
Numărul de sateliți (cupole) 2 
Temperatura culorii reglabilă diapazon min. 3500 - 5000K
Nivelul de iluminare la 1 m distanță
satelit (cupola) nr.1 ≥ 160 000 lux,
satelit (cupola) nr.2 ≥ 160 000 lux
Reglarea intensității luminei min. 10 pași
Indexul de culoare &gt; 96
Cupole proiectate pentru asigurarea unui flux laminar de aer in sala de operatie da
Suprafata de acoperire antibacteriana pentru cupole da
Dimensiunea cîmpului, cm: 
- Focusabil da
- Diametrul ajustabil diapazon min. 15 - 30 cm
- Adîncimea ≥ 80 cm
Rotația articulatiilor bratelor min. 330 grade
Ajustare pe verticală ≥ 80 cm
Alimentarea electrică: Tensiunea de alimentare 220V,  50Hz
Puterea de consum pentru ambele cupole 50 - 180 W”.
Durata medie de viaţă a LED-urilor min. 50000 h
Mişcarea capului luminos ≥ 4 grade de libertate
Mînere: 
- detașabile da
- sterilizabile da
- functionale cu regalarea intensitatii luminii da
Panoul de control:
- fiecare satelit dotat cu panoul de control da
- integrat da
- touch screen da
Posibilitatea integrării sistemului de telemedicine și a sistemelor de înregistrare video da
Înălţimea podului 3-4 m
Suportul de fixare pe tavan inclus în ofertă da
Instalarea și punerea în exploatare inclusă în ofertă da
</t>
  </si>
  <si>
    <t xml:space="preserve">Descriere: Dispozitiv medical care utilizează energia electrică pentru tratament.  tratamentul osteoporozei, edemului osos, osteonecrozei.
Parametru Specificație 
Ecran dimensiune
≥ 4 inch
color, touch-screen
Canale independente ≥ 2 buc.
Tipuri de unde sinusoidal, dreptunghiular
Diapazonul frecventei semnalului diapazon minim 1-100Hz
Intensitatea maxima a câmpului magnetic  pe canal ≥ 100 gauss
Timpul de tratament diapazon minim 1-60 min
Alarma finalizare tratament obligatoriu
Librărie de protocoale interne de tratament ≥ 20 buc.
Posibilitatea de creare a programelor de tratament de către utilizator obligatoriu
Tensiune 220V, 50 HZ
Accesorii:
Aplicatori magnetici  2 buc., să se indice codul produsului
Covoraș electromagnetic min. 50x30cm 1 buc., să se indice codul produsului
Aplicator magnetic flexibil 1 buc., să se indice codul produsului
Curele de fixare flexibile 1 set., să se indice codul produsului
Troleu dispozitiv 1 buc., să se indice codul produsului.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</si>
</sst>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
      <sz val="11"/>
      <color rgb="FF00000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10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10" fillId="0" borderId="1" xfId="1" applyNumberFormat="1" applyFont="1" applyBorder="1" applyProtection="1">
      <protection locked="0"/>
    </xf>
    <xf numFmtId="4" fontId="10" fillId="0" borderId="0" xfId="1" applyNumberFormat="1" applyFont="1" applyProtection="1">
      <protection locked="0"/>
    </xf>
    <xf numFmtId="4" fontId="10" fillId="0" borderId="0" xfId="1" applyNumberFormat="1" applyFont="1" applyFill="1" applyBorder="1" applyAlignment="1" applyProtection="1">
      <alignment wrapText="1"/>
      <protection locked="0"/>
    </xf>
    <xf numFmtId="4" fontId="10" fillId="0" borderId="0" xfId="1" applyNumberFormat="1" applyFont="1" applyFill="1" applyBorder="1" applyProtection="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29" fillId="0" borderId="0" xfId="1" applyFont="1" applyAlignment="1" applyProtection="1">
      <alignment wrapText="1"/>
      <protection locked="0"/>
    </xf>
    <xf numFmtId="0" fontId="29" fillId="0" borderId="0" xfId="1" applyFont="1" applyFill="1" applyBorder="1" applyAlignment="1" applyProtection="1">
      <alignment wrapText="1"/>
      <protection locked="0"/>
    </xf>
    <xf numFmtId="0" fontId="34" fillId="3" borderId="1" xfId="0" applyFont="1" applyFill="1" applyBorder="1" applyAlignment="1">
      <alignment vertical="top"/>
    </xf>
    <xf numFmtId="0" fontId="35" fillId="3" borderId="1" xfId="0" applyFont="1" applyFill="1" applyBorder="1" applyAlignment="1">
      <alignment vertical="center" wrapText="1"/>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0" fillId="3" borderId="1" xfId="0" applyFill="1" applyBorder="1"/>
    <xf numFmtId="0" fontId="0" fillId="0" borderId="1" xfId="0" applyBorder="1"/>
    <xf numFmtId="0" fontId="10" fillId="0" borderId="1" xfId="1" applyFont="1" applyBorder="1" applyProtection="1">
      <protection locked="0"/>
    </xf>
    <xf numFmtId="0" fontId="16" fillId="0" borderId="1" xfId="1" applyFont="1" applyBorder="1" applyProtection="1">
      <protection locked="0"/>
    </xf>
    <xf numFmtId="0" fontId="35" fillId="3" borderId="1" xfId="0" applyFont="1" applyFill="1" applyBorder="1" applyAlignment="1">
      <alignment horizontal="left" vertical="center" wrapText="1"/>
    </xf>
    <xf numFmtId="0" fontId="10" fillId="3" borderId="1" xfId="0" applyFont="1" applyFill="1" applyBorder="1" applyAlignment="1" applyProtection="1">
      <alignment horizontal="center" vertical="top" wrapText="1"/>
      <protection locked="0"/>
    </xf>
    <xf numFmtId="0" fontId="10" fillId="3" borderId="1" xfId="0" applyFont="1" applyFill="1" applyBorder="1" applyAlignment="1" applyProtection="1">
      <alignment vertical="top" wrapText="1"/>
      <protection locked="0"/>
    </xf>
    <xf numFmtId="0" fontId="10" fillId="3" borderId="1" xfId="1" applyFont="1" applyFill="1" applyBorder="1" applyAlignment="1" applyProtection="1">
      <alignment horizontal="center"/>
      <protection locked="0"/>
    </xf>
    <xf numFmtId="0" fontId="10" fillId="3" borderId="1" xfId="1" applyFont="1" applyFill="1" applyBorder="1" applyProtection="1">
      <protection locked="0"/>
    </xf>
    <xf numFmtId="0" fontId="16" fillId="3" borderId="1" xfId="1" applyFont="1" applyFill="1" applyBorder="1" applyProtection="1">
      <protection locked="0"/>
    </xf>
    <xf numFmtId="4" fontId="0" fillId="0" borderId="1" xfId="0" applyNumberFormat="1" applyBorder="1"/>
    <xf numFmtId="0" fontId="29" fillId="0" borderId="1" xfId="1" applyFont="1" applyBorder="1" applyAlignment="1" applyProtection="1">
      <alignment wrapText="1"/>
      <protection locked="0"/>
    </xf>
    <xf numFmtId="0" fontId="10" fillId="0" borderId="1" xfId="1" applyFont="1" applyBorder="1" applyProtection="1"/>
    <xf numFmtId="164" fontId="10" fillId="0" borderId="1" xfId="1" applyNumberFormat="1" applyFont="1" applyBorder="1" applyProtection="1"/>
    <xf numFmtId="0" fontId="10" fillId="0" borderId="1" xfId="1" applyFont="1" applyBorder="1" applyAlignment="1" applyProtection="1"/>
    <xf numFmtId="0" fontId="19" fillId="3" borderId="1" xfId="0" applyFont="1" applyFill="1" applyBorder="1" applyAlignment="1">
      <alignment wrapText="1"/>
    </xf>
    <xf numFmtId="0" fontId="10" fillId="0" borderId="5" xfId="0" applyFont="1" applyBorder="1" applyAlignment="1" applyProtection="1">
      <alignment vertical="top" wrapText="1"/>
      <protection locked="0"/>
    </xf>
    <xf numFmtId="0" fontId="10" fillId="0" borderId="6" xfId="0" applyFont="1" applyBorder="1" applyAlignment="1" applyProtection="1">
      <alignment vertical="top" wrapText="1"/>
      <protection locked="0"/>
    </xf>
    <xf numFmtId="0" fontId="36" fillId="0" borderId="1" xfId="0" applyFont="1" applyBorder="1" applyAlignment="1">
      <alignment horizontal="right" vertical="center"/>
    </xf>
    <xf numFmtId="4" fontId="36" fillId="0" borderId="1" xfId="0" applyNumberFormat="1" applyFont="1" applyBorder="1" applyAlignment="1">
      <alignment horizontal="right" vertical="center"/>
    </xf>
    <xf numFmtId="0" fontId="36" fillId="0" borderId="1" xfId="0" applyFont="1" applyBorder="1" applyAlignment="1">
      <alignment horizontal="center" vertical="center"/>
    </xf>
    <xf numFmtId="0" fontId="11" fillId="3" borderId="4" xfId="2" applyFont="1" applyFill="1" applyBorder="1" applyAlignment="1" applyProtection="1">
      <alignment horizontal="left" vertical="top" wrapText="1"/>
    </xf>
    <xf numFmtId="0" fontId="11" fillId="3" borderId="4" xfId="2" applyFont="1" applyFill="1" applyBorder="1" applyAlignment="1" applyProtection="1">
      <alignment vertical="top" wrapText="1"/>
    </xf>
    <xf numFmtId="0" fontId="11" fillId="3" borderId="4" xfId="2" applyFont="1" applyFill="1" applyBorder="1" applyAlignment="1" applyProtection="1">
      <alignment horizontal="center" vertical="top" wrapText="1"/>
    </xf>
    <xf numFmtId="0" fontId="37" fillId="5" borderId="1" xfId="0" applyFont="1" applyFill="1" applyBorder="1" applyAlignment="1">
      <alignment vertical="center"/>
    </xf>
    <xf numFmtId="0" fontId="37" fillId="5" borderId="1" xfId="0" applyFont="1" applyFill="1" applyBorder="1" applyAlignment="1">
      <alignment vertical="center" wrapText="1"/>
    </xf>
    <xf numFmtId="0" fontId="36" fillId="0" borderId="1" xfId="0" applyFont="1" applyBorder="1" applyAlignment="1">
      <alignment horizontal="center" vertical="center" wrapText="1"/>
    </xf>
    <xf numFmtId="0" fontId="11" fillId="2" borderId="4" xfId="1" applyFont="1" applyFill="1" applyBorder="1" applyAlignment="1" applyProtection="1">
      <alignment horizontal="center" vertical="center" wrapText="1"/>
    </xf>
    <xf numFmtId="1" fontId="11" fillId="2" borderId="4" xfId="1" applyNumberFormat="1" applyFont="1" applyFill="1" applyBorder="1" applyAlignment="1" applyProtection="1">
      <alignment horizontal="center" vertical="center" wrapText="1"/>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4"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4"/>
  <sheetViews>
    <sheetView tabSelected="1" topLeftCell="A17" zoomScale="70" zoomScaleNormal="70" workbookViewId="0">
      <selection activeCell="F20" sqref="F20"/>
    </sheetView>
  </sheetViews>
  <sheetFormatPr defaultRowHeight="15.75"/>
  <cols>
    <col min="1" max="1" width="5.7109375" style="21" customWidth="1"/>
    <col min="2" max="2" width="5.7109375" style="32" customWidth="1"/>
    <col min="3" max="3" width="39.140625" style="21" customWidth="1"/>
    <col min="4" max="4" width="28.140625" style="21" customWidth="1"/>
    <col min="5" max="5" width="10.5703125" style="32" customWidth="1"/>
    <col min="6" max="6" width="11.28515625" style="32" customWidth="1"/>
    <col min="7" max="7" width="10.7109375" style="21" customWidth="1"/>
    <col min="8" max="8" width="108.42578125" style="21" customWidth="1"/>
    <col min="9" max="9" width="15.5703125" style="32" customWidth="1"/>
    <col min="10" max="10" width="30" style="21" customWidth="1"/>
    <col min="11" max="11" width="14" style="21" customWidth="1"/>
    <col min="12" max="15" width="9.140625" style="21"/>
    <col min="16" max="16" width="18.7109375" style="33" customWidth="1"/>
    <col min="17" max="16384" width="9.140625" style="21"/>
  </cols>
  <sheetData>
    <row r="1" spans="1:18">
      <c r="A1" s="37"/>
      <c r="B1" s="37"/>
      <c r="C1" s="87" t="s">
        <v>24</v>
      </c>
      <c r="D1" s="87"/>
      <c r="E1" s="87"/>
      <c r="F1" s="87"/>
      <c r="G1" s="87"/>
      <c r="H1" s="87"/>
      <c r="I1" s="87"/>
      <c r="J1" s="87"/>
      <c r="K1" s="87"/>
    </row>
    <row r="2" spans="1:18">
      <c r="A2" s="37"/>
      <c r="B2" s="37"/>
      <c r="C2" s="37"/>
      <c r="D2" s="89" t="s">
        <v>30</v>
      </c>
      <c r="E2" s="89"/>
      <c r="F2" s="89"/>
      <c r="G2" s="89"/>
      <c r="H2" s="89"/>
      <c r="I2" s="38"/>
      <c r="J2" s="37"/>
      <c r="K2" s="37"/>
    </row>
    <row r="3" spans="1:18" ht="47.25">
      <c r="A3" s="90" t="s">
        <v>8</v>
      </c>
      <c r="B3" s="90"/>
      <c r="C3" s="90"/>
      <c r="D3" s="91" t="s">
        <v>25</v>
      </c>
      <c r="E3" s="91"/>
      <c r="F3" s="91"/>
      <c r="G3" s="91"/>
      <c r="H3" s="91"/>
      <c r="I3" s="39" t="s">
        <v>9</v>
      </c>
      <c r="J3" s="31" t="s">
        <v>10</v>
      </c>
      <c r="K3" s="37"/>
    </row>
    <row r="4" spans="1:18" s="20" customFormat="1">
      <c r="A4" s="92" t="s">
        <v>7</v>
      </c>
      <c r="B4" s="92"/>
      <c r="C4" s="92"/>
      <c r="D4" s="93" t="s">
        <v>46</v>
      </c>
      <c r="E4" s="93"/>
      <c r="F4" s="93"/>
      <c r="G4" s="93"/>
      <c r="H4" s="93"/>
      <c r="I4" s="93"/>
      <c r="J4" s="29" t="s">
        <v>11</v>
      </c>
      <c r="K4" s="30"/>
      <c r="P4" s="34"/>
    </row>
    <row r="5" spans="1:18" s="20" customFormat="1">
      <c r="A5" s="50"/>
      <c r="B5" s="50"/>
      <c r="C5" s="50"/>
      <c r="D5" s="88"/>
      <c r="E5" s="88"/>
      <c r="F5" s="88"/>
      <c r="G5" s="88"/>
      <c r="H5" s="88"/>
      <c r="I5" s="88"/>
      <c r="J5" s="88"/>
      <c r="K5" s="30"/>
      <c r="P5" s="34"/>
    </row>
    <row r="6" spans="1:18" ht="78.75">
      <c r="A6" s="79" t="s">
        <v>2</v>
      </c>
      <c r="B6" s="79" t="s">
        <v>0</v>
      </c>
      <c r="C6" s="79" t="s">
        <v>1</v>
      </c>
      <c r="D6" s="80" t="s">
        <v>3</v>
      </c>
      <c r="E6" s="81" t="s">
        <v>4</v>
      </c>
      <c r="F6" s="81" t="s">
        <v>27</v>
      </c>
      <c r="G6" s="81" t="s">
        <v>5</v>
      </c>
      <c r="H6" s="81" t="s">
        <v>6</v>
      </c>
      <c r="I6" s="40" t="s">
        <v>28</v>
      </c>
      <c r="J6" s="51" t="s">
        <v>29</v>
      </c>
      <c r="K6" s="49"/>
    </row>
    <row r="7" spans="1:18" ht="185.25">
      <c r="A7" s="35" t="s">
        <v>26</v>
      </c>
      <c r="B7" s="54">
        <v>1</v>
      </c>
      <c r="C7" s="82" t="s">
        <v>33</v>
      </c>
      <c r="D7" s="82" t="s">
        <v>33</v>
      </c>
      <c r="E7" s="54"/>
      <c r="F7" s="56"/>
      <c r="G7" s="41"/>
      <c r="H7" s="62" t="s">
        <v>47</v>
      </c>
      <c r="I7" s="48"/>
      <c r="J7" s="69"/>
      <c r="K7" s="42"/>
      <c r="L7" s="42"/>
      <c r="M7" s="42"/>
      <c r="N7" s="42"/>
      <c r="O7" s="42"/>
      <c r="P7" s="43"/>
      <c r="Q7" s="42"/>
      <c r="R7" s="42"/>
    </row>
    <row r="8" spans="1:18" ht="213.75">
      <c r="A8" s="35" t="s">
        <v>26</v>
      </c>
      <c r="B8" s="54">
        <v>2</v>
      </c>
      <c r="C8" s="82" t="s">
        <v>34</v>
      </c>
      <c r="D8" s="82" t="s">
        <v>34</v>
      </c>
      <c r="E8" s="54"/>
      <c r="F8" s="56"/>
      <c r="G8" s="41"/>
      <c r="H8" s="62" t="s">
        <v>48</v>
      </c>
      <c r="I8" s="48"/>
      <c r="J8" s="69"/>
      <c r="K8" s="42"/>
      <c r="L8" s="42"/>
      <c r="M8" s="42"/>
      <c r="N8" s="42"/>
      <c r="O8" s="42"/>
      <c r="P8" s="43"/>
      <c r="Q8" s="42"/>
      <c r="R8" s="42"/>
    </row>
    <row r="9" spans="1:18" ht="370.5">
      <c r="A9" s="35" t="s">
        <v>26</v>
      </c>
      <c r="B9" s="54">
        <v>3</v>
      </c>
      <c r="C9" s="82" t="s">
        <v>35</v>
      </c>
      <c r="D9" s="82" t="s">
        <v>35</v>
      </c>
      <c r="E9" s="58"/>
      <c r="F9" s="58"/>
      <c r="G9" s="58"/>
      <c r="H9" s="62" t="s">
        <v>49</v>
      </c>
      <c r="I9" s="68"/>
      <c r="J9" s="59"/>
      <c r="K9"/>
      <c r="L9"/>
      <c r="M9"/>
      <c r="N9"/>
      <c r="O9"/>
      <c r="P9"/>
      <c r="Q9"/>
      <c r="R9"/>
    </row>
    <row r="10" spans="1:18" ht="270.75">
      <c r="A10" s="35" t="s">
        <v>26</v>
      </c>
      <c r="B10" s="54">
        <v>4</v>
      </c>
      <c r="C10" s="83" t="s">
        <v>36</v>
      </c>
      <c r="D10" s="83" t="s">
        <v>36</v>
      </c>
      <c r="E10" s="63"/>
      <c r="F10" s="63"/>
      <c r="G10" s="64"/>
      <c r="H10" s="62" t="s">
        <v>50</v>
      </c>
      <c r="K10" s="74"/>
    </row>
    <row r="11" spans="1:18" ht="156.75">
      <c r="A11" s="35" t="s">
        <v>26</v>
      </c>
      <c r="B11" s="54">
        <v>5</v>
      </c>
      <c r="C11" s="83" t="s">
        <v>37</v>
      </c>
      <c r="D11" s="83" t="s">
        <v>37</v>
      </c>
      <c r="E11" s="65"/>
      <c r="F11" s="66"/>
      <c r="G11" s="66"/>
      <c r="H11" s="62" t="s">
        <v>51</v>
      </c>
      <c r="I11" s="60"/>
      <c r="J11" s="60"/>
      <c r="K11" s="27"/>
      <c r="L11" s="27"/>
      <c r="M11" s="27"/>
      <c r="N11" s="27"/>
      <c r="O11" s="27"/>
      <c r="P11" s="27"/>
      <c r="Q11" s="27"/>
      <c r="R11" s="27"/>
    </row>
    <row r="12" spans="1:18" ht="409.5">
      <c r="A12" s="35" t="s">
        <v>26</v>
      </c>
      <c r="B12" s="54">
        <v>6</v>
      </c>
      <c r="C12" s="83" t="s">
        <v>38</v>
      </c>
      <c r="D12" s="83" t="s">
        <v>38</v>
      </c>
      <c r="E12" s="67"/>
      <c r="F12" s="67"/>
      <c r="G12" s="67"/>
      <c r="H12" s="62" t="s">
        <v>70</v>
      </c>
      <c r="I12" s="61"/>
      <c r="J12" s="61"/>
      <c r="K12" s="28"/>
      <c r="L12" s="28"/>
      <c r="M12" s="28"/>
      <c r="N12" s="28"/>
      <c r="O12" s="28"/>
      <c r="P12" s="28"/>
      <c r="Q12" s="28"/>
      <c r="R12" s="28"/>
    </row>
    <row r="13" spans="1:18" ht="218.25">
      <c r="A13" s="35" t="s">
        <v>26</v>
      </c>
      <c r="B13" s="54">
        <v>7</v>
      </c>
      <c r="C13" s="83" t="s">
        <v>39</v>
      </c>
      <c r="D13" s="83" t="s">
        <v>39</v>
      </c>
      <c r="E13" s="67"/>
      <c r="F13" s="67"/>
      <c r="G13" s="67"/>
      <c r="H13" s="73" t="s">
        <v>52</v>
      </c>
      <c r="I13" s="61"/>
      <c r="J13" s="61"/>
      <c r="K13" s="28"/>
      <c r="L13" s="28"/>
      <c r="M13" s="28"/>
      <c r="N13" s="28"/>
      <c r="O13" s="28"/>
      <c r="P13" s="28"/>
      <c r="Q13" s="28"/>
      <c r="R13" s="28"/>
    </row>
    <row r="14" spans="1:18" ht="409.5">
      <c r="A14" s="35" t="s">
        <v>26</v>
      </c>
      <c r="B14" s="54">
        <v>8</v>
      </c>
      <c r="C14" s="83" t="s">
        <v>40</v>
      </c>
      <c r="D14" s="83" t="s">
        <v>40</v>
      </c>
      <c r="E14" s="58"/>
      <c r="F14" s="58"/>
      <c r="G14" s="58"/>
      <c r="H14" s="55" t="s">
        <v>69</v>
      </c>
      <c r="I14" s="59"/>
      <c r="J14" s="59"/>
      <c r="K14"/>
      <c r="L14"/>
      <c r="M14"/>
      <c r="N14"/>
      <c r="O14"/>
      <c r="P14"/>
      <c r="Q14"/>
      <c r="R14"/>
    </row>
    <row r="15" spans="1:18" ht="42.75">
      <c r="A15" s="35" t="s">
        <v>26</v>
      </c>
      <c r="B15" s="54">
        <v>9</v>
      </c>
      <c r="C15" s="83" t="s">
        <v>41</v>
      </c>
      <c r="D15" s="83" t="s">
        <v>41</v>
      </c>
      <c r="E15" s="58"/>
      <c r="F15" s="58"/>
      <c r="G15" s="58"/>
      <c r="H15" s="55" t="s">
        <v>53</v>
      </c>
      <c r="I15" s="59"/>
      <c r="J15" s="59"/>
      <c r="K15"/>
      <c r="L15"/>
      <c r="M15"/>
      <c r="N15"/>
      <c r="O15"/>
      <c r="P15"/>
      <c r="Q15"/>
      <c r="R15"/>
    </row>
    <row r="16" spans="1:18" ht="85.5">
      <c r="A16" s="35" t="s">
        <v>26</v>
      </c>
      <c r="B16" s="54">
        <v>10</v>
      </c>
      <c r="C16" s="83" t="s">
        <v>42</v>
      </c>
      <c r="D16" s="83" t="s">
        <v>42</v>
      </c>
      <c r="E16" s="58"/>
      <c r="F16" s="58"/>
      <c r="G16" s="58"/>
      <c r="H16" s="55" t="s">
        <v>54</v>
      </c>
      <c r="I16" s="59"/>
      <c r="J16" s="59"/>
      <c r="K16"/>
      <c r="L16"/>
      <c r="M16"/>
      <c r="N16"/>
      <c r="O16"/>
      <c r="P16"/>
      <c r="Q16"/>
      <c r="R16"/>
    </row>
    <row r="17" spans="1:17" ht="313.5">
      <c r="A17" s="35" t="s">
        <v>26</v>
      </c>
      <c r="B17" s="54">
        <v>11</v>
      </c>
      <c r="C17" s="83" t="s">
        <v>43</v>
      </c>
      <c r="D17" s="83" t="s">
        <v>43</v>
      </c>
      <c r="E17" s="63"/>
      <c r="F17" s="63"/>
      <c r="G17" s="64"/>
      <c r="H17" s="55" t="s">
        <v>55</v>
      </c>
      <c r="K17" s="74"/>
    </row>
    <row r="18" spans="1:17" ht="342">
      <c r="A18" s="35" t="s">
        <v>26</v>
      </c>
      <c r="B18" s="54">
        <v>12</v>
      </c>
      <c r="C18" s="83" t="s">
        <v>67</v>
      </c>
      <c r="D18" s="83" t="s">
        <v>67</v>
      </c>
      <c r="E18" s="63"/>
      <c r="F18" s="63"/>
      <c r="G18" s="64"/>
      <c r="H18" s="55" t="s">
        <v>68</v>
      </c>
      <c r="K18" s="74"/>
    </row>
    <row r="19" spans="1:17" ht="342">
      <c r="A19" s="35" t="s">
        <v>26</v>
      </c>
      <c r="B19" s="54">
        <v>13</v>
      </c>
      <c r="C19" s="83" t="s">
        <v>44</v>
      </c>
      <c r="D19" s="83" t="s">
        <v>44</v>
      </c>
      <c r="E19" s="63"/>
      <c r="F19" s="63"/>
      <c r="G19" s="64"/>
      <c r="H19" s="55" t="s">
        <v>56</v>
      </c>
      <c r="K19" s="74"/>
    </row>
    <row r="20" spans="1:17" ht="327.75">
      <c r="A20" s="35" t="s">
        <v>26</v>
      </c>
      <c r="B20" s="54">
        <v>14</v>
      </c>
      <c r="C20" s="83" t="s">
        <v>45</v>
      </c>
      <c r="D20" s="83" t="s">
        <v>45</v>
      </c>
      <c r="E20" s="63"/>
      <c r="F20" s="63"/>
      <c r="G20" s="64"/>
      <c r="H20" s="55" t="s">
        <v>71</v>
      </c>
      <c r="K20" s="74"/>
    </row>
    <row r="21" spans="1:17" ht="313.5">
      <c r="A21" s="35" t="s">
        <v>26</v>
      </c>
      <c r="B21" s="54">
        <v>15</v>
      </c>
      <c r="C21" s="83" t="s">
        <v>45</v>
      </c>
      <c r="D21" s="83" t="s">
        <v>45</v>
      </c>
      <c r="E21" s="63"/>
      <c r="F21" s="63"/>
      <c r="G21" s="64"/>
      <c r="H21" s="55" t="s">
        <v>57</v>
      </c>
      <c r="K21" s="74"/>
    </row>
    <row r="22" spans="1:17" ht="20.25">
      <c r="A22" s="75"/>
      <c r="B22" s="28" t="s">
        <v>12</v>
      </c>
      <c r="C22" s="28"/>
      <c r="D22" s="28"/>
      <c r="E22" s="28"/>
      <c r="F22" s="28"/>
      <c r="G22" s="28"/>
      <c r="H22" s="28"/>
      <c r="I22" s="28"/>
      <c r="J22" s="28"/>
      <c r="K22" s="28"/>
      <c r="L22" s="28"/>
      <c r="M22" s="28"/>
      <c r="N22" s="28"/>
      <c r="O22" s="28"/>
      <c r="P22" s="28"/>
      <c r="Q22" s="28"/>
    </row>
    <row r="23" spans="1:17" ht="20.25">
      <c r="B23" s="28"/>
      <c r="C23" s="28"/>
      <c r="D23" s="28"/>
      <c r="E23" s="28"/>
      <c r="F23" s="28"/>
      <c r="G23" s="28"/>
      <c r="H23" s="28"/>
      <c r="I23" s="28"/>
      <c r="J23" s="28"/>
      <c r="K23" s="28"/>
      <c r="L23" s="28"/>
      <c r="M23" s="28"/>
      <c r="N23" s="28"/>
      <c r="O23" s="28"/>
      <c r="P23" s="28"/>
      <c r="Q23" s="28"/>
    </row>
    <row r="24" spans="1:17" ht="20.25">
      <c r="B24" s="28" t="s">
        <v>13</v>
      </c>
      <c r="C24" s="28"/>
      <c r="D24" s="28"/>
      <c r="E24" s="28"/>
      <c r="F24" s="28"/>
      <c r="G24" s="28"/>
      <c r="H24" s="28"/>
      <c r="I24" s="28"/>
      <c r="J24" s="28"/>
      <c r="K24" s="28"/>
      <c r="L24" s="28"/>
      <c r="M24" s="28"/>
      <c r="N24" s="28"/>
      <c r="O24" s="28"/>
      <c r="P24" s="28"/>
      <c r="Q24" s="28"/>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30"/>
  <sheetViews>
    <sheetView topLeftCell="A16" zoomScale="70" zoomScaleNormal="70" workbookViewId="0">
      <selection activeCell="E20" sqref="E20"/>
    </sheetView>
  </sheetViews>
  <sheetFormatPr defaultRowHeight="15.75"/>
  <cols>
    <col min="1" max="1" width="3.42578125" style="2" customWidth="1"/>
    <col min="2" max="2" width="5.7109375" style="2" customWidth="1"/>
    <col min="3" max="3" width="4.4257812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45" customWidth="1"/>
    <col min="14" max="14" width="18.140625" style="52" customWidth="1"/>
    <col min="15" max="16384" width="9.140625" style="2"/>
  </cols>
  <sheetData>
    <row r="1" spans="1:18">
      <c r="D1" s="97" t="s">
        <v>23</v>
      </c>
      <c r="E1" s="97"/>
      <c r="F1" s="97"/>
      <c r="G1" s="97"/>
      <c r="H1" s="97"/>
      <c r="I1" s="97"/>
      <c r="J1" s="97"/>
      <c r="K1" s="97"/>
      <c r="L1" s="97"/>
    </row>
    <row r="2" spans="1:18">
      <c r="D2" s="98" t="s">
        <v>14</v>
      </c>
      <c r="E2" s="98"/>
      <c r="F2" s="98"/>
      <c r="G2" s="98"/>
      <c r="H2" s="98"/>
      <c r="I2" s="98"/>
      <c r="J2" s="98"/>
      <c r="K2" s="13"/>
    </row>
    <row r="3" spans="1:18">
      <c r="B3" s="99" t="s">
        <v>8</v>
      </c>
      <c r="C3" s="99"/>
      <c r="D3" s="99"/>
      <c r="E3" s="100" t="s">
        <v>25</v>
      </c>
      <c r="F3" s="100"/>
      <c r="G3" s="100"/>
      <c r="H3" s="100"/>
      <c r="I3" s="100"/>
      <c r="K3" s="2" t="s">
        <v>9</v>
      </c>
      <c r="L3" s="2" t="s">
        <v>10</v>
      </c>
    </row>
    <row r="4" spans="1:18" s="4" customFormat="1" ht="32.25" customHeight="1">
      <c r="A4" s="3"/>
      <c r="B4" s="101" t="s">
        <v>7</v>
      </c>
      <c r="C4" s="101"/>
      <c r="D4" s="101"/>
      <c r="E4" s="93" t="s">
        <v>46</v>
      </c>
      <c r="F4" s="93"/>
      <c r="G4" s="93"/>
      <c r="H4" s="93"/>
      <c r="I4" s="93"/>
      <c r="J4" s="93"/>
      <c r="K4" s="93"/>
      <c r="L4" s="16" t="s">
        <v>11</v>
      </c>
      <c r="M4" s="46"/>
      <c r="N4" s="53"/>
    </row>
    <row r="5" spans="1:18" s="5" customFormat="1" ht="20.100000000000001" customHeight="1">
      <c r="A5" s="3"/>
      <c r="C5" s="26"/>
      <c r="D5" s="4"/>
      <c r="E5" s="95"/>
      <c r="F5" s="95"/>
      <c r="G5" s="95"/>
      <c r="H5" s="95"/>
      <c r="I5" s="95"/>
      <c r="J5" s="22"/>
      <c r="K5" s="22"/>
      <c r="L5" s="22"/>
      <c r="M5" s="47"/>
      <c r="N5" s="53"/>
    </row>
    <row r="6" spans="1:18" ht="47.25">
      <c r="A6" s="6"/>
      <c r="B6" s="1" t="s">
        <v>2</v>
      </c>
      <c r="C6" s="57" t="s">
        <v>0</v>
      </c>
      <c r="D6" s="1" t="s">
        <v>1</v>
      </c>
      <c r="E6" s="57" t="s">
        <v>3</v>
      </c>
      <c r="F6" s="57" t="s">
        <v>15</v>
      </c>
      <c r="G6" s="23" t="s">
        <v>16</v>
      </c>
      <c r="H6" s="57" t="s">
        <v>17</v>
      </c>
      <c r="I6" s="57" t="s">
        <v>18</v>
      </c>
      <c r="J6" s="19" t="s">
        <v>19</v>
      </c>
      <c r="K6" s="57" t="s">
        <v>20</v>
      </c>
      <c r="L6" s="57" t="s">
        <v>21</v>
      </c>
      <c r="M6" s="44"/>
      <c r="N6" s="69"/>
    </row>
    <row r="7" spans="1:18">
      <c r="A7" s="6"/>
      <c r="B7" s="85">
        <v>1</v>
      </c>
      <c r="C7" s="96">
        <v>2</v>
      </c>
      <c r="D7" s="96"/>
      <c r="E7" s="96"/>
      <c r="F7" s="85">
        <v>3</v>
      </c>
      <c r="G7" s="86">
        <v>4</v>
      </c>
      <c r="H7" s="85">
        <v>5</v>
      </c>
      <c r="I7" s="85">
        <v>6</v>
      </c>
      <c r="J7" s="85">
        <v>7</v>
      </c>
      <c r="K7" s="85">
        <v>8</v>
      </c>
      <c r="L7" s="15">
        <v>9</v>
      </c>
      <c r="M7" s="44"/>
      <c r="N7" s="69"/>
    </row>
    <row r="8" spans="1:18" ht="76.5">
      <c r="A8" s="18"/>
      <c r="B8" s="35" t="s">
        <v>26</v>
      </c>
      <c r="C8" s="54">
        <v>1</v>
      </c>
      <c r="D8" s="82" t="s">
        <v>33</v>
      </c>
      <c r="E8" s="82" t="s">
        <v>33</v>
      </c>
      <c r="F8" s="54" t="s">
        <v>32</v>
      </c>
      <c r="G8" s="76">
        <v>1</v>
      </c>
      <c r="H8" s="54"/>
      <c r="I8" s="36"/>
      <c r="J8" s="36"/>
      <c r="K8" s="36"/>
      <c r="L8" s="17" t="s">
        <v>31</v>
      </c>
      <c r="M8" s="77">
        <v>75000</v>
      </c>
      <c r="N8" s="84" t="s">
        <v>58</v>
      </c>
    </row>
    <row r="9" spans="1:18" ht="76.5">
      <c r="B9" s="35" t="s">
        <v>26</v>
      </c>
      <c r="C9" s="54">
        <v>2</v>
      </c>
      <c r="D9" s="82" t="s">
        <v>34</v>
      </c>
      <c r="E9" s="82" t="s">
        <v>34</v>
      </c>
      <c r="F9" s="54" t="s">
        <v>32</v>
      </c>
      <c r="G9" s="76">
        <v>1</v>
      </c>
      <c r="H9" s="54"/>
      <c r="I9" s="36"/>
      <c r="J9" s="36"/>
      <c r="K9" s="36"/>
      <c r="L9" s="17" t="s">
        <v>31</v>
      </c>
      <c r="M9" s="77">
        <v>240000</v>
      </c>
      <c r="N9" s="84" t="s">
        <v>59</v>
      </c>
    </row>
    <row r="10" spans="1:18" ht="76.5">
      <c r="B10" s="35" t="s">
        <v>26</v>
      </c>
      <c r="C10" s="54">
        <v>3</v>
      </c>
      <c r="D10" s="82" t="s">
        <v>35</v>
      </c>
      <c r="E10" s="82" t="s">
        <v>35</v>
      </c>
      <c r="F10" s="54" t="s">
        <v>32</v>
      </c>
      <c r="G10" s="76">
        <v>3</v>
      </c>
      <c r="H10" s="60"/>
      <c r="I10" s="60"/>
      <c r="J10" s="60"/>
      <c r="K10" s="60"/>
      <c r="L10" s="17" t="s">
        <v>31</v>
      </c>
      <c r="M10" s="77">
        <v>625000</v>
      </c>
      <c r="N10" s="78" t="s">
        <v>60</v>
      </c>
    </row>
    <row r="11" spans="1:18" ht="76.5">
      <c r="B11" s="35" t="s">
        <v>26</v>
      </c>
      <c r="C11" s="54">
        <v>4</v>
      </c>
      <c r="D11" s="83" t="s">
        <v>36</v>
      </c>
      <c r="E11" s="83" t="s">
        <v>36</v>
      </c>
      <c r="F11" s="54" t="s">
        <v>32</v>
      </c>
      <c r="G11" s="76">
        <v>1</v>
      </c>
      <c r="H11" s="60"/>
      <c r="I11" s="60"/>
      <c r="J11" s="60"/>
      <c r="K11" s="60"/>
      <c r="L11" s="17" t="s">
        <v>31</v>
      </c>
      <c r="M11" s="77">
        <v>67000</v>
      </c>
      <c r="N11" s="78" t="s">
        <v>60</v>
      </c>
    </row>
    <row r="12" spans="1:18" ht="76.5">
      <c r="B12" s="35" t="s">
        <v>26</v>
      </c>
      <c r="C12" s="54">
        <v>5</v>
      </c>
      <c r="D12" s="83" t="s">
        <v>37</v>
      </c>
      <c r="E12" s="83" t="s">
        <v>37</v>
      </c>
      <c r="F12" s="54" t="s">
        <v>32</v>
      </c>
      <c r="G12" s="76">
        <v>1</v>
      </c>
      <c r="H12" s="59"/>
      <c r="I12" s="59"/>
      <c r="J12" s="59"/>
      <c r="K12" s="59"/>
      <c r="L12" s="17" t="s">
        <v>31</v>
      </c>
      <c r="M12" s="77">
        <v>35000</v>
      </c>
      <c r="N12" s="78" t="s">
        <v>60</v>
      </c>
      <c r="O12"/>
      <c r="P12"/>
      <c r="Q12"/>
      <c r="R12"/>
    </row>
    <row r="13" spans="1:18" ht="76.5">
      <c r="B13" s="35" t="s">
        <v>26</v>
      </c>
      <c r="C13" s="54">
        <v>6</v>
      </c>
      <c r="D13" s="83" t="s">
        <v>38</v>
      </c>
      <c r="E13" s="83" t="s">
        <v>38</v>
      </c>
      <c r="F13" s="54" t="s">
        <v>32</v>
      </c>
      <c r="G13" s="76">
        <v>2</v>
      </c>
      <c r="H13" s="70"/>
      <c r="I13" s="70"/>
      <c r="J13" s="70"/>
      <c r="K13" s="70"/>
      <c r="L13" s="17" t="s">
        <v>31</v>
      </c>
      <c r="M13" s="77">
        <v>540000</v>
      </c>
      <c r="N13" s="78" t="s">
        <v>60</v>
      </c>
      <c r="O13" s="27"/>
      <c r="P13" s="27"/>
      <c r="Q13" s="27"/>
      <c r="R13" s="27"/>
    </row>
    <row r="14" spans="1:18" ht="76.5">
      <c r="B14" s="35" t="s">
        <v>26</v>
      </c>
      <c r="C14" s="54">
        <v>7</v>
      </c>
      <c r="D14" s="83" t="s">
        <v>39</v>
      </c>
      <c r="E14" s="83" t="s">
        <v>39</v>
      </c>
      <c r="F14" s="54" t="s">
        <v>32</v>
      </c>
      <c r="G14" s="76">
        <v>1</v>
      </c>
      <c r="H14" s="72"/>
      <c r="I14" s="72"/>
      <c r="J14" s="71"/>
      <c r="K14" s="71"/>
      <c r="L14" s="17" t="s">
        <v>31</v>
      </c>
      <c r="M14" s="77">
        <v>125000</v>
      </c>
      <c r="N14" s="78" t="s">
        <v>60</v>
      </c>
      <c r="O14" s="27"/>
      <c r="P14" s="27"/>
      <c r="Q14" s="27"/>
      <c r="R14" s="27"/>
    </row>
    <row r="15" spans="1:18" ht="76.5">
      <c r="B15" s="35" t="s">
        <v>26</v>
      </c>
      <c r="C15" s="54">
        <v>8</v>
      </c>
      <c r="D15" s="83" t="s">
        <v>40</v>
      </c>
      <c r="E15" s="83" t="s">
        <v>40</v>
      </c>
      <c r="F15" s="54" t="s">
        <v>32</v>
      </c>
      <c r="G15" s="76">
        <v>2</v>
      </c>
      <c r="H15" s="60"/>
      <c r="I15" s="60"/>
      <c r="J15" s="60"/>
      <c r="K15" s="60"/>
      <c r="L15" s="17" t="s">
        <v>31</v>
      </c>
      <c r="M15" s="77">
        <v>140000</v>
      </c>
      <c r="N15" s="84" t="s">
        <v>61</v>
      </c>
      <c r="O15" s="27"/>
      <c r="P15" s="27"/>
      <c r="Q15" s="27"/>
      <c r="R15" s="27"/>
    </row>
    <row r="16" spans="1:18" ht="76.5">
      <c r="B16" s="35" t="s">
        <v>26</v>
      </c>
      <c r="C16" s="54">
        <v>9</v>
      </c>
      <c r="D16" s="83" t="s">
        <v>41</v>
      </c>
      <c r="E16" s="83" t="s">
        <v>41</v>
      </c>
      <c r="F16" s="54" t="s">
        <v>32</v>
      </c>
      <c r="G16" s="76">
        <v>2</v>
      </c>
      <c r="H16" s="60"/>
      <c r="I16" s="60"/>
      <c r="J16" s="60"/>
      <c r="K16" s="60"/>
      <c r="L16" s="17" t="s">
        <v>31</v>
      </c>
      <c r="M16" s="77">
        <v>166.67</v>
      </c>
      <c r="N16" s="78" t="s">
        <v>62</v>
      </c>
      <c r="O16" s="27"/>
      <c r="P16" s="27"/>
      <c r="Q16" s="27"/>
      <c r="R16" s="27"/>
    </row>
    <row r="17" spans="2:18" ht="76.5">
      <c r="B17" s="35" t="s">
        <v>26</v>
      </c>
      <c r="C17" s="54">
        <v>10</v>
      </c>
      <c r="D17" s="83" t="s">
        <v>42</v>
      </c>
      <c r="E17" s="83" t="s">
        <v>42</v>
      </c>
      <c r="F17" s="54" t="s">
        <v>32</v>
      </c>
      <c r="G17" s="76">
        <v>2</v>
      </c>
      <c r="H17" s="61"/>
      <c r="I17" s="61"/>
      <c r="J17" s="61"/>
      <c r="K17" s="61"/>
      <c r="L17" s="17" t="s">
        <v>31</v>
      </c>
      <c r="M17" s="77">
        <v>25000</v>
      </c>
      <c r="N17" s="78" t="s">
        <v>63</v>
      </c>
      <c r="O17" s="28"/>
      <c r="P17" s="28"/>
      <c r="Q17" s="28"/>
      <c r="R17" s="28"/>
    </row>
    <row r="18" spans="2:18" ht="76.5">
      <c r="B18" s="35" t="s">
        <v>26</v>
      </c>
      <c r="C18" s="54">
        <v>11</v>
      </c>
      <c r="D18" s="83" t="s">
        <v>43</v>
      </c>
      <c r="E18" s="83" t="s">
        <v>43</v>
      </c>
      <c r="F18" s="54" t="s">
        <v>32</v>
      </c>
      <c r="G18" s="76">
        <v>30</v>
      </c>
      <c r="H18" s="61"/>
      <c r="I18" s="61"/>
      <c r="J18" s="61"/>
      <c r="K18" s="61"/>
      <c r="L18" s="17" t="s">
        <v>31</v>
      </c>
      <c r="M18" s="77">
        <v>175000</v>
      </c>
      <c r="N18" s="78" t="s">
        <v>64</v>
      </c>
      <c r="O18" s="28"/>
      <c r="P18" s="28"/>
      <c r="Q18" s="28"/>
      <c r="R18" s="28"/>
    </row>
    <row r="19" spans="2:18" ht="76.5">
      <c r="B19" s="35" t="s">
        <v>26</v>
      </c>
      <c r="C19" s="54">
        <v>12</v>
      </c>
      <c r="D19" s="83" t="s">
        <v>67</v>
      </c>
      <c r="E19" s="83" t="s">
        <v>67</v>
      </c>
      <c r="F19" s="54" t="s">
        <v>32</v>
      </c>
      <c r="G19" s="76">
        <v>2</v>
      </c>
      <c r="H19" s="61"/>
      <c r="I19" s="61"/>
      <c r="J19" s="61"/>
      <c r="K19" s="61"/>
      <c r="L19" s="17" t="s">
        <v>31</v>
      </c>
      <c r="M19" s="77">
        <v>133333.32999999999</v>
      </c>
      <c r="N19" s="78" t="s">
        <v>64</v>
      </c>
      <c r="O19" s="28"/>
      <c r="P19" s="28"/>
      <c r="Q19" s="28"/>
      <c r="R19" s="28"/>
    </row>
    <row r="20" spans="2:18" ht="76.5">
      <c r="B20" s="35" t="s">
        <v>26</v>
      </c>
      <c r="C20" s="54">
        <v>13</v>
      </c>
      <c r="D20" s="83" t="s">
        <v>44</v>
      </c>
      <c r="E20" s="83" t="s">
        <v>44</v>
      </c>
      <c r="F20" s="54" t="s">
        <v>32</v>
      </c>
      <c r="G20" s="76">
        <v>1</v>
      </c>
      <c r="H20" s="59"/>
      <c r="I20" s="59"/>
      <c r="J20" s="59"/>
      <c r="K20" s="59"/>
      <c r="L20" s="17" t="s">
        <v>31</v>
      </c>
      <c r="M20" s="77">
        <v>31666.67</v>
      </c>
      <c r="N20" s="78" t="s">
        <v>65</v>
      </c>
      <c r="O20"/>
      <c r="P20"/>
      <c r="Q20"/>
      <c r="R20"/>
    </row>
    <row r="21" spans="2:18" ht="76.5">
      <c r="B21" s="35" t="s">
        <v>26</v>
      </c>
      <c r="C21" s="54">
        <v>14</v>
      </c>
      <c r="D21" s="83" t="s">
        <v>45</v>
      </c>
      <c r="E21" s="83" t="s">
        <v>45</v>
      </c>
      <c r="F21" s="54" t="s">
        <v>32</v>
      </c>
      <c r="G21" s="76">
        <v>1</v>
      </c>
      <c r="H21" s="59"/>
      <c r="I21" s="59"/>
      <c r="J21" s="59"/>
      <c r="K21" s="59"/>
      <c r="L21" s="17" t="s">
        <v>31</v>
      </c>
      <c r="M21" s="77">
        <v>24000</v>
      </c>
      <c r="N21" s="78" t="s">
        <v>65</v>
      </c>
      <c r="O21"/>
      <c r="P21"/>
      <c r="Q21"/>
      <c r="R21"/>
    </row>
    <row r="22" spans="2:18" ht="76.5">
      <c r="B22" s="35" t="s">
        <v>26</v>
      </c>
      <c r="C22" s="54">
        <v>15</v>
      </c>
      <c r="D22" s="83" t="s">
        <v>45</v>
      </c>
      <c r="E22" s="83" t="s">
        <v>45</v>
      </c>
      <c r="F22" s="54" t="s">
        <v>32</v>
      </c>
      <c r="G22" s="76">
        <v>1</v>
      </c>
      <c r="H22" s="59"/>
      <c r="I22" s="59"/>
      <c r="J22" s="59"/>
      <c r="K22" s="59"/>
      <c r="L22" s="17" t="s">
        <v>31</v>
      </c>
      <c r="M22" s="77">
        <v>54078</v>
      </c>
      <c r="N22" s="78" t="s">
        <v>66</v>
      </c>
      <c r="O22"/>
      <c r="P22"/>
      <c r="Q22"/>
      <c r="R22"/>
    </row>
    <row r="23" spans="2:18">
      <c r="M23" s="45">
        <f>SUM(M8:M22)</f>
        <v>2290244.67</v>
      </c>
    </row>
    <row r="24" spans="2:18">
      <c r="D24" s="10"/>
      <c r="E24" s="10"/>
      <c r="F24" s="11"/>
      <c r="G24" s="10"/>
      <c r="H24" s="94" t="s">
        <v>22</v>
      </c>
      <c r="I24" s="94"/>
      <c r="J24" s="8" t="e">
        <f>SUM(#REF!)</f>
        <v>#REF!</v>
      </c>
      <c r="K24" s="8" t="e">
        <f>SUM(#REF!)</f>
        <v>#REF!</v>
      </c>
      <c r="L24" s="10"/>
      <c r="M24" s="27"/>
      <c r="N24" s="27"/>
      <c r="O24" s="27"/>
      <c r="P24" s="27"/>
      <c r="Q24" s="27"/>
      <c r="R24" s="27"/>
    </row>
    <row r="25" spans="2:18">
      <c r="D25" s="27"/>
      <c r="E25" s="27"/>
      <c r="G25" s="27"/>
      <c r="H25" s="27"/>
      <c r="I25" s="27"/>
      <c r="J25" s="27"/>
      <c r="K25" s="27"/>
      <c r="L25" s="27"/>
      <c r="M25" s="27"/>
      <c r="N25" s="27"/>
      <c r="O25" s="27"/>
      <c r="P25" s="27"/>
      <c r="Q25" s="27"/>
      <c r="R25" s="27"/>
    </row>
    <row r="26" spans="2:18">
      <c r="D26" s="27"/>
      <c r="E26" s="27"/>
      <c r="G26" s="27"/>
      <c r="H26" s="27"/>
      <c r="I26" s="27"/>
      <c r="J26" s="27"/>
      <c r="K26" s="27"/>
      <c r="L26" s="27"/>
      <c r="M26" s="27"/>
      <c r="N26" s="27"/>
      <c r="O26" s="27"/>
      <c r="P26" s="27"/>
      <c r="Q26" s="27"/>
      <c r="R26" s="27"/>
    </row>
    <row r="27" spans="2:18" ht="20.25">
      <c r="D27" s="28" t="s">
        <v>12</v>
      </c>
      <c r="E27" s="28"/>
      <c r="F27" s="28"/>
      <c r="G27" s="28"/>
      <c r="H27" s="28"/>
      <c r="I27" s="28"/>
      <c r="J27" s="28"/>
      <c r="K27" s="28"/>
      <c r="L27" s="28"/>
      <c r="M27" s="28"/>
      <c r="N27" s="28"/>
      <c r="O27" s="28"/>
      <c r="P27" s="28"/>
      <c r="Q27" s="28"/>
      <c r="R27" s="28"/>
    </row>
    <row r="28" spans="2:18" ht="20.25">
      <c r="D28" s="28"/>
      <c r="E28" s="28"/>
      <c r="F28" s="28"/>
      <c r="G28" s="28"/>
      <c r="H28" s="28"/>
      <c r="I28" s="28"/>
      <c r="J28" s="28"/>
      <c r="K28" s="28"/>
      <c r="L28" s="28"/>
      <c r="M28" s="28"/>
      <c r="N28" s="28"/>
      <c r="O28" s="28"/>
      <c r="P28" s="28"/>
      <c r="Q28" s="28"/>
      <c r="R28" s="28"/>
    </row>
    <row r="29" spans="2:18" ht="20.25">
      <c r="D29" s="28" t="s">
        <v>13</v>
      </c>
      <c r="E29" s="28"/>
      <c r="F29" s="28"/>
      <c r="G29" s="28"/>
      <c r="H29" s="28"/>
      <c r="I29" s="28"/>
      <c r="J29" s="28"/>
      <c r="K29" s="28"/>
      <c r="L29" s="28"/>
      <c r="M29" s="28"/>
      <c r="N29" s="28"/>
      <c r="O29" s="28"/>
      <c r="P29" s="28"/>
      <c r="Q29" s="28"/>
      <c r="R29" s="28"/>
    </row>
    <row r="30" spans="2:18">
      <c r="D30"/>
      <c r="E30"/>
      <c r="F30"/>
      <c r="G30"/>
      <c r="H30"/>
      <c r="I30"/>
      <c r="J30"/>
      <c r="K30"/>
      <c r="L30"/>
      <c r="M30"/>
      <c r="N30"/>
      <c r="O30"/>
      <c r="P30"/>
      <c r="Q30"/>
      <c r="R30"/>
    </row>
  </sheetData>
  <autoFilter ref="B6:N22" xr:uid="{00000000-0001-0000-0100-000000000000}"/>
  <mergeCells count="9">
    <mergeCell ref="H24:I24"/>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4" t="s">
        <v>22</v>
      </c>
      <c r="I12" s="94"/>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2025-05-23T06:44:38Z</dcterms:modified>
</cp:coreProperties>
</file>