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lista suplimentara 34\"/>
    </mc:Choice>
  </mc:AlternateContent>
  <xr:revisionPtr revIDLastSave="0" documentId="13_ncr:1_{9CCEFA7B-B30B-4DD3-ABFA-B98A49E4D5A3}"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L11" i="5"/>
  <c r="K11" i="5"/>
  <c r="K12" i="7" l="1"/>
  <c r="J12" i="7"/>
</calcChain>
</file>

<file path=xl/sharedStrings.xml><?xml version="1.0" encoding="utf-8"?>
<sst xmlns="http://schemas.openxmlformats.org/spreadsheetml/2006/main" count="64" uniqueCount="39">
  <si>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</si>
  <si>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</si>
  <si>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</si>
  <si>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</si>
  <si>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</si>
  <si>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</si>
  <si>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</si>
  <si>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</si>
  <si>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</si>
  <si>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</si>
  <si>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</si>
  <si>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</si>
  <si>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</si>
  <si>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</si>
  <si>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</si>
  <si>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</si>
  <si>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</si>
  <si>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</si>
  <si>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</si>
  <si>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</si>
  <si>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</si>
  <si>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</si>
  <si>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</si>
  <si>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</si>
  <si>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</si>
  <si>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</si>
  <si>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</si>
  <si>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</si>
  <si>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</si>
  <si>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</si>
  <si>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</si>
  <si>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</si>
  <si>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Valoare estimată</t>
  </si>
  <si>
    <t>Bucată</t>
  </si>
  <si>
    <t>Sistem de producere a apei ultrapure</t>
  </si>
  <si>
    <t>Sistem de incubare a microplăcilor</t>
  </si>
  <si>
    <t>Achiziționarea dispozitivelor medicale conform necesităților instituțiilor medico-sanitare publice (listă suplimentară nr.34)</t>
  </si>
  <si>
    <t xml:space="preserve">Domeniul de utilizare Laborator de genetică moleculară
Parametru Specificația
Tipul sistemului Amplasat pe masă
Tip apă generată Ultrapură grad I
Rezistivitate apa de grad I Maxim 0.055 µS/cm la 25 ºC
Nivel carbon organic total Maxim 2 ppb
R-naza Maxim 0.004 ng/ml
D-naza Maxim 0.024 pg/µl
Bacterii Maxim 0.005 CFU/ml
Endotoxine Maxim 0.001 EU/ml
Particule Mai mari de 0.22 µm maxim 1 per ml
Debitul nominal de apă ultrapură Minim 2 l/min
Presiunea apei de alimentare 1 – 6 bar
Conductivitatea apei de alimentare minim 999 µS/cm 
Senzor de conductivitate Da
Container Minim 10 l cu dispensor
Sursă de alimentare
Tensiune de alimentare 220V, 50 Hz 
Tip fir de alimentare Shuko
Consumabile
Filtre Filtre suficiente pentru minim 2 m3 de apă ultrapură și 2 ani de utilizare
Training
Training pentru utilizator Da, prezentare generală, pregătirea de lucru, operarea dispozitivului, mentenanța zilnică
Training pentru ingineri Da, Testarea performanței, mentenanța periodică
Documente
Manual de utilizare Română
Manual de deservire Română sau Engleză
Logistică
Transportare la locul solicitat Da
Instalare și darea în exploatare Da
Testare Da
Garanție
Perioadă Minim 2 ani
Efectuarea mentenanței periodice în garanție: De către furnizor, conform manualului de deservire tehnică.
</t>
  </si>
  <si>
    <t xml:space="preserve">Domeniul de utilizare Laborator de genetică moleculară, pentru etapa de hibridizare și captură a probelor ADN, protocoale NGS
Parametru Specificația
Tipul sistemului Amplasat pe masă
Acuratețea temperaturii ± 0.5 ºC
Intervalul de setare a temperaturii + 5 - +99 ºC
Capac cu încălzire Da, pentru evitarea condensării
Posibilitate de ajustare a temperaturii Da, manual sau protocoale presetate ce pot fi modificate
Consumabile compatibile Microplăci de tip DeepWell cu volum de 0.8 ml, de 96 de godeuri
Sursă de alimentare
Tensiune de alimentare 220V, 50 Hz
Tip fir de alimentare Shuko
Training
Training pentru utilizator Da, prezentare generală, pregătirea de lucru, operarea dispozitivului, mentenanța zilnică
Training pentru ingineri Da, Testarea performanței, mentenanța periodică
Documente
Manual de utilizare Română
Manual de deservire Română sau Engleză
Logistică
Transportare la locul solicitat Da
Instalare și darea în exploatare Da
Testare Da
Garanție
Perioadă Minim 2 ani
Efectuarea mentenanței periodice în garanție: De către furnizor, conform manualului de deservire tehnică.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</si>
</sst>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1"/>
      <color rgb="FF000000"/>
      <name val="Times New Roman"/>
      <family val="1"/>
      <charset val="204"/>
    </font>
    <font>
      <sz val="11"/>
      <name val="Times New Roman"/>
      <family val="1"/>
      <charset val="204"/>
    </font>
    <font>
      <sz val="11"/>
      <color theme="1"/>
      <name val="Cambria"/>
      <family val="1"/>
      <charset val="204"/>
    </font>
    <font>
      <sz val="11"/>
      <name val="Times New Roman"/>
      <family val="1"/>
    </font>
    <font>
      <b/>
      <sz val="11"/>
      <color indexed="8"/>
      <name val="Times New Roman"/>
      <family val="1"/>
      <charset val="204"/>
    </font>
    <font>
      <sz val="11"/>
      <color indexed="8"/>
      <name val="Times New Roman"/>
      <family val="1"/>
      <charset val="204"/>
    </font>
    <font>
      <sz val="12"/>
      <color rgb="FF000000"/>
      <name val="Times New Roman"/>
      <family val="1"/>
      <charset val="204"/>
    </font>
    <font>
      <sz val="11"/>
      <color rgb="FF000000"/>
      <name val="Cambria"/>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s>
  <cellStyleXfs count="113">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43"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43" fontId="21" fillId="0" borderId="0" applyFont="0" applyFill="0" applyBorder="0" applyAlignment="0" applyProtection="0"/>
    <xf numFmtId="0" fontId="28" fillId="0" borderId="0"/>
    <xf numFmtId="0" fontId="18" fillId="0" borderId="0"/>
    <xf numFmtId="0" fontId="29"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0" fillId="0" borderId="0"/>
    <xf numFmtId="0" fontId="20"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0" fillId="0" borderId="0" applyFont="0" applyFill="0" applyBorder="0" applyAlignment="0" applyProtection="0"/>
  </cellStyleXfs>
  <cellXfs count="75">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4"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1" fillId="0" borderId="2" xfId="1" applyFont="1" applyBorder="1" applyProtection="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2" fillId="3" borderId="1" xfId="2" applyFont="1" applyFill="1" applyBorder="1" applyAlignment="1" applyProtection="1">
      <alignment horizontal="left" vertical="top" wrapText="1"/>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1" fillId="0" borderId="1" xfId="0" applyFont="1" applyBorder="1" applyAlignment="1">
      <alignment vertical="center"/>
    </xf>
    <xf numFmtId="0" fontId="34" fillId="0" borderId="0" xfId="1" applyFont="1" applyAlignment="1" applyProtection="1">
      <alignment wrapText="1"/>
      <protection locked="0"/>
    </xf>
    <xf numFmtId="0" fontId="35" fillId="2" borderId="1" xfId="1" applyFont="1" applyFill="1" applyBorder="1" applyAlignment="1" applyProtection="1">
      <alignment horizontal="center" vertical="center" wrapText="1"/>
    </xf>
    <xf numFmtId="0" fontId="35" fillId="2" borderId="1" xfId="1" applyFont="1" applyFill="1" applyBorder="1" applyAlignment="1" applyProtection="1">
      <alignment vertical="center" wrapText="1"/>
    </xf>
    <xf numFmtId="1" fontId="35" fillId="2" borderId="1" xfId="1" applyNumberFormat="1" applyFont="1" applyFill="1" applyBorder="1" applyAlignment="1" applyProtection="1">
      <alignment horizontal="center" vertical="center" wrapText="1"/>
    </xf>
    <xf numFmtId="0" fontId="35" fillId="2" borderId="1" xfId="1" applyFont="1" applyFill="1" applyBorder="1" applyAlignment="1" applyProtection="1">
      <alignment horizontal="center" wrapText="1"/>
    </xf>
    <xf numFmtId="0" fontId="35" fillId="2" borderId="2" xfId="1" applyFont="1" applyFill="1" applyBorder="1" applyAlignment="1" applyProtection="1">
      <alignment horizontal="center" vertical="center" wrapText="1"/>
    </xf>
    <xf numFmtId="0" fontId="34" fillId="0" borderId="0" xfId="1" applyFont="1" applyProtection="1">
      <protection locked="0"/>
    </xf>
    <xf numFmtId="0" fontId="35" fillId="2" borderId="4" xfId="1" applyFont="1" applyFill="1" applyBorder="1" applyAlignment="1" applyProtection="1">
      <alignment horizontal="center" vertical="center" wrapText="1"/>
    </xf>
    <xf numFmtId="1" fontId="35" fillId="2" borderId="4" xfId="1" applyNumberFormat="1" applyFont="1" applyFill="1" applyBorder="1" applyAlignment="1" applyProtection="1">
      <alignment horizontal="center" vertical="center" wrapText="1"/>
    </xf>
    <xf numFmtId="0" fontId="36" fillId="2" borderId="5" xfId="1" applyFont="1" applyFill="1" applyBorder="1" applyAlignment="1" applyProtection="1">
      <alignment horizontal="center" vertical="center" wrapText="1"/>
    </xf>
    <xf numFmtId="0" fontId="36" fillId="3" borderId="1" xfId="0" applyFont="1" applyFill="1" applyBorder="1" applyAlignment="1">
      <alignment horizontal="center" vertical="top" wrapText="1"/>
    </xf>
    <xf numFmtId="0" fontId="32" fillId="0" borderId="1" xfId="0" applyFont="1" applyBorder="1" applyAlignment="1">
      <alignment vertical="center" wrapText="1"/>
    </xf>
    <xf numFmtId="0" fontId="32" fillId="3" borderId="1" xfId="1" applyFont="1" applyFill="1" applyBorder="1" applyAlignment="1" applyProtection="1">
      <alignment vertical="center" wrapText="1"/>
      <protection locked="0"/>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6" fillId="3" borderId="1" xfId="0" applyFont="1" applyFill="1" applyBorder="1" applyAlignment="1" applyProtection="1">
      <alignment horizontal="left" vertical="top" wrapText="1"/>
    </xf>
    <xf numFmtId="0" fontId="37" fillId="0" borderId="1" xfId="0" applyFont="1" applyBorder="1" applyAlignment="1">
      <alignment vertical="center" wrapText="1"/>
    </xf>
    <xf numFmtId="0" fontId="37" fillId="0" borderId="1" xfId="0" applyFont="1" applyBorder="1" applyAlignment="1">
      <alignment horizontal="center" vertical="center" wrapText="1"/>
    </xf>
    <xf numFmtId="0" fontId="37" fillId="0" borderId="1" xfId="0" applyFont="1" applyBorder="1" applyAlignment="1">
      <alignment vertical="top" wrapText="1"/>
    </xf>
    <xf numFmtId="0" fontId="38" fillId="0" borderId="6" xfId="0" applyFont="1" applyBorder="1" applyAlignment="1">
      <alignment horizontal="center" vertical="center" wrapText="1"/>
    </xf>
    <xf numFmtId="4" fontId="33" fillId="0" borderId="1" xfId="0" applyNumberFormat="1" applyFont="1" applyFill="1" applyBorder="1" applyAlignment="1">
      <alignment horizontal="center" vertical="center" wrapText="1"/>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5" fillId="2" borderId="4"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cellXfs>
  <cellStyles count="113">
    <cellStyle name="Comma 2" xfId="40" xr:uid="{00000000-0005-0000-0000-000000000000}"/>
    <cellStyle name="Comma 2 2" xfId="90" xr:uid="{CE912B96-17F2-4C2F-B788-89CB4A15F82A}"/>
    <cellStyle name="Comma 2 3" xfId="73" xr:uid="{22BEDCB7-9030-47CD-BD39-149F866CE97F}"/>
    <cellStyle name="Comma 3" xfId="112" xr:uid="{26FDDF6F-ECB5-4E3C-8883-5BC8BCA23DAF}"/>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69" xr:uid="{3CD6A4BD-D979-4E59-8CBD-46178DF6310A}"/>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09" xr:uid="{1D46B22A-FE91-43B1-88A1-438B9C35432F}"/>
    <cellStyle name="Normal 5 2 2 2 3" xfId="88" xr:uid="{2EEFCD86-FD01-45E8-83D4-D9B57C20D654}"/>
    <cellStyle name="Normal 5 2 2 3" xfId="57" xr:uid="{00000000-0005-0000-0000-000011000000}"/>
    <cellStyle name="Normal 5 2 2 3 2" xfId="102" xr:uid="{ADC1FE50-45F3-4077-B919-D6B26B925937}"/>
    <cellStyle name="Normal 5 2 2 4" xfId="49" xr:uid="{00000000-0005-0000-0000-000012000000}"/>
    <cellStyle name="Normal 5 2 2 4 2" xfId="95" xr:uid="{D3DFA495-F14D-4877-BABC-678B91B3C90E}"/>
    <cellStyle name="Normal 5 2 2 5" xfId="78" xr:uid="{43F79328-6145-495A-87F1-C9B6F8857682}"/>
    <cellStyle name="Normal 5 2 3" xfId="35" xr:uid="{00000000-0005-0000-0000-000013000000}"/>
    <cellStyle name="Normal 5 2 3 2" xfId="61" xr:uid="{00000000-0005-0000-0000-000014000000}"/>
    <cellStyle name="Normal 5 2 3 2 2" xfId="106" xr:uid="{99B9F74F-377E-414E-AD11-59DC07CEBBCC}"/>
    <cellStyle name="Normal 5 2 3 3" xfId="85" xr:uid="{F08F6E22-8FB8-47D6-A9A3-3290C1BCDADB}"/>
    <cellStyle name="Normal 5 2 4" xfId="54" xr:uid="{00000000-0005-0000-0000-000015000000}"/>
    <cellStyle name="Normal 5 2 4 2" xfId="99" xr:uid="{527EBD3D-3F83-49B0-BBDF-5A26E235028E}"/>
    <cellStyle name="Normal 5 2 5" xfId="46" xr:uid="{00000000-0005-0000-0000-000016000000}"/>
    <cellStyle name="Normal 5 2 5 2" xfId="92" xr:uid="{58422B14-BF0A-4BD5-8C43-16DEFC39827F}"/>
    <cellStyle name="Normal 5 2 6" xfId="75" xr:uid="{2E07851C-0A6E-4598-A7E5-93CA38ACBBA1}"/>
    <cellStyle name="Normal 5 2 7" xfId="71" xr:uid="{E2A15D04-18B9-4929-BA76-FC9BC9E02ED0}"/>
    <cellStyle name="Normal 5 3" xfId="12" xr:uid="{00000000-0005-0000-0000-000017000000}"/>
    <cellStyle name="Normal 5 3 2" xfId="37" xr:uid="{00000000-0005-0000-0000-000018000000}"/>
    <cellStyle name="Normal 5 3 2 2" xfId="63" xr:uid="{00000000-0005-0000-0000-000019000000}"/>
    <cellStyle name="Normal 5 3 2 2 2" xfId="108" xr:uid="{448ECAA9-B426-4827-8EFE-233714F73FC0}"/>
    <cellStyle name="Normal 5 3 2 3" xfId="87" xr:uid="{9E496C7E-E674-480A-85CE-4E6CB052CDB7}"/>
    <cellStyle name="Normal 5 3 3" xfId="56" xr:uid="{00000000-0005-0000-0000-00001A000000}"/>
    <cellStyle name="Normal 5 3 3 2" xfId="101" xr:uid="{DC5FE61D-A8B9-4D40-BA7D-DB1BCAAA0862}"/>
    <cellStyle name="Normal 5 3 4" xfId="48" xr:uid="{00000000-0005-0000-0000-00001B000000}"/>
    <cellStyle name="Normal 5 3 4 2" xfId="94" xr:uid="{3F628AF8-0579-4D80-96DE-07CFD0126F6C}"/>
    <cellStyle name="Normal 5 3 5" xfId="77" xr:uid="{536D86D0-E55A-4950-93D2-F36B57E35132}"/>
    <cellStyle name="Normal 5 4" xfId="20" xr:uid="{00000000-0005-0000-0000-00001C000000}"/>
    <cellStyle name="Normal 5 5" xfId="32" xr:uid="{00000000-0005-0000-0000-00001D000000}"/>
    <cellStyle name="Normal 5 5 2" xfId="60" xr:uid="{00000000-0005-0000-0000-00001E000000}"/>
    <cellStyle name="Normal 5 5 2 2" xfId="105" xr:uid="{1606AD68-A72B-45F7-A1BD-096062400C44}"/>
    <cellStyle name="Normal 5 6" xfId="34" xr:uid="{00000000-0005-0000-0000-00001F000000}"/>
    <cellStyle name="Normal 5 6 2" xfId="53" xr:uid="{00000000-0005-0000-0000-000020000000}"/>
    <cellStyle name="Normal 5 6 2 2" xfId="98" xr:uid="{75E43523-6331-4975-8251-5BCE5170E872}"/>
    <cellStyle name="Normal 5 6 3" xfId="84" xr:uid="{F177F633-5D86-4414-A576-E5F883DDC6CA}"/>
    <cellStyle name="Normal 5 7" xfId="45" xr:uid="{00000000-0005-0000-0000-000021000000}"/>
    <cellStyle name="Normal 5 7 2" xfId="91" xr:uid="{567D255D-3347-46A2-B1F6-9C8601A527BB}"/>
    <cellStyle name="Normal 5 8" xfId="74" xr:uid="{901FA6C6-7E6D-4167-8984-135E10A1393A}"/>
    <cellStyle name="Normal 5 9" xfId="70" xr:uid="{4F9379B4-5D95-42D0-8EA1-4A09F158D946}"/>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10" xr:uid="{54957FE8-4FC0-4514-94AA-5065A079DA1E}"/>
    <cellStyle name="Normal 9 2 2 3" xfId="89" xr:uid="{A293628D-80FA-4EA8-B988-A4CF0E01BCF3}"/>
    <cellStyle name="Normal 9 2 3" xfId="58" xr:uid="{00000000-0005-0000-0000-00002B000000}"/>
    <cellStyle name="Normal 9 2 3 2" xfId="103" xr:uid="{50AF0293-36BA-4643-91F9-0029B40632E0}"/>
    <cellStyle name="Normal 9 2 4" xfId="50" xr:uid="{00000000-0005-0000-0000-00002C000000}"/>
    <cellStyle name="Normal 9 2 4 2" xfId="96" xr:uid="{0BECBECB-5E45-4924-965E-0DD9BA9B9179}"/>
    <cellStyle name="Normal 9 2 5" xfId="79" xr:uid="{104213D9-FE00-4309-8746-A0C540320858}"/>
    <cellStyle name="Normal 9 3" xfId="36" xr:uid="{00000000-0005-0000-0000-00002D000000}"/>
    <cellStyle name="Normal 9 3 2" xfId="62" xr:uid="{00000000-0005-0000-0000-00002E000000}"/>
    <cellStyle name="Normal 9 3 2 2" xfId="107" xr:uid="{C3464DC7-7805-4F76-9A3E-1E283E3A399D}"/>
    <cellStyle name="Normal 9 3 3" xfId="86" xr:uid="{8276528E-C94C-40F6-A2AA-876A52188C4A}"/>
    <cellStyle name="Normal 9 4" xfId="55" xr:uid="{00000000-0005-0000-0000-00002F000000}"/>
    <cellStyle name="Normal 9 4 2" xfId="100" xr:uid="{4239F06E-C377-42AA-A556-FA1C110484C2}"/>
    <cellStyle name="Normal 9 5" xfId="47" xr:uid="{00000000-0005-0000-0000-000030000000}"/>
    <cellStyle name="Normal 9 5 2" xfId="93" xr:uid="{56E44F68-1C00-4BDF-8F64-B012105E1F7F}"/>
    <cellStyle name="Normal 9 6" xfId="76" xr:uid="{FC061DA8-D150-4E4B-86F0-BE81960273BB}"/>
    <cellStyle name="Normal 9 7" xfId="72" xr:uid="{01249AE1-33B8-46B4-A671-6F331873BEAE}"/>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80" xr:uid="{67765C53-A2D3-4FB1-8D29-9D48EA0FA8CE}"/>
    <cellStyle name="Обычный 3" xfId="11" xr:uid="{00000000-0005-0000-0000-00003C000000}"/>
    <cellStyle name="Обычный 3 2" xfId="19" xr:uid="{00000000-0005-0000-0000-00003D000000}"/>
    <cellStyle name="Обычный 3 2 2" xfId="66" xr:uid="{00000000-0005-0000-0000-00003E000000}"/>
    <cellStyle name="Обычный 3 2 2 2" xfId="111" xr:uid="{885E175F-3411-44D3-A313-FB0E85F76935}"/>
    <cellStyle name="Обычный 3 2 3" xfId="59" xr:uid="{00000000-0005-0000-0000-00003F000000}"/>
    <cellStyle name="Обычный 3 2 3 2" xfId="104" xr:uid="{AFD8E463-223C-4D69-BA0B-B5F268A24005}"/>
    <cellStyle name="Обычный 3 2 4" xfId="52" xr:uid="{00000000-0005-0000-0000-000040000000}"/>
    <cellStyle name="Обычный 3 2 4 2" xfId="97" xr:uid="{8CE15C23-D72B-43C6-B40D-7E80C1EFEACB}"/>
    <cellStyle name="Обычный 3 2 5" xfId="81" xr:uid="{1415FC2E-C981-4C1B-A5DA-58FFA1E772A9}"/>
    <cellStyle name="Обычный 3 3" xfId="29" xr:uid="{00000000-0005-0000-0000-000041000000}"/>
    <cellStyle name="Обычный 3 3 2" xfId="82" xr:uid="{F0D1949A-530A-416A-A53F-D1EE9E4D30AA}"/>
    <cellStyle name="Обычный 4" xfId="27" xr:uid="{00000000-0005-0000-0000-000042000000}"/>
    <cellStyle name="Обычный 4 2" xfId="42" xr:uid="{00000000-0005-0000-0000-000043000000}"/>
    <cellStyle name="Финансовый 3" xfId="31" xr:uid="{00000000-0005-0000-0000-000045000000}"/>
    <cellStyle name="Финансовый 3 2" xfId="83" xr:uid="{96C62722-57BD-49ED-AE79-7D36EEDE6A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12"/>
  <sheetViews>
    <sheetView zoomScale="70" zoomScaleNormal="70" workbookViewId="0">
      <selection activeCell="G7" sqref="G7"/>
    </sheetView>
  </sheetViews>
  <sheetFormatPr defaultRowHeight="15.75"/>
  <cols>
    <col min="1" max="1" width="5.7109375" style="16" customWidth="1"/>
    <col min="2" max="2" width="5.7109375" style="25" customWidth="1"/>
    <col min="3" max="3" width="39.140625" style="16" customWidth="1"/>
    <col min="4" max="4" width="28.140625" style="16" customWidth="1"/>
    <col min="5" max="5" width="10.5703125" style="25" customWidth="1"/>
    <col min="6" max="6" width="11.28515625" style="25" customWidth="1"/>
    <col min="7" max="7" width="10.7109375" style="16" customWidth="1"/>
    <col min="8" max="8" width="108.42578125" style="16" customWidth="1"/>
    <col min="9" max="9" width="17.7109375" style="25" customWidth="1"/>
    <col min="10" max="10" width="30" style="16" customWidth="1"/>
    <col min="11" max="14" width="9.140625" style="16"/>
    <col min="15" max="15" width="18.7109375" style="26" customWidth="1"/>
    <col min="16" max="16384" width="9.140625" style="16"/>
  </cols>
  <sheetData>
    <row r="1" spans="1:17">
      <c r="A1" s="29"/>
      <c r="B1" s="29"/>
      <c r="C1" s="60" t="s">
        <v>24</v>
      </c>
      <c r="D1" s="60"/>
      <c r="E1" s="60"/>
      <c r="F1" s="60"/>
      <c r="G1" s="60"/>
      <c r="H1" s="60"/>
      <c r="I1" s="60"/>
      <c r="J1" s="60"/>
    </row>
    <row r="2" spans="1:17">
      <c r="A2" s="29"/>
      <c r="B2" s="29"/>
      <c r="C2" s="29"/>
      <c r="D2" s="62" t="s">
        <v>30</v>
      </c>
      <c r="E2" s="62"/>
      <c r="F2" s="62"/>
      <c r="G2" s="62"/>
      <c r="H2" s="62"/>
      <c r="I2" s="30"/>
      <c r="J2" s="29"/>
    </row>
    <row r="3" spans="1:17" ht="47.25">
      <c r="A3" s="63" t="s">
        <v>8</v>
      </c>
      <c r="B3" s="63"/>
      <c r="C3" s="63"/>
      <c r="D3" s="64" t="s">
        <v>25</v>
      </c>
      <c r="E3" s="64"/>
      <c r="F3" s="64"/>
      <c r="G3" s="64"/>
      <c r="H3" s="64"/>
      <c r="I3" s="31" t="s">
        <v>9</v>
      </c>
      <c r="J3" s="24" t="s">
        <v>10</v>
      </c>
    </row>
    <row r="4" spans="1:17" s="15" customFormat="1">
      <c r="A4" s="65" t="s">
        <v>7</v>
      </c>
      <c r="B4" s="65"/>
      <c r="C4" s="65"/>
      <c r="D4" s="66" t="s">
        <v>36</v>
      </c>
      <c r="E4" s="66"/>
      <c r="F4" s="66"/>
      <c r="G4" s="66"/>
      <c r="H4" s="66"/>
      <c r="I4" s="66"/>
      <c r="J4" s="23" t="s">
        <v>11</v>
      </c>
      <c r="O4" s="27"/>
    </row>
    <row r="5" spans="1:17" s="15" customFormat="1">
      <c r="A5" s="34"/>
      <c r="B5" s="34"/>
      <c r="C5" s="34"/>
      <c r="D5" s="61"/>
      <c r="E5" s="61"/>
      <c r="F5" s="61"/>
      <c r="G5" s="61"/>
      <c r="H5" s="61"/>
      <c r="I5" s="61"/>
      <c r="J5" s="61"/>
      <c r="O5" s="27"/>
    </row>
    <row r="6" spans="1:17" ht="63.75" thickBot="1">
      <c r="A6" s="35" t="s">
        <v>2</v>
      </c>
      <c r="B6" s="35" t="s">
        <v>0</v>
      </c>
      <c r="C6" s="55" t="s">
        <v>1</v>
      </c>
      <c r="D6" s="55" t="s">
        <v>3</v>
      </c>
      <c r="E6" s="55" t="s">
        <v>4</v>
      </c>
      <c r="F6" s="55" t="s">
        <v>27</v>
      </c>
      <c r="G6" s="55" t="s">
        <v>5</v>
      </c>
      <c r="H6" s="55" t="s">
        <v>6</v>
      </c>
      <c r="I6" s="55" t="s">
        <v>28</v>
      </c>
      <c r="J6" s="55" t="s">
        <v>29</v>
      </c>
    </row>
    <row r="7" spans="1:17" ht="409.6" thickBot="1">
      <c r="A7" s="28" t="s">
        <v>26</v>
      </c>
      <c r="B7" s="38">
        <v>1</v>
      </c>
      <c r="C7" s="55" t="s">
        <v>34</v>
      </c>
      <c r="D7" s="58" t="s">
        <v>34</v>
      </c>
      <c r="E7" s="55"/>
      <c r="F7" s="56"/>
      <c r="G7" s="55"/>
      <c r="H7" s="57" t="s">
        <v>37</v>
      </c>
      <c r="I7" s="56"/>
      <c r="J7" s="56"/>
      <c r="K7" s="32"/>
      <c r="L7" s="32"/>
      <c r="M7" s="32"/>
      <c r="N7" s="32"/>
      <c r="O7" s="33"/>
      <c r="P7" s="32"/>
      <c r="Q7" s="32"/>
    </row>
    <row r="8" spans="1:17" ht="409.5">
      <c r="A8" s="28" t="s">
        <v>26</v>
      </c>
      <c r="B8" s="38">
        <v>2</v>
      </c>
      <c r="C8" s="55" t="s">
        <v>35</v>
      </c>
      <c r="D8" s="55" t="s">
        <v>35</v>
      </c>
      <c r="E8" s="55"/>
      <c r="F8" s="56"/>
      <c r="G8" s="55"/>
      <c r="H8" s="57" t="s">
        <v>38</v>
      </c>
      <c r="I8" s="56"/>
      <c r="J8" s="56"/>
      <c r="K8" s="32"/>
      <c r="L8" s="32"/>
      <c r="M8" s="32"/>
      <c r="N8" s="32"/>
      <c r="O8" s="33"/>
      <c r="P8" s="32"/>
      <c r="Q8" s="32"/>
    </row>
    <row r="9" spans="1:17" ht="20.25">
      <c r="B9" s="22"/>
      <c r="C9" s="22" t="s">
        <v>12</v>
      </c>
      <c r="D9" s="22"/>
      <c r="E9" s="22"/>
      <c r="F9" s="22"/>
      <c r="G9" s="22"/>
      <c r="H9" s="22"/>
      <c r="I9" s="22"/>
      <c r="J9" s="22"/>
      <c r="K9" s="22"/>
      <c r="L9" s="22"/>
      <c r="M9" s="22"/>
      <c r="N9" s="22"/>
      <c r="O9" s="22"/>
      <c r="P9" s="22"/>
      <c r="Q9" s="22"/>
    </row>
    <row r="10" spans="1:17" ht="20.25">
      <c r="B10" s="22"/>
      <c r="C10" s="22"/>
      <c r="D10" s="22"/>
      <c r="E10" s="22"/>
      <c r="F10" s="22"/>
      <c r="G10" s="22"/>
      <c r="H10" s="22"/>
      <c r="I10" s="22"/>
      <c r="J10" s="22"/>
      <c r="K10" s="22"/>
      <c r="L10" s="22"/>
      <c r="M10" s="22"/>
      <c r="N10" s="22"/>
      <c r="O10" s="22"/>
      <c r="P10" s="22"/>
      <c r="Q10" s="22"/>
    </row>
    <row r="11" spans="1:17" ht="20.25">
      <c r="B11" s="22"/>
      <c r="C11" s="22" t="s">
        <v>13</v>
      </c>
      <c r="D11" s="22"/>
      <c r="E11" s="22"/>
      <c r="F11" s="22"/>
      <c r="G11" s="22"/>
      <c r="H11" s="22"/>
      <c r="I11" s="22"/>
      <c r="J11" s="22"/>
      <c r="K11" s="22"/>
      <c r="L11" s="22"/>
      <c r="M11" s="22"/>
      <c r="N11" s="22"/>
      <c r="O11" s="22"/>
      <c r="P11" s="22"/>
      <c r="Q11" s="22"/>
    </row>
    <row r="12" spans="1:17">
      <c r="B12"/>
      <c r="C12"/>
      <c r="D12"/>
      <c r="E12"/>
      <c r="F12"/>
      <c r="G12"/>
      <c r="H12"/>
      <c r="I12"/>
      <c r="J12"/>
      <c r="K12"/>
      <c r="L12"/>
      <c r="M12"/>
      <c r="N12"/>
      <c r="O12"/>
      <c r="P12"/>
      <c r="Q12"/>
    </row>
  </sheetData>
  <autoFilter ref="A6:J7" xr:uid="{00000000-0009-0000-0000-000000000000}"/>
  <mergeCells count="8">
    <mergeCell ref="C1:J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18"/>
  <sheetViews>
    <sheetView tabSelected="1" zoomScale="70" zoomScaleNormal="70" workbookViewId="0">
      <selection activeCell="O8" sqref="O8"/>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39"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2" width="31.42578125" style="21" customWidth="1"/>
    <col min="13" max="13" width="17" style="21" customWidth="1"/>
    <col min="14" max="14" width="9.5703125" style="1" bestFit="1" customWidth="1"/>
    <col min="15" max="16384" width="9.140625" style="1"/>
  </cols>
  <sheetData>
    <row r="1" spans="1:18" ht="30" customHeight="1">
      <c r="D1" s="70" t="s">
        <v>23</v>
      </c>
      <c r="E1" s="70"/>
      <c r="F1" s="70"/>
      <c r="G1" s="70"/>
      <c r="H1" s="70"/>
      <c r="I1" s="70"/>
      <c r="J1" s="70"/>
      <c r="K1" s="70"/>
      <c r="L1" s="70"/>
      <c r="M1" s="70"/>
    </row>
    <row r="2" spans="1:18" ht="30" customHeight="1">
      <c r="D2" s="71" t="s">
        <v>14</v>
      </c>
      <c r="E2" s="71"/>
      <c r="F2" s="71"/>
      <c r="G2" s="71"/>
      <c r="H2" s="71"/>
      <c r="I2" s="71"/>
      <c r="J2" s="71"/>
      <c r="K2" s="12"/>
      <c r="L2" s="53"/>
      <c r="M2" s="37"/>
    </row>
    <row r="3" spans="1:18" ht="30" customHeight="1">
      <c r="B3" s="72" t="s">
        <v>8</v>
      </c>
      <c r="C3" s="72"/>
      <c r="D3" s="72"/>
      <c r="E3" s="73" t="s">
        <v>25</v>
      </c>
      <c r="F3" s="73"/>
      <c r="G3" s="73"/>
      <c r="H3" s="73"/>
      <c r="I3" s="73"/>
      <c r="K3" s="1" t="s">
        <v>9</v>
      </c>
    </row>
    <row r="4" spans="1:18" s="3" customFormat="1" ht="30" customHeight="1">
      <c r="A4" s="2"/>
      <c r="B4" s="74" t="s">
        <v>7</v>
      </c>
      <c r="C4" s="74"/>
      <c r="D4" s="74"/>
      <c r="E4" s="66" t="s">
        <v>36</v>
      </c>
      <c r="F4" s="66"/>
      <c r="G4" s="66"/>
      <c r="H4" s="66"/>
      <c r="I4" s="66"/>
      <c r="J4" s="66"/>
      <c r="K4" s="66"/>
      <c r="L4" s="52"/>
      <c r="M4" s="36"/>
    </row>
    <row r="5" spans="1:18" s="4" customFormat="1" ht="30" customHeight="1">
      <c r="A5" s="2"/>
      <c r="C5" s="20"/>
      <c r="D5" s="3"/>
      <c r="E5" s="68"/>
      <c r="F5" s="68"/>
      <c r="G5" s="68"/>
      <c r="H5" s="68"/>
      <c r="I5" s="68"/>
      <c r="J5" s="17"/>
      <c r="K5" s="17"/>
      <c r="L5" s="17"/>
      <c r="M5" s="17"/>
    </row>
    <row r="6" spans="1:18" ht="43.5">
      <c r="A6" s="5"/>
      <c r="B6" s="41" t="s">
        <v>2</v>
      </c>
      <c r="C6" s="40" t="s">
        <v>0</v>
      </c>
      <c r="D6" s="41" t="s">
        <v>1</v>
      </c>
      <c r="E6" s="40" t="s">
        <v>3</v>
      </c>
      <c r="F6" s="40" t="s">
        <v>15</v>
      </c>
      <c r="G6" s="42" t="s">
        <v>16</v>
      </c>
      <c r="H6" s="40" t="s">
        <v>17</v>
      </c>
      <c r="I6" s="40" t="s">
        <v>18</v>
      </c>
      <c r="J6" s="43" t="s">
        <v>19</v>
      </c>
      <c r="K6" s="40" t="s">
        <v>20</v>
      </c>
      <c r="L6" s="44" t="s">
        <v>21</v>
      </c>
      <c r="M6" s="40" t="s">
        <v>32</v>
      </c>
      <c r="N6" s="45"/>
    </row>
    <row r="7" spans="1:18" ht="16.5" thickBot="1">
      <c r="A7" s="5"/>
      <c r="B7" s="46">
        <v>1</v>
      </c>
      <c r="C7" s="69">
        <v>2</v>
      </c>
      <c r="D7" s="69"/>
      <c r="E7" s="69"/>
      <c r="F7" s="46">
        <v>3</v>
      </c>
      <c r="G7" s="47">
        <v>4</v>
      </c>
      <c r="H7" s="46">
        <v>5</v>
      </c>
      <c r="I7" s="46">
        <v>6</v>
      </c>
      <c r="J7" s="46">
        <v>7</v>
      </c>
      <c r="K7" s="46">
        <v>8</v>
      </c>
      <c r="L7" s="48">
        <v>9</v>
      </c>
      <c r="M7" s="46"/>
      <c r="N7" s="45"/>
    </row>
    <row r="8" spans="1:18" ht="105.75" thickBot="1">
      <c r="A8" s="14"/>
      <c r="B8" s="49" t="s">
        <v>26</v>
      </c>
      <c r="C8" s="38">
        <v>1</v>
      </c>
      <c r="D8" s="55" t="s">
        <v>34</v>
      </c>
      <c r="E8" s="58" t="s">
        <v>34</v>
      </c>
      <c r="F8" s="55" t="s">
        <v>33</v>
      </c>
      <c r="G8" s="56">
        <v>1</v>
      </c>
      <c r="H8" s="50"/>
      <c r="I8" s="51"/>
      <c r="J8" s="51"/>
      <c r="K8" s="51"/>
      <c r="L8" s="54" t="s">
        <v>31</v>
      </c>
      <c r="M8" s="59">
        <v>120000</v>
      </c>
      <c r="N8" s="45"/>
    </row>
    <row r="9" spans="1:18" s="21" customFormat="1" ht="105">
      <c r="A9" s="14"/>
      <c r="B9" s="49" t="s">
        <v>26</v>
      </c>
      <c r="C9" s="38">
        <v>2</v>
      </c>
      <c r="D9" s="55" t="s">
        <v>35</v>
      </c>
      <c r="E9" s="55" t="s">
        <v>35</v>
      </c>
      <c r="F9" s="55" t="s">
        <v>33</v>
      </c>
      <c r="G9" s="56">
        <v>1</v>
      </c>
      <c r="H9" s="50"/>
      <c r="I9" s="51"/>
      <c r="J9" s="51"/>
      <c r="K9" s="51"/>
      <c r="L9" s="54" t="s">
        <v>31</v>
      </c>
      <c r="M9" s="59">
        <v>140000</v>
      </c>
      <c r="N9" s="45"/>
    </row>
    <row r="10" spans="1:18" ht="15.75">
      <c r="D10" s="9"/>
      <c r="E10" s="9"/>
      <c r="F10" s="9"/>
      <c r="G10" s="10"/>
      <c r="H10" s="9"/>
      <c r="I10" s="11"/>
      <c r="J10" s="11"/>
      <c r="K10" s="9"/>
      <c r="L10" s="9"/>
      <c r="M10" s="9">
        <f>SUM(M8:M9)</f>
        <v>260000</v>
      </c>
      <c r="N10" s="21"/>
      <c r="O10" s="21"/>
      <c r="P10" s="21"/>
      <c r="Q10" s="21"/>
      <c r="R10" s="21"/>
    </row>
    <row r="11" spans="1:18" ht="15.75">
      <c r="D11" s="9"/>
      <c r="E11" s="9"/>
      <c r="F11" s="9"/>
      <c r="G11" s="10"/>
      <c r="H11" s="9"/>
      <c r="I11" s="67" t="s">
        <v>22</v>
      </c>
      <c r="J11" s="67"/>
      <c r="K11" s="7" t="e">
        <f>SUM(#REF!)</f>
        <v>#REF!</v>
      </c>
      <c r="L11" s="7" t="e">
        <f>SUM(#REF!)</f>
        <v>#REF!</v>
      </c>
      <c r="M11" s="9"/>
      <c r="N11" s="21"/>
      <c r="O11" s="21"/>
      <c r="P11" s="21"/>
      <c r="Q11" s="21"/>
      <c r="R11" s="21"/>
    </row>
    <row r="12" spans="1:18" ht="30" customHeight="1">
      <c r="D12" s="21"/>
      <c r="E12" s="21"/>
      <c r="F12" s="21"/>
      <c r="G12" s="6"/>
      <c r="H12" s="21"/>
      <c r="I12" s="21"/>
      <c r="J12" s="21"/>
      <c r="K12" s="21"/>
      <c r="N12" s="21"/>
      <c r="O12" s="21"/>
      <c r="P12" s="21"/>
      <c r="Q12" s="21"/>
      <c r="R12" s="21"/>
    </row>
    <row r="13" spans="1:18" ht="30" customHeight="1">
      <c r="D13" s="21"/>
      <c r="E13" s="21"/>
      <c r="F13" s="21"/>
      <c r="G13" s="6"/>
      <c r="H13" s="21"/>
      <c r="I13" s="21"/>
      <c r="J13" s="21"/>
      <c r="K13" s="21"/>
      <c r="N13" s="21"/>
      <c r="O13" s="21"/>
      <c r="P13" s="21"/>
      <c r="Q13" s="21"/>
      <c r="R13" s="21"/>
    </row>
    <row r="14" spans="1:18" ht="30" customHeight="1">
      <c r="D14" s="22"/>
      <c r="E14" s="22" t="s">
        <v>12</v>
      </c>
      <c r="F14" s="22"/>
      <c r="G14" s="22"/>
      <c r="H14" s="22"/>
      <c r="I14" s="22"/>
      <c r="J14" s="22"/>
      <c r="K14" s="22"/>
      <c r="L14" s="22"/>
      <c r="M14" s="22"/>
      <c r="N14" s="22"/>
      <c r="O14" s="22"/>
      <c r="P14" s="22"/>
      <c r="Q14" s="22"/>
      <c r="R14" s="22"/>
    </row>
    <row r="15" spans="1:18" ht="30" customHeight="1">
      <c r="D15" s="22"/>
      <c r="E15" s="22"/>
      <c r="F15" s="22"/>
      <c r="G15" s="22"/>
      <c r="H15" s="22"/>
      <c r="I15" s="22"/>
      <c r="J15" s="22"/>
      <c r="K15" s="22"/>
      <c r="L15" s="22"/>
      <c r="M15" s="22"/>
      <c r="N15" s="22"/>
      <c r="O15" s="22"/>
      <c r="P15" s="22"/>
      <c r="Q15" s="22"/>
      <c r="R15" s="22"/>
    </row>
    <row r="16" spans="1:18" ht="30" customHeight="1">
      <c r="D16" s="22"/>
      <c r="E16" s="22" t="s">
        <v>13</v>
      </c>
      <c r="F16" s="22"/>
      <c r="G16" s="22"/>
      <c r="H16" s="22"/>
      <c r="I16" s="22"/>
      <c r="J16" s="22"/>
      <c r="K16" s="22"/>
      <c r="L16" s="22"/>
      <c r="M16" s="22"/>
      <c r="N16" s="22"/>
      <c r="O16" s="22"/>
      <c r="P16" s="22"/>
      <c r="Q16" s="22"/>
      <c r="R16" s="22"/>
    </row>
    <row r="17" spans="4:18" ht="30" customHeight="1">
      <c r="D17"/>
      <c r="E17"/>
      <c r="F17"/>
      <c r="G17"/>
      <c r="H17"/>
      <c r="I17"/>
      <c r="J17"/>
      <c r="K17"/>
      <c r="L17"/>
      <c r="M17"/>
      <c r="N17"/>
      <c r="O17"/>
      <c r="P17"/>
      <c r="Q17"/>
      <c r="R17"/>
    </row>
    <row r="18" spans="4:18" ht="30" customHeight="1">
      <c r="D18"/>
      <c r="E18"/>
      <c r="F18"/>
      <c r="G18"/>
      <c r="H18"/>
      <c r="I18"/>
      <c r="J18"/>
      <c r="K18"/>
      <c r="L18"/>
      <c r="M18"/>
      <c r="N18"/>
      <c r="O18"/>
      <c r="P18"/>
      <c r="Q18"/>
      <c r="R18"/>
    </row>
  </sheetData>
  <autoFilter ref="B6:M8" xr:uid="{00000000-0009-0000-0000-000001000000}"/>
  <mergeCells count="9">
    <mergeCell ref="I11:J11"/>
    <mergeCell ref="E5:I5"/>
    <mergeCell ref="C7:E7"/>
    <mergeCell ref="D1:M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1" sqref="C11: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67" t="s">
        <v>22</v>
      </c>
      <c r="I12" s="67"/>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2025-12-05T15:07:06Z</dcterms:modified>
</cp:coreProperties>
</file>