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REPETAT 2025\"/>
    </mc:Choice>
  </mc:AlternateContent>
  <xr:revisionPtr revIDLastSave="0" documentId="13_ncr:1_{2CC170AF-FD14-4FDB-A643-8F2E2F5305CB}" xr6:coauthVersionLast="47" xr6:coauthVersionMax="47" xr10:uidLastSave="{00000000-0000-0000-0000-000000000000}"/>
  <bookViews>
    <workbookView xWindow="-120" yWindow="-120" windowWidth="29040" windowHeight="15720" xr2:uid="{D21B808F-859F-4A77-931D-A9C4D673B046}"/>
  </bookViews>
  <sheets>
    <sheet name="Sheet1" sheetId="1" r:id="rId1"/>
  </sheets>
  <definedNames>
    <definedName name="_xlnm._FilterDatabase" localSheetId="0" hidden="1">Sheet1!$A$1:$BV$92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92" i="1" l="1"/>
  <c r="BU3" i="1" l="1"/>
  <c r="BV3" i="1" s="1"/>
  <c r="BU4" i="1"/>
  <c r="BV4" i="1" s="1"/>
  <c r="BU5" i="1"/>
  <c r="BV5" i="1" s="1"/>
  <c r="BU6" i="1"/>
  <c r="BV6" i="1" s="1"/>
  <c r="BU7" i="1"/>
  <c r="BV7" i="1" s="1"/>
  <c r="BU8" i="1"/>
  <c r="BV8" i="1" s="1"/>
  <c r="BU9" i="1"/>
  <c r="BV9" i="1" s="1"/>
  <c r="BU10" i="1"/>
  <c r="BV10" i="1" s="1"/>
  <c r="BU11" i="1"/>
  <c r="BV11" i="1" s="1"/>
  <c r="BU12" i="1"/>
  <c r="BV12" i="1" s="1"/>
  <c r="BU13" i="1"/>
  <c r="BV13" i="1" s="1"/>
  <c r="BU14" i="1"/>
  <c r="BV14" i="1" s="1"/>
  <c r="BU15" i="1"/>
  <c r="BV15" i="1" s="1"/>
  <c r="BU16" i="1"/>
  <c r="BV16" i="1" s="1"/>
  <c r="BU17" i="1"/>
  <c r="BV17" i="1" s="1"/>
  <c r="BU18" i="1"/>
  <c r="BV18" i="1" s="1"/>
  <c r="BU19" i="1"/>
  <c r="BV19" i="1" s="1"/>
  <c r="BU20" i="1"/>
  <c r="BV20" i="1" s="1"/>
  <c r="BU21" i="1"/>
  <c r="BV21" i="1" s="1"/>
  <c r="BU22" i="1"/>
  <c r="BV22" i="1" s="1"/>
  <c r="BU23" i="1"/>
  <c r="BV23" i="1" s="1"/>
  <c r="BU24" i="1"/>
  <c r="BV24" i="1" s="1"/>
  <c r="BU25" i="1"/>
  <c r="BV25" i="1" s="1"/>
  <c r="BU26" i="1"/>
  <c r="BV26" i="1" s="1"/>
  <c r="BU27" i="1"/>
  <c r="BV27" i="1" s="1"/>
  <c r="BU28" i="1"/>
  <c r="BV28" i="1" s="1"/>
  <c r="BU29" i="1"/>
  <c r="BV29" i="1" s="1"/>
  <c r="BU30" i="1"/>
  <c r="BV30" i="1" s="1"/>
  <c r="BU31" i="1"/>
  <c r="BV31" i="1" s="1"/>
  <c r="BU32" i="1"/>
  <c r="BV32" i="1" s="1"/>
  <c r="BU33" i="1"/>
  <c r="BV33" i="1" s="1"/>
  <c r="BU34" i="1"/>
  <c r="BV34" i="1" s="1"/>
  <c r="BU35" i="1"/>
  <c r="BV35" i="1" s="1"/>
  <c r="BU36" i="1"/>
  <c r="BV36" i="1" s="1"/>
  <c r="BU37" i="1"/>
  <c r="BV37" i="1" s="1"/>
  <c r="BU38" i="1"/>
  <c r="BV38" i="1" s="1"/>
  <c r="BU39" i="1"/>
  <c r="BV39" i="1" s="1"/>
  <c r="BU40" i="1"/>
  <c r="BV40" i="1" s="1"/>
  <c r="BU41" i="1"/>
  <c r="BV41" i="1" s="1"/>
  <c r="BU42" i="1"/>
  <c r="BV42" i="1" s="1"/>
  <c r="BU43" i="1"/>
  <c r="BV43" i="1" s="1"/>
  <c r="BU44" i="1"/>
  <c r="BV44" i="1" s="1"/>
  <c r="BU45" i="1"/>
  <c r="BV45" i="1" s="1"/>
  <c r="BU46" i="1"/>
  <c r="BV46" i="1" s="1"/>
  <c r="BU47" i="1"/>
  <c r="BV47" i="1" s="1"/>
  <c r="BU48" i="1"/>
  <c r="BV48" i="1" s="1"/>
  <c r="BU49" i="1"/>
  <c r="BV49" i="1" s="1"/>
  <c r="BU50" i="1"/>
  <c r="BV50" i="1" s="1"/>
  <c r="BU51" i="1"/>
  <c r="BV51" i="1" s="1"/>
  <c r="BU52" i="1"/>
  <c r="BV52" i="1" s="1"/>
  <c r="BU53" i="1"/>
  <c r="BV53" i="1" s="1"/>
  <c r="BU54" i="1"/>
  <c r="BV54" i="1" s="1"/>
  <c r="BU55" i="1"/>
  <c r="BV55" i="1" s="1"/>
  <c r="BU56" i="1"/>
  <c r="BV56" i="1" s="1"/>
  <c r="BU57" i="1"/>
  <c r="BV57" i="1" s="1"/>
  <c r="BU58" i="1"/>
  <c r="BV58" i="1" s="1"/>
  <c r="BU59" i="1"/>
  <c r="BV59" i="1" s="1"/>
  <c r="BU60" i="1"/>
  <c r="BV60" i="1" s="1"/>
  <c r="BU61" i="1"/>
  <c r="BV61" i="1" s="1"/>
  <c r="BU62" i="1"/>
  <c r="BV62" i="1" s="1"/>
  <c r="BU63" i="1"/>
  <c r="BV63" i="1" s="1"/>
  <c r="BU64" i="1"/>
  <c r="BV64" i="1" s="1"/>
  <c r="BU65" i="1"/>
  <c r="BV65" i="1" s="1"/>
  <c r="BU66" i="1"/>
  <c r="BV66" i="1" s="1"/>
  <c r="BU67" i="1"/>
  <c r="BV67" i="1" s="1"/>
  <c r="BU68" i="1"/>
  <c r="BV68" i="1" s="1"/>
  <c r="BU69" i="1"/>
  <c r="BV69" i="1" s="1"/>
  <c r="BU70" i="1"/>
  <c r="BV70" i="1" s="1"/>
  <c r="BU71" i="1"/>
  <c r="BV71" i="1" s="1"/>
  <c r="BU72" i="1"/>
  <c r="BV72" i="1" s="1"/>
  <c r="BU73" i="1"/>
  <c r="BV73" i="1" s="1"/>
  <c r="BU74" i="1"/>
  <c r="BV74" i="1" s="1"/>
  <c r="BU75" i="1"/>
  <c r="BV75" i="1" s="1"/>
  <c r="BU76" i="1"/>
  <c r="BV76" i="1" s="1"/>
  <c r="BU77" i="1"/>
  <c r="BV77" i="1" s="1"/>
  <c r="BU78" i="1"/>
  <c r="BV78" i="1" s="1"/>
  <c r="BU79" i="1"/>
  <c r="BV79" i="1" s="1"/>
  <c r="BU80" i="1"/>
  <c r="BV80" i="1" s="1"/>
  <c r="BU81" i="1"/>
  <c r="BV81" i="1" s="1"/>
  <c r="BU82" i="1"/>
  <c r="BV82" i="1" s="1"/>
  <c r="BU83" i="1"/>
  <c r="BV83" i="1" s="1"/>
  <c r="BU84" i="1"/>
  <c r="BV84" i="1" s="1"/>
  <c r="BU85" i="1"/>
  <c r="BV85" i="1" s="1"/>
  <c r="BU86" i="1"/>
  <c r="BV86" i="1" s="1"/>
  <c r="BU87" i="1"/>
  <c r="BV87" i="1" s="1"/>
  <c r="BU88" i="1"/>
  <c r="BV88" i="1" s="1"/>
  <c r="BU89" i="1"/>
  <c r="BV89" i="1" s="1"/>
  <c r="BU90" i="1"/>
  <c r="BV90" i="1" s="1"/>
  <c r="BU91" i="1"/>
  <c r="BV91" i="1" s="1"/>
  <c r="BU2" i="1"/>
  <c r="BV2" i="1" s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I92" i="1"/>
</calcChain>
</file>

<file path=xl/sharedStrings.xml><?xml version="1.0" encoding="utf-8"?>
<sst xmlns="http://schemas.openxmlformats.org/spreadsheetml/2006/main" count="434" uniqueCount="264">
  <si>
    <t>Nr lot Procedură</t>
  </si>
  <si>
    <t>Denumirea Lot</t>
  </si>
  <si>
    <t>CENTRUL DE MEDICINA LEGALA</t>
  </si>
  <si>
    <t>CENTRUL DE PLASAMENT PENTRU PERSOANE VIRSTNICE SI PERSOANE CU DIZABILITATI CHISINAU</t>
  </si>
  <si>
    <t>CENTRUL DE PLASAMENT TEMPORAR PENTRU PERSOANE CU DIZABILITATI (ADULTE) BADICENI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</si>
  <si>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</si>
  <si>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</si>
  <si>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</si>
  <si>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</si>
  <si>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</si>
  <si>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BOBEICA</t>
  </si>
  <si>
    <t>IMSP CENTRUL DE SANATATE BOCSA</t>
  </si>
  <si>
    <t>IMSP CENTRUL DE SANATATE CIUCIULENI</t>
  </si>
  <si>
    <t>IMSP CENTRUL DE SANATATE COLONITA</t>
  </si>
  <si>
    <t>IMSP CENTRUL DE SANATATE DURLESTI</t>
  </si>
  <si>
    <t>IMSP CENTRUL DE SANATATE HARBOVAT</t>
  </si>
  <si>
    <t>IMSP CENTRUL DE SANATATE HORESTI</t>
  </si>
  <si>
    <t>IMSP CENTRUL DE SANATATE LOZOVA</t>
  </si>
  <si>
    <t>IMSP CENTRUL DE SANATATE NISPORENI</t>
  </si>
  <si>
    <t>IMSP CENTRUL DE SANATATE OLANESTI</t>
  </si>
  <si>
    <t>IMSP CENTRUL DE SANATATE PARJOLTENI</t>
  </si>
  <si>
    <t>IMSP CENTRUL DE SANATATE RADOAIA</t>
  </si>
  <si>
    <t>IMSP CENTRUL DE SANATATE TRUSENI</t>
  </si>
  <si>
    <t>IMSP CENTRUL REPUBLICAN DE DIAGNOSTICARE MEDICALA</t>
  </si>
  <si>
    <t>IMSP CLINICA UNIVERSITARA DE ASISTENTA MEDICALA PRIMARA A USMF N TESTIMITANU</t>
  </si>
  <si>
    <t>IMSP INSTITUTUL DE CARDIOLOGIE</t>
  </si>
  <si>
    <t>IMSP INSTITUTUL DE MEDICINA URGENTA</t>
  </si>
  <si>
    <t>IMSP INSTITUTUL ONCOLOGIC</t>
  </si>
  <si>
    <t>IMSP POLICLINICA DE STAT</t>
  </si>
  <si>
    <t>IMSP SPITALUL CLINIC AL MINISTERULUI SANATATII</t>
  </si>
  <si>
    <t>IMSP SPITALUL CLINIC BALTI</t>
  </si>
  <si>
    <t>IMSP SPITALUL CLINIC DE BOLI INFECTIOASE T CIORBA, locația de pe str.Costiujeni 51, or.Codru, mun.Chișinău</t>
  </si>
  <si>
    <t>IMSP SPITALUL CLINIC DE TRAUMATOLOGIE SI ORTOPEDIE</t>
  </si>
  <si>
    <t>IMSP SPITALUL CLINIC MUNICIPAL DE COPII V IGNATENCO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</si>
  <si>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</si>
  <si>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</si>
  <si>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</si>
  <si>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</si>
  <si>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STAT</t>
  </si>
  <si>
    <t>IMSP SPITALUL RAIONAL ANENII NOI</t>
  </si>
  <si>
    <t>IMSP SPITALUL RAIONAL BRICENI</t>
  </si>
  <si>
    <t>IMSP SPITALUL RAIONAL CAHUL</t>
  </si>
  <si>
    <t>IMSP SPITALUL RAIONAL CALARASI</t>
  </si>
  <si>
    <t>IMSP SPITALUL RAIONAL CANTEMIR</t>
  </si>
  <si>
    <t>IMSP SPITALUL RAIONAL CIMISLIA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</si>
  <si>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</si>
  <si>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</si>
  <si>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</si>
  <si>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</si>
  <si>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</si>
  <si>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</si>
  <si>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</si>
  <si>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</si>
  <si>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</si>
  <si>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</si>
  <si>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</si>
  <si>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</si>
  <si>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</si>
  <si>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</si>
  <si>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</si>
  <si>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</si>
  <si>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</si>
  <si>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TELENESTI</t>
  </si>
  <si>
    <t>IMSP SPITALUL RAIONAL UNGHENI</t>
  </si>
  <si>
    <t>SERVICIUL MEDICAL AL MINISTERULUI AFACERILOR INTERNE</t>
  </si>
  <si>
    <t>SPITALUL CLINIC MILITAR CENTRAL</t>
  </si>
  <si>
    <t>Grand Total</t>
  </si>
  <si>
    <t>Ac Veress</t>
  </si>
  <si>
    <t>Burghiu  canulat l-300-320mm la diam. 4,5mm</t>
  </si>
  <si>
    <t>Burghiu  canulat l-300mm la diam. 2,5mm</t>
  </si>
  <si>
    <t>Burghiu  l-200-250mm., la diametru  4,5mm</t>
  </si>
  <si>
    <t>Burghiu  l-300-320mm., la diametru  4,0 mm</t>
  </si>
  <si>
    <t>Burghiu 200-250mm., la diametru 2,8mm</t>
  </si>
  <si>
    <t>Burghiu canulat l-200-250mm., la diametru   3,5mm</t>
  </si>
  <si>
    <t>Burghiu l-200-250mm., la diametru   3,2mm</t>
  </si>
  <si>
    <t>Burghiu l-200-250mm., la diametru 2,5mm</t>
  </si>
  <si>
    <t>Canula pentru aspirație FRAZIER - curbă, Ø1,5mm</t>
  </si>
  <si>
    <t>Cirlig auricular Zaufal cu buton, lung 150 mm</t>
  </si>
  <si>
    <t>Ciupitor de os Stille Ruskin 270mm</t>
  </si>
  <si>
    <t>Clamă vasculară DE BAKEY, 45°</t>
  </si>
  <si>
    <t>Clește ciupitor os Liston, angular, lungime 170 mm</t>
  </si>
  <si>
    <t>Clește ciupitor os Liston, angular, lungime 200 mm</t>
  </si>
  <si>
    <t>Clește ciupitor os Liston, angular, lungime 220 mm</t>
  </si>
  <si>
    <t>Clește ciupitor os Liston, drept, lungime 220 mm</t>
  </si>
  <si>
    <t>Cleste(taietor)p/u brose</t>
  </si>
  <si>
    <t>Cuţit p/u amputaţie mare LANGENBERCH, 315mm</t>
  </si>
  <si>
    <t>Cuţit p/u amputaţie mic LANGENBERCH, 250mm</t>
  </si>
  <si>
    <t>Cuţit p/u coaste, cartilaginos LANGENBERCH</t>
  </si>
  <si>
    <t>Departator în evantai cu 5 lame laparoscopic 10 mm</t>
  </si>
  <si>
    <t>Disector cu cremalieră</t>
  </si>
  <si>
    <t>Extractor de șuruburi deteriorate</t>
  </si>
  <si>
    <t>Fixator de os Farabeuf 270mm</t>
  </si>
  <si>
    <t>Foarfece Boettcher p/u  tonzilectomie</t>
  </si>
  <si>
    <t>Foarfece chirurgical Kuper, 160mm</t>
  </si>
  <si>
    <t>Foarfece chirurgical Mayo-stylle, curbe  170mm</t>
  </si>
  <si>
    <t>Foarfece chirurgical METZENBAUM, 180 mm</t>
  </si>
  <si>
    <t>Foarfece chirurgical METZENBAUM, 250mm</t>
  </si>
  <si>
    <t>Foarfece chirurgical METZENBAUM, 300mm</t>
  </si>
  <si>
    <t>Foarfece chirurgical STANDARD cu vârfuri ascuțite, drepte, 13cm</t>
  </si>
  <si>
    <t>Foarfece chirurgicale curbe Cooper, 130mm</t>
  </si>
  <si>
    <t>Foarfece de disecție METZENBAUM-FINO, 280 mm</t>
  </si>
  <si>
    <t>Foarfece KILNER(REGNER) 17-18 cm</t>
  </si>
  <si>
    <t>Foarfece KLEINSASSER, drept</t>
  </si>
  <si>
    <t>Foarfece KLEINSASSER, sub unghi 45ᵒ</t>
  </si>
  <si>
    <t>Foarfece Metzenbaun endoscopic, 400 mm</t>
  </si>
  <si>
    <t>Foarfece nazale sub 45° Iris, delicat</t>
  </si>
  <si>
    <t>Foarfece Nelson-METZENBAUM 250mm</t>
  </si>
  <si>
    <t>Foarfece Potts-De Martel 220mm</t>
  </si>
  <si>
    <t>Foarfece Potts-Smith 180mm</t>
  </si>
  <si>
    <t>Ghid p/u burghiu 2,8mm (placi blocate)</t>
  </si>
  <si>
    <t>Ghid p/u burghiu 4,5mm (placi blocate)</t>
  </si>
  <si>
    <t>Ghid pentru sirma de tip Demel 240mm</t>
  </si>
  <si>
    <t>Ghid pentru sirma de tip Demel 270mm</t>
  </si>
  <si>
    <t>Împingător de nod extern</t>
  </si>
  <si>
    <t>Micro pensă  auriculară HARTMANN cu branșe gofrate</t>
  </si>
  <si>
    <t>Osteotom 16mm înclinată, bont</t>
  </si>
  <si>
    <t>Osteotom 16mm, dreaptă, bont</t>
  </si>
  <si>
    <t>Osteotom 30mm înclinată, bont</t>
  </si>
  <si>
    <t>Osteotom 30mm, dreaptă, ascuțit</t>
  </si>
  <si>
    <t>Osteotom 30mm, dreaptă, bont</t>
  </si>
  <si>
    <t>Osteotom 30mm, înclinată, ascuțit</t>
  </si>
  <si>
    <t>Pensetă ALLIS-BABY</t>
  </si>
  <si>
    <t>Pensetă anatomica cu izolare</t>
  </si>
  <si>
    <t>Pensetă anatomica cu izolare, 250mm</t>
  </si>
  <si>
    <t>Pensetă anatomica STANDARD 250</t>
  </si>
  <si>
    <t>Pensetă BRUNINGS-LUC 2</t>
  </si>
  <si>
    <t>Pensetă cu cremaliera  ROCHESTER-PEAN, 200 mm</t>
  </si>
  <si>
    <t xml:space="preserve">Pensetă DE BAKEY </t>
  </si>
  <si>
    <t>Pensetă de prehensiunea atraumatica endoscopică (Babcook)</t>
  </si>
  <si>
    <t>Pensetă de tip ”Mosquito”, încovoiat pe plan</t>
  </si>
  <si>
    <t>Pensetă hemostatică COLLER-CRILE 140mm</t>
  </si>
  <si>
    <t>Pensetă hemostatică CRILE, 160 mm</t>
  </si>
  <si>
    <t xml:space="preserve">Pensetă hemostatică Rochester-Ochsner dreapta 200mm. (Kocher)  </t>
  </si>
  <si>
    <t xml:space="preserve">Pensetă mușcătoare tip STAMMBERGER RHINOFORCE II </t>
  </si>
  <si>
    <t xml:space="preserve">Pensetă nazală mușcătoare </t>
  </si>
  <si>
    <t>Pensetă PEAN, curbă, fină, 160mm</t>
  </si>
  <si>
    <t xml:space="preserve">Pensetă SATINSKY </t>
  </si>
  <si>
    <t>Pensetă tip Maryland de coagulare sectionare si disecție tehnologie Legasure</t>
  </si>
  <si>
    <t>Pensetă vasculară atraumatică  tip DE BAKEY, lung.200 mm, 3,5mm</t>
  </si>
  <si>
    <t>Pensetă vasculară atraumatică DE BAKEY, lung.150 mm, 1,5mm</t>
  </si>
  <si>
    <t>Pensetă vasculară atraumatică tip DE BAKEY, lung.200 mm</t>
  </si>
  <si>
    <t>Pensetă Weil Blakesley 2</t>
  </si>
  <si>
    <t>Pensetă Weil Blakesley 3</t>
  </si>
  <si>
    <t>Port ac HALSEY 12 cm</t>
  </si>
  <si>
    <t>Port ac HEGAR-MAYO 16-17 cm</t>
  </si>
  <si>
    <t>Port ac HEGAR-MAYO 18-19 cm</t>
  </si>
  <si>
    <t>Port ac HEGAR-MAYO 22-23 cm</t>
  </si>
  <si>
    <t>Portac DE BAKEY 250mm</t>
  </si>
  <si>
    <t>Portac Mayo Hegar 205mm</t>
  </si>
  <si>
    <t>Portac microchirurgical tip Castroviejo, lung.200mm</t>
  </si>
  <si>
    <t>Protecție pentru dinți</t>
  </si>
  <si>
    <t>Rașpă Putti 300mm</t>
  </si>
  <si>
    <t>Specul nazal, tip Hartman-halle, 30 mm.</t>
  </si>
  <si>
    <t>Specul nazal, tip Hartman-halle, 35mm.</t>
  </si>
  <si>
    <t>Tub aspirare laparoscopica 10mm</t>
  </si>
  <si>
    <t>Tub de irigare aspirare laparoscopica</t>
  </si>
  <si>
    <t xml:space="preserve">Tub pentru punctie cu control de aspiratie 5mm </t>
  </si>
  <si>
    <t>Nr. II</t>
  </si>
  <si>
    <t>Specificația tehnică</t>
  </si>
  <si>
    <t xml:space="preserve">Ac Veress L-13cm, Diametru 2.1mm, cu supapa, autoclavabil.
*Reutilizabil, material inox medical.
</t>
  </si>
  <si>
    <t xml:space="preserve">Burghiu  canulat l-300-320mm la diam. 4,5mm
*Reutilizabil, material inox medical.
</t>
  </si>
  <si>
    <t xml:space="preserve">Burghiu  canulat l-300mm la diam. 2,5mm
*Reutilizabil, material inox medical.
</t>
  </si>
  <si>
    <t xml:space="preserve">Burghiu  l-200-250mm., la diametru  4,5mm
*Reutilizabil, material inox medical.
</t>
  </si>
  <si>
    <t xml:space="preserve">Burghiu  l-300mm-320mm, la diametru  4,0 mm
*Reutilizabil, material inox medical.
</t>
  </si>
  <si>
    <t xml:space="preserve">Burghiu 200-250mm., la diametru 2,8mm
*Reutilizabil, material inox medical.
</t>
  </si>
  <si>
    <t xml:space="preserve">Burghiu canulat l-200-250mm., la diametru   3,5mm
*Reutilizabil, material inox medical.
</t>
  </si>
  <si>
    <t xml:space="preserve">Burghiu l-200-250mm., la diametru   3,2mm
*Reutilizabil, material inox medical.
</t>
  </si>
  <si>
    <t xml:space="preserve">Burghiu l-200-250mm., la diametru 2,5mm
*Reutilizabil, material inox medical.
</t>
  </si>
  <si>
    <t xml:space="preserve">Canula pentru aspirație FRAZIER - curbă, Ø1,5mm (±0.1mm), lungimea de lucru 9-11cm. 
*Reutilizabil, material inox medical.
</t>
  </si>
  <si>
    <t xml:space="preserve">Cirlig auricular tip Zaufal cu buton, lung 150 mm (+/-5mm)
*Reutilizabil, material inox medical.
</t>
  </si>
  <si>
    <t xml:space="preserve">Ciupitor de os Stille Ruskin 270mm (+/- 5 mm)
*Reutilizabil, material inox medical.
</t>
  </si>
  <si>
    <t xml:space="preserve">Clamă vasculară atraumatică tip DE BAKEY (tip buldog), angulară 45°, lungimea branșelor 53 mm (+/- 5mm) dințat tip DE BAKEY, lungimea clamei 125 mm (+/- 5mm). Reutilizabil, material inox medical, nesteril, duritatea metalului în limitele 40-48 HRC confirmată prin certificat de la producător. 
</t>
  </si>
  <si>
    <t xml:space="preserve">Clește ciupitor os Liston, ușor angular, lungime 170 mm (+/-5mm). Reutilizabil, material inox medical, nesteril, duritatea metalului în limitele 50-58 HRC confirmată prin certificat de la producător. </t>
  </si>
  <si>
    <t xml:space="preserve">Clește ciupitor os Liston, angular, lungime 200 mm (+/-5mm). Reutilizabil, material inox medical, nesteril, duritatea metalului în limitele 50-58 HRC confirmată prin certificat de la producător. </t>
  </si>
  <si>
    <t xml:space="preserve">Clește ciupitor os Liston, angular, lungime 220 mm (+/-5mm). Reutilizabil, material inox medical, nesteril, duritatea metalului în limitele 50-58 HRC confirmată prin certificat de la producător. </t>
  </si>
  <si>
    <t xml:space="preserve">Clește ciupitor os Liston, drept, lungime 220 mm (+/-5mm). Reutilizabil, material inox medical, nesteril, duritatea metalului în limitele 50-58 HRC confirmată prin certificat de la producător. </t>
  </si>
  <si>
    <t xml:space="preserve">Cleste (tăietor)p/u brose 220 mm (+/-5mm) - Wire Cutting Forceps 
*Reutilizabil, material inox medical.
</t>
  </si>
  <si>
    <t xml:space="preserve">Cuţit p/u amputaţie mare LANGENBERCH 315x180mm (+/-5mm).
*Reutilizabil, material inox medical.
</t>
  </si>
  <si>
    <t xml:space="preserve">Cuţit p/u amputaţie mic LANGENBERCH, 250х 120mm (+/-5mm).
*Reutilizabil, material inox medical.
</t>
  </si>
  <si>
    <t xml:space="preserve">Cuţit p/u coaste, cartilaginos LANGENBERCH 205-220х 55-75x 3,5mm.
*Reutilizabil, material inox medical.
</t>
  </si>
  <si>
    <t xml:space="preserve">Departator în evantai cu 5 lame laparoscopic  D-10mm: L-min 360mm. 
*Reutilizabil, material inox medical.
</t>
  </si>
  <si>
    <t xml:space="preserve">Disector cu cremaliera, lungime - 220mm (+/-5mm), branșele de lucru 50x0,5mm, fine,  miner drept.
*Reutilizabil, material inox medical.
</t>
  </si>
  <si>
    <t xml:space="preserve">Extractor de șuruburi deteriorate
*Reutilizabil, material inox medical.
</t>
  </si>
  <si>
    <t xml:space="preserve">Fixator de os Farabeuf 270mm (+/- 5 mm), cu lacăt de fixare
*Reutilizabil, material inox medical.
</t>
  </si>
  <si>
    <t xml:space="preserve">Foarfece curbe cu vârfuri bonte, lățime 2,5-3,0mm, 180mm (+/- 5 mm) x40mm. Tip  Boettcher
*Reutilizabil, material inox medical.
</t>
  </si>
  <si>
    <t xml:space="preserve">Foarfece chirurgical tip ''Kuper'' vertical încovoiate  160mm (+/-5mm).
*Reutilizabil, material inox medical.
</t>
  </si>
  <si>
    <t xml:space="preserve">Foarfece chirurgical Mayo-stylle, curbe  170mm  (+/- 5 mm)
*Reutilizabil, material inox medical.
</t>
  </si>
  <si>
    <t xml:space="preserve"> Foarfece curb 180mm  (+/- 5 mm), lungimea branșei taietoare 8-9 cm. Reutilizabil, material inox medical, nesteril, duritatea metalului în limitele 40-48 HRC confirmată prin certificat de la producator.
</t>
  </si>
  <si>
    <t xml:space="preserve">Foarfece chirurgical tip ''METZENBAUM'' mare, curb 250mm (+/- 5 mm),  40x0,5mm, *Reutilizabil, material inox medical.
</t>
  </si>
  <si>
    <t xml:space="preserve">Foarfece chirurgical tip ''METZENBAUM'' mare, curb 300mm (+/- 5 mm), 40x0,5mm.
*Reutilizabil, material inox medical.
</t>
  </si>
  <si>
    <t xml:space="preserve"> Foarfece cu ambele virfuri ascutite drepte 130mm  (+/- 5 mm),  Lungimea branșei de lucru 7mm.
 Reutilizabil, material inox medical, nesteril, duritatea metalului în limitele 40-48 HRC confirmată prin certificat de la producator.
</t>
  </si>
  <si>
    <t xml:space="preserve">Foarfece cu ambele virfuri bonte curbe 130mm  (+/- 5 mm),   Lungimea branșei taietoare 7-8 cm.
Reutilizabil, material inox medical, nesteril, duritatea metalului în limitele 40-48 HRC confirmată prin certificat de la producator.
</t>
  </si>
  <si>
    <t xml:space="preserve">Foarfece de disecție METZENBAUM-FINO din aliaj de carbon cu wolfram, lamă cu tăiere wave-cut, serat, vârf curbat bont, acoperit cu un strat anti-reflecție, rezistență sporită împotriva coroziunii, lungimea 280 mm (+/-5 mm)
*Reutilizabil, material inox medical.
</t>
  </si>
  <si>
    <t xml:space="preserve">Foarfece KILNER(REGNER), lungimea 17-18 cm, vârful puțin curbat. 
*Reutilizabil, material inox medical.
</t>
  </si>
  <si>
    <t xml:space="preserve"> Foarfece KLEINSASSER, drept, lungime de lucru 23-24 cm. 
*Reutilizabil, material inox medical.
</t>
  </si>
  <si>
    <t xml:space="preserve"> Foarfece KLEINSASSER, sub unghi 45ᵒ, lungime de lucru 230mm (+/- 5 mm). 
*Reutilizabil, material inox medical.
</t>
  </si>
  <si>
    <t xml:space="preserve">Foarfece Metzenbaun endoscopic D-5mm ;  L-400± 30mm, lungime de lucru 15mm, curbat, deschidere cu acțiune dublă, cu serații transversale, cu vîrfuri bonte, rotungite, miner cu cremaliera , dezasamblabil, pentru uz multiplu.
*Reutilizabil, material inox medical.
</t>
  </si>
  <si>
    <t xml:space="preserve">Foarfece nazale sub 45°, lungimea 160mmx70mm (+/- 5 mm).  Tip Iris, delicat
*Reutilizabil, material inox medical.
</t>
  </si>
  <si>
    <t xml:space="preserve">Foarfece abdominal curb 250mm  (+/- 5 mm), Lungimea branșei taietoare 9-10cm.
 Reutilizabil, material inox medical, nesteril, duritatea metalului în limitele 40-48 HRC confirmată prin certificat de la producator. 
</t>
  </si>
  <si>
    <t xml:space="preserve">Foarfece tip Potts-De Martel, lungime 220 mm (+/-5mm), fine,  branșe angulate 60°, ascuțite. Reutilizabil, material inox medical, nesteril, duritatea metalului în limitele 50-58 HRC confirmată prin certificat de la producător. </t>
  </si>
  <si>
    <t>Foarfece tip Potts-Smith, lungime 180 mm (+/-5mm), tip supercut, branșe angulate 60°, ascuțite,  lamă cu tăiere supercut, codificarea color a mânerelor supercut. Reutilizabil, material inox medical, nesteril, duritatea metalului în limitele 50-58 HRC confirmată prin certificat de la producător.</t>
  </si>
  <si>
    <t xml:space="preserve">Ghid p/u burghiu 2,8mm (placi blocate)
*Reutilizabil, material inox medical.
</t>
  </si>
  <si>
    <t xml:space="preserve">Ghid p/u burghiu 4,5mm (placi blocate)
*Reutilizabil, material inox medical.
</t>
  </si>
  <si>
    <t xml:space="preserve">Ghid pentru sirma de tip Demel 240mm (+/- 5 mm)
*Reutilizabil, material inox medical.
</t>
  </si>
  <si>
    <t xml:space="preserve">Ghid pentru sirma de tip Demel 270mm (+/- 5 mm)
*Reutilizabil, material inox medical.
</t>
  </si>
  <si>
    <t xml:space="preserve">Împingător de nod extern: L-310mm (+/-5 mm),D-5mm. 
*Reutilizabil, material inox medical.
</t>
  </si>
  <si>
    <t xml:space="preserve"> Micro pensă  auriculară HARTMANN cu branșe gofrate: lungimea de lucru 8,5 cm. 
*Reutilizabil, material inox medical.
</t>
  </si>
  <si>
    <t xml:space="preserve"> Osteotom 16mm lațime, înclinată, cu vârf bont
*Reutilizabil, material inox medical.
</t>
  </si>
  <si>
    <t xml:space="preserve"> Osteotom 16mm lațime, dreaptă, cu vârf bont
*Reutilizabil, material inox medical.
</t>
  </si>
  <si>
    <t xml:space="preserve"> Osteotom 30mm lațime, înclinată, cu vârf bont
*Reutilizabil, material inox medical.
</t>
  </si>
  <si>
    <t xml:space="preserve"> Osteotom 16mm lațime, dreaptă, cu vârf ascuțit
*Reutilizabil, material inox medical.
</t>
  </si>
  <si>
    <t xml:space="preserve"> Osteotom 30mm lațime, dreaptă, cu vârf bont
*Reutilizabil, material inox medical.
</t>
  </si>
  <si>
    <t xml:space="preserve"> Osteotom 30mm lațime, înclinată, cu vârf ascuțit
*Reutilizabil, material inox medical.
</t>
  </si>
  <si>
    <t xml:space="preserve">Pesa ALISS-BABY 140 mm (+/- 5 mm).
*Reutilizabil, material inox medical.
</t>
  </si>
  <si>
    <t xml:space="preserve">Penceta anatomica cu izolare. L - 250mm (+/- 5 mm),portiunea neizolata spre virf -10mm , latimea virfului- 2mm.
*Reutilizabil, material inox medical.
</t>
  </si>
  <si>
    <t xml:space="preserve">Pensetă anatomica cu izolare. L - 250mm (+/- 5 mm),portiunea neizolata spre vârf -10mm lățimea vârfului 2mm.
*Reutilizabil, material inox medical.
</t>
  </si>
  <si>
    <t xml:space="preserve">Pencet anatomic lungimea 250mm  (+/- 5 mm), parte de lucru 10-12mm, varf latime 2,0mm, 
*Reutilizabil, material inox medical.
</t>
  </si>
  <si>
    <t xml:space="preserve">Pensă pentru septul nazal BRUNINGS-LUC , dimensiune 2, lungime de lucru 11-12 cm.
*Reutilizabil, material inox medical.
</t>
  </si>
  <si>
    <t xml:space="preserve"> Pensă hemostatică ROCHESTER-PEAN: pensa curba cu clemariera 200mm  (+/- 5 mm)
*Reutilizabil, material inox medical.
</t>
  </si>
  <si>
    <t xml:space="preserve">Pensa DE BAKEY  170mm (+/- 5 mm).
*Reutilizabil, material inox medical.
</t>
  </si>
  <si>
    <t xml:space="preserve">Pensă de prehensiunea atraumatica endoscopică (Babcook) D-10mm : L-340 ± 30mm, cu mecanism rotator, cu izolator, branșe fenestrate 35 ± 3mm, deschidere cu acțiune dublă, cu serații transversale, cu vârfuri bonte, rotunjite, miner cu cremaliera , dezasamblabil, pentru uz multiplu.
*Reutilizabil, material inox medical.
</t>
  </si>
  <si>
    <t xml:space="preserve">Pensă de tip ”Mosquito”, încovoiat pe plan, lungime 150mm(+/-5mm), vârf fin, 20x0,01mm.
*Reutilizabil, material inox medical.
</t>
  </si>
  <si>
    <t xml:space="preserve"> Pensă hemostatică COLLER-CRILE: dreapta cu clemariera 140mm  (+/- 5 mm). 
Reutilizabil, material inox medical, nesteril, duritatea metalului în limitele 40-48 HRC confirmată prin certificat de la producator. 
</t>
  </si>
  <si>
    <t xml:space="preserve">Pensă hemostatică tip CRILE, cu branșele curbate, serate, lungimea 160 mm (+/-5 mm), reutilizabil, material inox medical, fără latex, duritatea metalului in limitele 40-48 HRC confirmată prin certificat de la producator. 
</t>
  </si>
  <si>
    <t xml:space="preserve">Pensă hemostatică Rochester-Ochsner 1x2 dinți , drepți Nr 3 (200mm(+/-5mm)) Kocher,  55x0,5mm, cu clemieră
*Reutilizabil, material inox medical.
</t>
  </si>
  <si>
    <t xml:space="preserve">Pensă mușcătoare tip STAMMBERGER RHINOFORCE II ,cu deschidere  în partea dreaptă, cu conector de curățare, lungime de lucru 10 cm. 
*Reutilizabil, material inox medical.
</t>
  </si>
  <si>
    <t xml:space="preserve">Pensă nazală mușcătoare, vârful sub unghi de 45ᵒ, cu mușcătură fină, dimensiune 1,5x4mm, lungimea de lucru 12,5cm.
*Reutilizabil, material inox medical.
</t>
  </si>
  <si>
    <t xml:space="preserve">Pensa hemostatica PEAN, fină, 160mm  (+/- 5 mm) curba cu clemariera, Lungimea partii de clemare 12-13mm. 
*Reutilizabil, material inox medical.
</t>
  </si>
  <si>
    <t xml:space="preserve">Pesa SATINSKY 205mm (+/- 5 mm).
*Reutilizabil, material inox medical.
</t>
  </si>
  <si>
    <t xml:space="preserve">L-370mm  (+/- 5 mm), D- 5mm. Tip Maryland cu vîrfuri bonte, curbate,  deschidere cu acțiune dublă, cu serații transversale.
*Reutilizabil, material inox medical.
</t>
  </si>
  <si>
    <t xml:space="preserve">Pensă vasculară atraumatică tip DE BAKEY, lungime 200 mm (+/-5mm), branșe drepte dințate de tip DE BAKEY (cu canelura), 3,5 mm. 
Reutilizabil, material inox medical, nesteril, duritatea metalului în limitele 40-48 HRC confirmată prin certificat de la producător. 
</t>
  </si>
  <si>
    <t xml:space="preserve">Pensă vasculară atraumatică tip DE BAKEY, lungime 150 mm (+/-1mm), fina, branșe drepte dințate de tip DE BAKEY (cu canelura), vârf lățime 1,5 mm. Reutilizabil, material inox medical, nesteril, duritatea metalului în limitele 40-48 HRC confirmată prin certificat de la producător. </t>
  </si>
  <si>
    <t xml:space="preserve">Pensă vasculară atraumatică tip DE BAKEY, lungime 200 mm (+/-5mm), tip ultralight, branșe drepte dințate de tip DE BAKEY (cu canelura) 1,5 mm. Reutilizabil, material inox medical, nesteril, duritatea metalului în limitele 40-48 HRC confirmată prin certificat de la producător.  </t>
  </si>
  <si>
    <t xml:space="preserve">Pensă Weil Blakesley, dreaptă, mărimea 2, lungimea de lucru 11 cm. 
*Reutilizabil, material inox medical.
</t>
  </si>
  <si>
    <t xml:space="preserve">Pensă Weil Blakesley, dreaptă, mărimea 3, lungimea de lucru 11 cm. 
*Reutilizabil, material inox medical.
</t>
  </si>
  <si>
    <t xml:space="preserve">Port ac HALSEY,  strat de diamant, lungimea 120 mm (+/- 5 mm). 
*Reutilizabil, material inox medical.
</t>
  </si>
  <si>
    <t xml:space="preserve">Port ac HEGAR-MAYO,  strat de diamant, lungimea 16-17 cm. 
*Reutilizabil, material inox medical.
</t>
  </si>
  <si>
    <t xml:space="preserve">Port ac HEGAR-MAYO,  strat de diamant, lungimea 18-19 cm. 
*Reutilizabil, material inox medical.
</t>
  </si>
  <si>
    <t xml:space="preserve">Port ac HEGAR-MAYO,  strat de diamant, lungimea 20-22 cm. 
*Reutilizabil, material inox medical.
</t>
  </si>
  <si>
    <t xml:space="preserve">Portac tip DE BAKEY, lungimea 250 mm (+/-5 mm), din aliaj de carbon cu wolfram, branșele cu inserți de carbon de max. 0,4 mm, pentru sutura 4/0-6/0. Aliajul de carbon cu wolfram va fi specificat pe ambalajul produsului. 
*Reutilizabil, material inox medical.
</t>
  </si>
  <si>
    <t xml:space="preserve">Portac tip HEGAR-MAYO,  lungime 205 mm (+/- 5 mm), branșe cu micro serații de 0,5 mm din aliaj de carbon cu wolfram, drepte, pentru sutură 3/0. Aliajul de carbon cu wolfram va fi specificat pe ambalajul produsului. 
*Reutilizabil, material inox medical.
</t>
  </si>
  <si>
    <t xml:space="preserve">Portac microchirurgical, lungime 200 mm (+/-5mm), branșe drepte cu micro serații de 0,2 mm, din aliaj de carbon cu wolfram, pentru sutură 6/0-10/0, mânere rotunjite cu clichet, tip arc. Microserațiile de carbon cu wolfram vor fi specificate pe ambalajul produsului.*Reutilizabil, material inox medical.
</t>
  </si>
  <si>
    <t xml:space="preserve">Protecție pentru dinți, din silicon, autoclavabilă.
*Reutilizabil, material inox medical.
</t>
  </si>
  <si>
    <t xml:space="preserve">Rașpă Putti 300mm (+/- 5 mm)
*Reutilizabil, material inox medical.
</t>
  </si>
  <si>
    <t xml:space="preserve">Specul nazal, tip Hartman-halle, 30 mm.
*Reutilizabil, material inox medical.
</t>
  </si>
  <si>
    <t xml:space="preserve">Specul nazal, tip Hartman-halle, 35mm.
*Reutilizabil, material inox medical.
</t>
  </si>
  <si>
    <t xml:space="preserve">Tub aspirare laparoscopica D-10mm: L-360mm (+/-5mm), bont, cu conector tip tata pentru tubul de aspiratie din polipropilen. 
*Reutilizabil, material inox medical.
</t>
  </si>
  <si>
    <t xml:space="preserve">Tub de irigare aspirare laparoscopica D- 5mm; L- 330 mm(+/-5mm), cu control biirecțional tip stopcock, cu orificii laterale la varf. 
*Reutilizabil, material inox medical.
</t>
  </si>
  <si>
    <t xml:space="preserve">Tub pentru punctie cu control de aspiratie a chisturilor, din 2 parti: corp- diametrul 5mm, varful acului pentru puncție diametrul 1,6mm, Lungimea - 360mm, conector Luer.
*Reutilizabil, material inox medical.
                                                   </t>
  </si>
  <si>
    <t>Preț fără TVA</t>
  </si>
  <si>
    <t>Specificația tehnică II</t>
  </si>
  <si>
    <t>Ac Veress L-13cm (+-1cm), Diametru 2.1mm (+-0.1mm), cu supapa, autoclavabil.
*Reutilizabil, material inox medical.</t>
  </si>
  <si>
    <t>Cirlig auricular tip Zaufal cu buton, lung 150 mm-165mm
*Reutilizabil, material inox medical.</t>
  </si>
  <si>
    <t>Preț fără TVA II</t>
  </si>
  <si>
    <t>Disector cu cremaliera, lungime - 220mm (+/-10mm), branșele de lucru 50x0,5mm, fine,  miner drept.
*Reutilizabil, material inox medical.</t>
  </si>
  <si>
    <t>Fixator de os Farabeuf 270mm (+/- 10 mm), cu lacăt de fixare
*Reutilizabil, material inox medical.</t>
  </si>
  <si>
    <t xml:space="preserve"> Pensă hemostatică ROCHESTER-PEAN: pensa curba cu clemariera 200mm  (+/- 10 mm)
*Reutilizabil, material inox medical.
</t>
  </si>
  <si>
    <t>Pensă mușcătoare tip STAMMBERGER, cu deschidere  în partea dreaptă, cu conector de curățare, lungime de lucru 10 cm. 
*Reutilizabil, material inox medical.</t>
  </si>
  <si>
    <t>Pensă nazală mușcătoare, vârful sub unghi de 45ᵒ, cu mușcătură fină, dimensiune 1,5x4mm, lungimea de lucru 12,5cm (+-5mm).
*Reutilizabil, material inox medical.</t>
  </si>
  <si>
    <t xml:space="preserve">Port ac HEGAR-MAYO,  strat de diamant, lungimea 22-23 cm. 
*Reutilizabil, material inox medical.
</t>
  </si>
  <si>
    <t>Portac microchirurgical, lungime 200 mm (+/-10mm), branșe drepte cu micro serații de 0,2 mm, din aliaj de carbon cu wolfram, pentru sutură 6/0-10/0, mânere rotunjite cu clichet, tip arc. Microserațiile de carbon cu wolfram vor fi specificate pe ambalajul produsului.*Reutilizabil, material inox medical.</t>
  </si>
  <si>
    <t>Valoarea estimată</t>
  </si>
  <si>
    <t>Unitatea de măsură</t>
  </si>
  <si>
    <t>Bucată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</si>
</sst>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4" fontId="2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A7F-4E9A-42E3-95DA-9088E28CF131}">
  <dimension ref="A1:BV92"/>
  <sheetViews>
    <sheetView tabSelected="1" topLeftCell="B1" workbookViewId="0">
      <selection activeCell="BV1" sqref="BV1:BV1048576"/>
    </sheetView>
  </sheetViews>
  <sheetFormatPr defaultRowHeight="30" customHeight="1" x14ac:dyDescent="0.25"/>
  <cols>
    <col min="1" max="1" width="7.42578125" style="11" hidden="1" customWidth="1"/>
    <col min="2" max="2" width="7.42578125" style="11" customWidth="1"/>
    <col min="3" max="3" width="27.7109375" style="10" customWidth="1"/>
    <col min="4" max="5" width="27.7109375" style="10" hidden="1" customWidth="1"/>
    <col min="6" max="6" width="15.42578125" style="12" customWidth="1"/>
    <col min="7" max="8" width="16.7109375" style="10" hidden="1" customWidth="1"/>
    <col min="9" max="9" width="13" style="11" customWidth="1"/>
    <col min="10" max="72" width="9.140625" style="11" customWidth="1"/>
    <col min="73" max="73" width="9.28515625" style="11" bestFit="1" customWidth="1"/>
    <col min="74" max="74" width="13.140625" style="14" hidden="1" customWidth="1"/>
    <col min="75" max="16384" width="9.140625" style="11"/>
  </cols>
  <sheetData>
    <row r="1" spans="1:74" s="10" customFormat="1" ht="30" customHeight="1" x14ac:dyDescent="0.25">
      <c r="A1" s="1" t="s">
        <v>0</v>
      </c>
      <c r="B1" s="4" t="s">
        <v>157</v>
      </c>
      <c r="C1" s="4" t="s">
        <v>1</v>
      </c>
      <c r="D1" s="4" t="s">
        <v>158</v>
      </c>
      <c r="E1" s="4" t="s">
        <v>250</v>
      </c>
      <c r="F1" s="5" t="s">
        <v>262</v>
      </c>
      <c r="G1" s="4" t="s">
        <v>249</v>
      </c>
      <c r="H1" s="4" t="s">
        <v>253</v>
      </c>
      <c r="I1" s="4" t="s">
        <v>2</v>
      </c>
      <c r="J1" s="4" t="s">
        <v>3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  <c r="W1" s="4" t="s">
        <v>16</v>
      </c>
      <c r="X1" s="4" t="s">
        <v>17</v>
      </c>
      <c r="Y1" s="4" t="s">
        <v>18</v>
      </c>
      <c r="Z1" s="4" t="s">
        <v>19</v>
      </c>
      <c r="AA1" s="4" t="s">
        <v>20</v>
      </c>
      <c r="AB1" s="4" t="s">
        <v>21</v>
      </c>
      <c r="AC1" s="4" t="s">
        <v>22</v>
      </c>
      <c r="AD1" s="4" t="s">
        <v>23</v>
      </c>
      <c r="AE1" s="4" t="s">
        <v>24</v>
      </c>
      <c r="AF1" s="4" t="s">
        <v>25</v>
      </c>
      <c r="AG1" s="4" t="s">
        <v>26</v>
      </c>
      <c r="AH1" s="4" t="s">
        <v>27</v>
      </c>
      <c r="AI1" s="4" t="s">
        <v>28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34</v>
      </c>
      <c r="AP1" s="4" t="s">
        <v>35</v>
      </c>
      <c r="AQ1" s="4" t="s">
        <v>36</v>
      </c>
      <c r="AR1" s="4" t="s">
        <v>37</v>
      </c>
      <c r="AS1" s="4" t="s">
        <v>38</v>
      </c>
      <c r="AT1" s="4" t="s">
        <v>39</v>
      </c>
      <c r="AU1" s="4" t="s">
        <v>40</v>
      </c>
      <c r="AV1" s="4" t="s">
        <v>41</v>
      </c>
      <c r="AW1" s="4" t="s">
        <v>42</v>
      </c>
      <c r="AX1" s="4" t="s">
        <v>43</v>
      </c>
      <c r="AY1" s="4" t="s">
        <v>44</v>
      </c>
      <c r="AZ1" s="4" t="s">
        <v>45</v>
      </c>
      <c r="BA1" s="4" t="s">
        <v>46</v>
      </c>
      <c r="BB1" s="4" t="s">
        <v>47</v>
      </c>
      <c r="BC1" s="4" t="s">
        <v>48</v>
      </c>
      <c r="BD1" s="4" t="s">
        <v>49</v>
      </c>
      <c r="BE1" s="4" t="s">
        <v>50</v>
      </c>
      <c r="BF1" s="4" t="s">
        <v>51</v>
      </c>
      <c r="BG1" s="4" t="s">
        <v>52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57</v>
      </c>
      <c r="BM1" s="4" t="s">
        <v>58</v>
      </c>
      <c r="BN1" s="4" t="s">
        <v>59</v>
      </c>
      <c r="BO1" s="4" t="s">
        <v>60</v>
      </c>
      <c r="BP1" s="4" t="s">
        <v>61</v>
      </c>
      <c r="BQ1" s="4" t="s">
        <v>62</v>
      </c>
      <c r="BR1" s="4" t="s">
        <v>63</v>
      </c>
      <c r="BS1" s="4" t="s">
        <v>64</v>
      </c>
      <c r="BT1" s="4" t="s">
        <v>65</v>
      </c>
      <c r="BU1" s="4" t="s">
        <v>66</v>
      </c>
      <c r="BV1" s="8" t="s">
        <v>261</v>
      </c>
    </row>
    <row r="2" spans="1:74" ht="30" customHeight="1" x14ac:dyDescent="0.25">
      <c r="A2" s="3">
        <v>1</v>
      </c>
      <c r="B2" s="3">
        <v>1</v>
      </c>
      <c r="C2" s="1" t="s">
        <v>67</v>
      </c>
      <c r="D2" s="1" t="s">
        <v>159</v>
      </c>
      <c r="E2" s="7" t="s">
        <v>251</v>
      </c>
      <c r="F2" s="6" t="s">
        <v>263</v>
      </c>
      <c r="G2" s="1">
        <v>1169.05</v>
      </c>
      <c r="H2" s="1">
        <v>1169.05</v>
      </c>
      <c r="I2" s="3"/>
      <c r="J2" s="3">
        <v>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>
        <v>0</v>
      </c>
      <c r="AG2" s="3"/>
      <c r="AH2" s="3"/>
      <c r="AI2" s="3"/>
      <c r="AJ2" s="3"/>
      <c r="AK2" s="3">
        <v>0</v>
      </c>
      <c r="AL2" s="3"/>
      <c r="AM2" s="3">
        <v>1</v>
      </c>
      <c r="AN2" s="3"/>
      <c r="AO2" s="3">
        <v>2</v>
      </c>
      <c r="AP2" s="3">
        <v>3</v>
      </c>
      <c r="AQ2" s="3">
        <v>1</v>
      </c>
      <c r="AR2" s="3">
        <v>14</v>
      </c>
      <c r="AS2" s="3"/>
      <c r="AT2" s="3"/>
      <c r="AU2" s="3"/>
      <c r="AV2" s="3">
        <v>2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>
        <v>0</v>
      </c>
      <c r="BO2" s="3"/>
      <c r="BP2" s="3"/>
      <c r="BQ2" s="3"/>
      <c r="BR2" s="3"/>
      <c r="BS2" s="3">
        <v>0</v>
      </c>
      <c r="BT2" s="3"/>
      <c r="BU2" s="3">
        <f>SUM(I2:BT2)</f>
        <v>23</v>
      </c>
      <c r="BV2" s="9">
        <f>BU2*H2</f>
        <v>26888.149999999998</v>
      </c>
    </row>
    <row r="3" spans="1:74" ht="30" customHeight="1" x14ac:dyDescent="0.25">
      <c r="A3" s="3">
        <v>2</v>
      </c>
      <c r="B3" s="3">
        <v>2</v>
      </c>
      <c r="C3" s="1" t="s">
        <v>68</v>
      </c>
      <c r="D3" s="1" t="s">
        <v>160</v>
      </c>
      <c r="E3" s="1" t="s">
        <v>160</v>
      </c>
      <c r="F3" s="6" t="s">
        <v>263</v>
      </c>
      <c r="G3" s="1">
        <v>500</v>
      </c>
      <c r="H3" s="1">
        <v>500</v>
      </c>
      <c r="I3" s="3"/>
      <c r="J3" s="3">
        <v>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>
        <v>0</v>
      </c>
      <c r="AG3" s="3">
        <v>50</v>
      </c>
      <c r="AH3" s="3">
        <v>5</v>
      </c>
      <c r="AI3" s="3"/>
      <c r="AJ3" s="3"/>
      <c r="AK3" s="3">
        <v>2</v>
      </c>
      <c r="AL3" s="3"/>
      <c r="AM3" s="3">
        <v>3</v>
      </c>
      <c r="AN3" s="3">
        <v>1</v>
      </c>
      <c r="AO3" s="3">
        <v>0</v>
      </c>
      <c r="AP3" s="3">
        <v>10</v>
      </c>
      <c r="AQ3" s="3"/>
      <c r="AR3" s="3"/>
      <c r="AS3" s="3"/>
      <c r="AT3" s="3"/>
      <c r="AU3" s="3"/>
      <c r="AV3" s="3">
        <v>1</v>
      </c>
      <c r="AW3" s="3"/>
      <c r="AX3" s="3"/>
      <c r="AY3" s="3">
        <v>1</v>
      </c>
      <c r="AZ3" s="3"/>
      <c r="BA3" s="3"/>
      <c r="BB3" s="3"/>
      <c r="BC3" s="3">
        <v>3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>
        <v>0</v>
      </c>
      <c r="BO3" s="3"/>
      <c r="BP3" s="3"/>
      <c r="BQ3" s="3">
        <v>4</v>
      </c>
      <c r="BR3" s="3"/>
      <c r="BS3" s="3">
        <v>0</v>
      </c>
      <c r="BT3" s="3"/>
      <c r="BU3" s="3">
        <f t="shared" ref="BU3:BU66" si="0">SUM(I3:BT3)</f>
        <v>80</v>
      </c>
      <c r="BV3" s="9">
        <f t="shared" ref="BV3:BV66" si="1">BU3*H3</f>
        <v>40000</v>
      </c>
    </row>
    <row r="4" spans="1:74" ht="30" customHeight="1" x14ac:dyDescent="0.25">
      <c r="A4" s="3">
        <v>3</v>
      </c>
      <c r="B4" s="3">
        <v>3</v>
      </c>
      <c r="C4" s="1" t="s">
        <v>69</v>
      </c>
      <c r="D4" s="1" t="s">
        <v>161</v>
      </c>
      <c r="E4" s="1" t="s">
        <v>161</v>
      </c>
      <c r="F4" s="6" t="s">
        <v>263</v>
      </c>
      <c r="G4" s="1">
        <v>500</v>
      </c>
      <c r="H4" s="1">
        <v>500</v>
      </c>
      <c r="I4" s="3"/>
      <c r="J4" s="3"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>
        <v>0</v>
      </c>
      <c r="AG4" s="3">
        <v>20</v>
      </c>
      <c r="AH4" s="3"/>
      <c r="AI4" s="3"/>
      <c r="AJ4" s="3"/>
      <c r="AK4" s="3">
        <v>5</v>
      </c>
      <c r="AL4" s="3"/>
      <c r="AM4" s="3">
        <v>3</v>
      </c>
      <c r="AN4" s="3">
        <v>1</v>
      </c>
      <c r="AO4" s="3">
        <v>0</v>
      </c>
      <c r="AP4" s="3">
        <v>10</v>
      </c>
      <c r="AQ4" s="3"/>
      <c r="AR4" s="3"/>
      <c r="AS4" s="3"/>
      <c r="AT4" s="3"/>
      <c r="AU4" s="3"/>
      <c r="AV4" s="3"/>
      <c r="AW4" s="3"/>
      <c r="AX4" s="3"/>
      <c r="AY4" s="3">
        <v>1</v>
      </c>
      <c r="AZ4" s="3"/>
      <c r="BA4" s="3"/>
      <c r="BB4" s="3"/>
      <c r="BC4" s="3">
        <v>2</v>
      </c>
      <c r="BD4" s="3"/>
      <c r="BE4" s="3">
        <v>1</v>
      </c>
      <c r="BF4" s="3"/>
      <c r="BG4" s="3"/>
      <c r="BH4" s="3"/>
      <c r="BI4" s="3"/>
      <c r="BJ4" s="3"/>
      <c r="BK4" s="3"/>
      <c r="BL4" s="3"/>
      <c r="BM4" s="3"/>
      <c r="BN4" s="3">
        <v>0</v>
      </c>
      <c r="BO4" s="3"/>
      <c r="BP4" s="3"/>
      <c r="BQ4" s="3">
        <v>4</v>
      </c>
      <c r="BR4" s="3"/>
      <c r="BS4" s="3">
        <v>0</v>
      </c>
      <c r="BT4" s="3"/>
      <c r="BU4" s="3">
        <f t="shared" si="0"/>
        <v>47</v>
      </c>
      <c r="BV4" s="9">
        <f t="shared" si="1"/>
        <v>23500</v>
      </c>
    </row>
    <row r="5" spans="1:74" ht="30" customHeight="1" x14ac:dyDescent="0.25">
      <c r="A5" s="3">
        <v>4</v>
      </c>
      <c r="B5" s="3">
        <v>4</v>
      </c>
      <c r="C5" s="1" t="s">
        <v>70</v>
      </c>
      <c r="D5" s="1" t="s">
        <v>162</v>
      </c>
      <c r="E5" s="1" t="s">
        <v>162</v>
      </c>
      <c r="F5" s="6" t="s">
        <v>263</v>
      </c>
      <c r="G5" s="1">
        <v>275</v>
      </c>
      <c r="H5" s="1">
        <v>275</v>
      </c>
      <c r="I5" s="3"/>
      <c r="J5" s="3"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>
        <v>0</v>
      </c>
      <c r="AG5" s="3">
        <v>50</v>
      </c>
      <c r="AH5" s="3"/>
      <c r="AI5" s="3"/>
      <c r="AJ5" s="3"/>
      <c r="AK5" s="3">
        <v>2</v>
      </c>
      <c r="AL5" s="3"/>
      <c r="AM5" s="3">
        <v>3</v>
      </c>
      <c r="AN5" s="3"/>
      <c r="AO5" s="3">
        <v>0</v>
      </c>
      <c r="AP5" s="3">
        <v>10</v>
      </c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>
        <v>5</v>
      </c>
      <c r="BD5" s="3"/>
      <c r="BE5" s="3"/>
      <c r="BF5" s="3">
        <v>2</v>
      </c>
      <c r="BG5" s="3"/>
      <c r="BH5" s="3"/>
      <c r="BI5" s="3"/>
      <c r="BJ5" s="3"/>
      <c r="BK5" s="3"/>
      <c r="BL5" s="3"/>
      <c r="BM5" s="3"/>
      <c r="BN5" s="3">
        <v>5</v>
      </c>
      <c r="BO5" s="3"/>
      <c r="BP5" s="3"/>
      <c r="BQ5" s="3"/>
      <c r="BR5" s="3"/>
      <c r="BS5" s="3">
        <v>0</v>
      </c>
      <c r="BT5" s="3"/>
      <c r="BU5" s="3">
        <f t="shared" si="0"/>
        <v>77</v>
      </c>
      <c r="BV5" s="9">
        <f t="shared" si="1"/>
        <v>21175</v>
      </c>
    </row>
    <row r="6" spans="1:74" ht="30" customHeight="1" x14ac:dyDescent="0.25">
      <c r="A6" s="3">
        <v>5</v>
      </c>
      <c r="B6" s="3">
        <v>5</v>
      </c>
      <c r="C6" s="1" t="s">
        <v>71</v>
      </c>
      <c r="D6" s="1" t="s">
        <v>163</v>
      </c>
      <c r="E6" s="1" t="s">
        <v>163</v>
      </c>
      <c r="F6" s="6" t="s">
        <v>263</v>
      </c>
      <c r="G6" s="1">
        <v>275</v>
      </c>
      <c r="H6" s="1">
        <v>275</v>
      </c>
      <c r="I6" s="3"/>
      <c r="J6" s="3"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>
        <v>0</v>
      </c>
      <c r="AG6" s="3"/>
      <c r="AH6" s="3"/>
      <c r="AI6" s="3"/>
      <c r="AJ6" s="3"/>
      <c r="AK6" s="3">
        <v>0</v>
      </c>
      <c r="AL6" s="3"/>
      <c r="AM6" s="3">
        <v>3</v>
      </c>
      <c r="AN6" s="3"/>
      <c r="AO6" s="3">
        <v>0</v>
      </c>
      <c r="AP6" s="3">
        <v>10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>
        <v>5</v>
      </c>
      <c r="BD6" s="3"/>
      <c r="BE6" s="3"/>
      <c r="BF6" s="3"/>
      <c r="BG6" s="3"/>
      <c r="BH6" s="3"/>
      <c r="BI6" s="3"/>
      <c r="BJ6" s="3"/>
      <c r="BK6" s="3"/>
      <c r="BL6" s="3"/>
      <c r="BM6" s="3"/>
      <c r="BN6" s="3">
        <v>5</v>
      </c>
      <c r="BO6" s="3"/>
      <c r="BP6" s="3"/>
      <c r="BQ6" s="3"/>
      <c r="BR6" s="3"/>
      <c r="BS6" s="3">
        <v>0</v>
      </c>
      <c r="BT6" s="3"/>
      <c r="BU6" s="3">
        <f t="shared" si="0"/>
        <v>23</v>
      </c>
      <c r="BV6" s="9">
        <f t="shared" si="1"/>
        <v>6325</v>
      </c>
    </row>
    <row r="7" spans="1:74" ht="30" customHeight="1" x14ac:dyDescent="0.25">
      <c r="A7" s="3">
        <v>6</v>
      </c>
      <c r="B7" s="3">
        <v>6</v>
      </c>
      <c r="C7" s="1" t="s">
        <v>72</v>
      </c>
      <c r="D7" s="1" t="s">
        <v>164</v>
      </c>
      <c r="E7" s="1" t="s">
        <v>164</v>
      </c>
      <c r="F7" s="6" t="s">
        <v>263</v>
      </c>
      <c r="G7" s="1">
        <v>275</v>
      </c>
      <c r="H7" s="1">
        <v>275</v>
      </c>
      <c r="I7" s="3"/>
      <c r="J7" s="3">
        <v>0</v>
      </c>
      <c r="K7" s="3"/>
      <c r="L7" s="3"/>
      <c r="M7" s="3">
        <v>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>
        <v>0</v>
      </c>
      <c r="AG7" s="3">
        <v>35</v>
      </c>
      <c r="AH7" s="3"/>
      <c r="AI7" s="3"/>
      <c r="AJ7" s="3"/>
      <c r="AK7" s="3">
        <v>0</v>
      </c>
      <c r="AL7" s="3"/>
      <c r="AM7" s="3">
        <v>3</v>
      </c>
      <c r="AN7" s="3"/>
      <c r="AO7" s="3">
        <v>0</v>
      </c>
      <c r="AP7" s="3">
        <v>10</v>
      </c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>
        <v>1</v>
      </c>
      <c r="BF7" s="3">
        <v>2</v>
      </c>
      <c r="BG7" s="3"/>
      <c r="BH7" s="3"/>
      <c r="BI7" s="3"/>
      <c r="BJ7" s="3"/>
      <c r="BK7" s="3"/>
      <c r="BL7" s="3"/>
      <c r="BM7" s="3"/>
      <c r="BN7" s="3">
        <v>0</v>
      </c>
      <c r="BO7" s="3"/>
      <c r="BP7" s="3"/>
      <c r="BQ7" s="3">
        <v>5</v>
      </c>
      <c r="BR7" s="3"/>
      <c r="BS7" s="3">
        <v>0</v>
      </c>
      <c r="BT7" s="3"/>
      <c r="BU7" s="3">
        <f t="shared" si="0"/>
        <v>57</v>
      </c>
      <c r="BV7" s="9">
        <f t="shared" si="1"/>
        <v>15675</v>
      </c>
    </row>
    <row r="8" spans="1:74" ht="30" customHeight="1" x14ac:dyDescent="0.25">
      <c r="A8" s="3">
        <v>7</v>
      </c>
      <c r="B8" s="3">
        <v>7</v>
      </c>
      <c r="C8" s="1" t="s">
        <v>73</v>
      </c>
      <c r="D8" s="1" t="s">
        <v>165</v>
      </c>
      <c r="E8" s="1" t="s">
        <v>165</v>
      </c>
      <c r="F8" s="6" t="s">
        <v>263</v>
      </c>
      <c r="G8" s="1">
        <v>500</v>
      </c>
      <c r="H8" s="1">
        <v>500</v>
      </c>
      <c r="I8" s="3"/>
      <c r="J8" s="3"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>
        <v>0</v>
      </c>
      <c r="AG8" s="3">
        <v>30</v>
      </c>
      <c r="AH8" s="3"/>
      <c r="AI8" s="3"/>
      <c r="AJ8" s="3"/>
      <c r="AK8" s="3">
        <v>4</v>
      </c>
      <c r="AL8" s="3"/>
      <c r="AM8" s="3">
        <v>3</v>
      </c>
      <c r="AN8" s="3">
        <v>1</v>
      </c>
      <c r="AO8" s="3">
        <v>0</v>
      </c>
      <c r="AP8" s="3">
        <v>10</v>
      </c>
      <c r="AQ8" s="3"/>
      <c r="AR8" s="3"/>
      <c r="AS8" s="3"/>
      <c r="AT8" s="3"/>
      <c r="AU8" s="3"/>
      <c r="AV8" s="3">
        <v>1</v>
      </c>
      <c r="AW8" s="3"/>
      <c r="AX8" s="3"/>
      <c r="AY8" s="3"/>
      <c r="AZ8" s="3"/>
      <c r="BA8" s="3"/>
      <c r="BB8" s="3"/>
      <c r="BC8" s="3">
        <v>5</v>
      </c>
      <c r="BD8" s="3"/>
      <c r="BE8" s="3"/>
      <c r="BF8" s="3"/>
      <c r="BG8" s="3"/>
      <c r="BH8" s="3"/>
      <c r="BI8" s="3"/>
      <c r="BJ8" s="3"/>
      <c r="BK8" s="3"/>
      <c r="BL8" s="3"/>
      <c r="BM8" s="3"/>
      <c r="BN8" s="3">
        <v>5</v>
      </c>
      <c r="BO8" s="3"/>
      <c r="BP8" s="3"/>
      <c r="BQ8" s="3">
        <v>2</v>
      </c>
      <c r="BR8" s="3"/>
      <c r="BS8" s="3">
        <v>0</v>
      </c>
      <c r="BT8" s="3"/>
      <c r="BU8" s="3">
        <f t="shared" si="0"/>
        <v>61</v>
      </c>
      <c r="BV8" s="9">
        <f t="shared" si="1"/>
        <v>30500</v>
      </c>
    </row>
    <row r="9" spans="1:74" ht="30" customHeight="1" x14ac:dyDescent="0.25">
      <c r="A9" s="3">
        <v>8</v>
      </c>
      <c r="B9" s="3">
        <v>8</v>
      </c>
      <c r="C9" s="1" t="s">
        <v>74</v>
      </c>
      <c r="D9" s="1" t="s">
        <v>166</v>
      </c>
      <c r="E9" s="1" t="s">
        <v>166</v>
      </c>
      <c r="F9" s="6" t="s">
        <v>263</v>
      </c>
      <c r="G9" s="1">
        <v>275</v>
      </c>
      <c r="H9" s="1">
        <v>275</v>
      </c>
      <c r="I9" s="3"/>
      <c r="J9" s="3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>
        <v>0</v>
      </c>
      <c r="AG9" s="3">
        <v>100</v>
      </c>
      <c r="AH9" s="3"/>
      <c r="AI9" s="3"/>
      <c r="AJ9" s="3"/>
      <c r="AK9" s="3">
        <v>0</v>
      </c>
      <c r="AL9" s="3"/>
      <c r="AM9" s="3">
        <v>7</v>
      </c>
      <c r="AN9" s="3">
        <v>1</v>
      </c>
      <c r="AO9" s="3">
        <v>0</v>
      </c>
      <c r="AP9" s="3">
        <v>10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>
        <v>3</v>
      </c>
      <c r="BD9" s="3"/>
      <c r="BE9" s="3"/>
      <c r="BF9" s="3">
        <v>2</v>
      </c>
      <c r="BG9" s="3"/>
      <c r="BH9" s="3"/>
      <c r="BI9" s="3"/>
      <c r="BJ9" s="3"/>
      <c r="BK9" s="3"/>
      <c r="BL9" s="3"/>
      <c r="BM9" s="3"/>
      <c r="BN9" s="3">
        <v>0</v>
      </c>
      <c r="BO9" s="3"/>
      <c r="BP9" s="3"/>
      <c r="BQ9" s="3">
        <v>5</v>
      </c>
      <c r="BR9" s="3"/>
      <c r="BS9" s="3">
        <v>0</v>
      </c>
      <c r="BT9" s="3"/>
      <c r="BU9" s="3">
        <f t="shared" si="0"/>
        <v>128</v>
      </c>
      <c r="BV9" s="9">
        <f t="shared" si="1"/>
        <v>35200</v>
      </c>
    </row>
    <row r="10" spans="1:74" ht="30" customHeight="1" x14ac:dyDescent="0.25">
      <c r="A10" s="3">
        <v>9</v>
      </c>
      <c r="B10" s="3">
        <v>9</v>
      </c>
      <c r="C10" s="1" t="s">
        <v>75</v>
      </c>
      <c r="D10" s="1" t="s">
        <v>167</v>
      </c>
      <c r="E10" s="1" t="s">
        <v>167</v>
      </c>
      <c r="F10" s="6" t="s">
        <v>263</v>
      </c>
      <c r="G10" s="1">
        <v>275</v>
      </c>
      <c r="H10" s="1">
        <v>275</v>
      </c>
      <c r="I10" s="3"/>
      <c r="J10" s="3">
        <v>0</v>
      </c>
      <c r="K10" s="3"/>
      <c r="L10" s="3"/>
      <c r="M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>
        <v>0</v>
      </c>
      <c r="AG10" s="3">
        <v>100</v>
      </c>
      <c r="AH10" s="3"/>
      <c r="AI10" s="3"/>
      <c r="AJ10" s="3"/>
      <c r="AK10" s="3">
        <v>0</v>
      </c>
      <c r="AL10" s="3"/>
      <c r="AM10" s="3">
        <v>5</v>
      </c>
      <c r="AN10" s="3"/>
      <c r="AO10" s="3">
        <v>0</v>
      </c>
      <c r="AP10" s="3">
        <v>10</v>
      </c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>
        <v>5</v>
      </c>
      <c r="BD10" s="3"/>
      <c r="BE10" s="3">
        <v>3</v>
      </c>
      <c r="BF10" s="3">
        <v>2</v>
      </c>
      <c r="BG10" s="3">
        <v>5</v>
      </c>
      <c r="BH10" s="3"/>
      <c r="BI10" s="3"/>
      <c r="BJ10" s="3"/>
      <c r="BK10" s="3"/>
      <c r="BL10" s="3"/>
      <c r="BM10" s="3"/>
      <c r="BN10" s="3">
        <v>0</v>
      </c>
      <c r="BO10" s="3"/>
      <c r="BP10" s="3"/>
      <c r="BQ10" s="3"/>
      <c r="BR10" s="3"/>
      <c r="BS10" s="3">
        <v>0</v>
      </c>
      <c r="BT10" s="3"/>
      <c r="BU10" s="3">
        <f t="shared" si="0"/>
        <v>131</v>
      </c>
      <c r="BV10" s="9">
        <f t="shared" si="1"/>
        <v>36025</v>
      </c>
    </row>
    <row r="11" spans="1:74" ht="30" customHeight="1" x14ac:dyDescent="0.25">
      <c r="A11" s="3">
        <v>12</v>
      </c>
      <c r="B11" s="3">
        <v>10</v>
      </c>
      <c r="C11" s="1" t="s">
        <v>76</v>
      </c>
      <c r="D11" s="1" t="s">
        <v>168</v>
      </c>
      <c r="E11" s="1" t="s">
        <v>168</v>
      </c>
      <c r="F11" s="6" t="s">
        <v>263</v>
      </c>
      <c r="G11" s="1">
        <v>266.18</v>
      </c>
      <c r="H11" s="1">
        <v>266.18</v>
      </c>
      <c r="I11" s="3"/>
      <c r="J11" s="3">
        <v>0</v>
      </c>
      <c r="K11" s="3"/>
      <c r="L11" s="3">
        <v>2</v>
      </c>
      <c r="M11" s="3">
        <v>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>
        <v>0</v>
      </c>
      <c r="AG11" s="3"/>
      <c r="AH11" s="3"/>
      <c r="AI11" s="3"/>
      <c r="AJ11" s="3"/>
      <c r="AK11" s="3">
        <v>0</v>
      </c>
      <c r="AL11" s="3"/>
      <c r="AM11" s="3"/>
      <c r="AN11" s="3"/>
      <c r="AO11" s="3">
        <v>0</v>
      </c>
      <c r="AP11" s="3">
        <v>2</v>
      </c>
      <c r="AQ11" s="3"/>
      <c r="AR11" s="3">
        <v>5</v>
      </c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>
        <v>1</v>
      </c>
      <c r="BK11" s="3"/>
      <c r="BL11" s="3"/>
      <c r="BM11" s="3"/>
      <c r="BN11" s="3">
        <v>1</v>
      </c>
      <c r="BO11" s="3"/>
      <c r="BP11" s="3"/>
      <c r="BQ11" s="3"/>
      <c r="BR11" s="3"/>
      <c r="BS11" s="3">
        <v>0</v>
      </c>
      <c r="BT11" s="3"/>
      <c r="BU11" s="3">
        <f t="shared" si="0"/>
        <v>16</v>
      </c>
      <c r="BV11" s="9">
        <f t="shared" si="1"/>
        <v>4258.88</v>
      </c>
    </row>
    <row r="12" spans="1:74" ht="30" customHeight="1" x14ac:dyDescent="0.25">
      <c r="A12" s="3">
        <v>19</v>
      </c>
      <c r="B12" s="3">
        <v>11</v>
      </c>
      <c r="C12" s="1" t="s">
        <v>77</v>
      </c>
      <c r="D12" s="1" t="s">
        <v>169</v>
      </c>
      <c r="E12" s="7" t="s">
        <v>252</v>
      </c>
      <c r="F12" s="6" t="s">
        <v>263</v>
      </c>
      <c r="G12" s="1">
        <v>396.13</v>
      </c>
      <c r="H12" s="1">
        <v>396.13</v>
      </c>
      <c r="I12" s="3"/>
      <c r="J12" s="3">
        <v>0</v>
      </c>
      <c r="K12" s="3"/>
      <c r="L12" s="3"/>
      <c r="M12" s="3">
        <v>2</v>
      </c>
      <c r="N12" s="3"/>
      <c r="O12" s="3">
        <v>2</v>
      </c>
      <c r="P12" s="3">
        <v>11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>
        <v>0</v>
      </c>
      <c r="AG12" s="3"/>
      <c r="AH12" s="3"/>
      <c r="AI12" s="3">
        <v>10</v>
      </c>
      <c r="AJ12" s="3"/>
      <c r="AK12" s="3">
        <v>0</v>
      </c>
      <c r="AL12" s="3"/>
      <c r="AM12" s="3"/>
      <c r="AN12" s="3"/>
      <c r="AO12" s="3">
        <v>0</v>
      </c>
      <c r="AP12" s="3"/>
      <c r="AQ12" s="3"/>
      <c r="AR12" s="3">
        <v>10</v>
      </c>
      <c r="AS12" s="3"/>
      <c r="AT12" s="3"/>
      <c r="AU12" s="3"/>
      <c r="AV12" s="3">
        <v>4</v>
      </c>
      <c r="AW12" s="3"/>
      <c r="AX12" s="3"/>
      <c r="AY12" s="3"/>
      <c r="AZ12" s="3"/>
      <c r="BA12" s="3"/>
      <c r="BB12" s="3"/>
      <c r="BC12" s="3">
        <v>6</v>
      </c>
      <c r="BD12" s="3"/>
      <c r="BE12" s="3">
        <v>6</v>
      </c>
      <c r="BF12" s="3"/>
      <c r="BG12" s="3"/>
      <c r="BH12" s="3"/>
      <c r="BI12" s="3"/>
      <c r="BJ12" s="3"/>
      <c r="BK12" s="3"/>
      <c r="BL12" s="3"/>
      <c r="BM12" s="3"/>
      <c r="BN12" s="3">
        <v>0</v>
      </c>
      <c r="BO12" s="3"/>
      <c r="BP12" s="3"/>
      <c r="BQ12" s="3">
        <v>1</v>
      </c>
      <c r="BR12" s="3"/>
      <c r="BS12" s="3">
        <v>0</v>
      </c>
      <c r="BT12" s="3">
        <v>2</v>
      </c>
      <c r="BU12" s="3">
        <f t="shared" si="0"/>
        <v>54</v>
      </c>
      <c r="BV12" s="9">
        <f t="shared" si="1"/>
        <v>21391.02</v>
      </c>
    </row>
    <row r="13" spans="1:74" ht="30" customHeight="1" x14ac:dyDescent="0.25">
      <c r="A13" s="3">
        <v>22</v>
      </c>
      <c r="B13" s="3">
        <v>12</v>
      </c>
      <c r="C13" s="1" t="s">
        <v>78</v>
      </c>
      <c r="D13" s="1" t="s">
        <v>170</v>
      </c>
      <c r="E13" s="1" t="s">
        <v>170</v>
      </c>
      <c r="F13" s="6" t="s">
        <v>263</v>
      </c>
      <c r="G13" s="1">
        <v>1145.5999999999999</v>
      </c>
      <c r="H13" s="1">
        <v>1145.5999999999999</v>
      </c>
      <c r="I13" s="3"/>
      <c r="J13" s="3"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>
        <v>0</v>
      </c>
      <c r="AG13" s="3"/>
      <c r="AH13" s="3"/>
      <c r="AI13" s="3"/>
      <c r="AJ13" s="3"/>
      <c r="AK13" s="3">
        <v>5</v>
      </c>
      <c r="AL13" s="3"/>
      <c r="AM13" s="3">
        <v>7</v>
      </c>
      <c r="AN13" s="3"/>
      <c r="AO13" s="3">
        <v>0</v>
      </c>
      <c r="AP13" s="3">
        <v>1</v>
      </c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>
        <v>1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>
        <v>0</v>
      </c>
      <c r="BO13" s="3"/>
      <c r="BP13" s="3"/>
      <c r="BQ13" s="3"/>
      <c r="BR13" s="3"/>
      <c r="BS13" s="3">
        <v>0</v>
      </c>
      <c r="BT13" s="3">
        <v>2</v>
      </c>
      <c r="BU13" s="3">
        <f t="shared" si="0"/>
        <v>16</v>
      </c>
      <c r="BV13" s="9">
        <f t="shared" si="1"/>
        <v>18329.599999999999</v>
      </c>
    </row>
    <row r="14" spans="1:74" ht="30" customHeight="1" x14ac:dyDescent="0.25">
      <c r="A14" s="3">
        <v>26</v>
      </c>
      <c r="B14" s="3">
        <v>13</v>
      </c>
      <c r="C14" s="1" t="s">
        <v>79</v>
      </c>
      <c r="D14" s="1" t="s">
        <v>171</v>
      </c>
      <c r="E14" s="1" t="s">
        <v>171</v>
      </c>
      <c r="F14" s="6" t="s">
        <v>263</v>
      </c>
      <c r="G14" s="1">
        <v>629.39</v>
      </c>
      <c r="H14" s="2">
        <v>1669.62</v>
      </c>
      <c r="I14" s="3"/>
      <c r="J14" s="3"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>
        <v>0</v>
      </c>
      <c r="AG14" s="3"/>
      <c r="AH14" s="3"/>
      <c r="AI14" s="3"/>
      <c r="AJ14" s="3"/>
      <c r="AK14" s="3">
        <v>0</v>
      </c>
      <c r="AL14" s="3"/>
      <c r="AM14" s="3"/>
      <c r="AN14" s="3"/>
      <c r="AO14" s="3">
        <v>0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>
        <v>2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>
        <v>0</v>
      </c>
      <c r="BO14" s="3"/>
      <c r="BP14" s="3"/>
      <c r="BQ14" s="3"/>
      <c r="BR14" s="3"/>
      <c r="BS14" s="3">
        <v>0</v>
      </c>
      <c r="BT14" s="3"/>
      <c r="BU14" s="3">
        <f t="shared" si="0"/>
        <v>2</v>
      </c>
      <c r="BV14" s="9">
        <f t="shared" si="1"/>
        <v>3339.24</v>
      </c>
    </row>
    <row r="15" spans="1:74" ht="30" customHeight="1" x14ac:dyDescent="0.25">
      <c r="A15" s="3">
        <v>28</v>
      </c>
      <c r="B15" s="3">
        <v>14</v>
      </c>
      <c r="C15" s="1" t="s">
        <v>80</v>
      </c>
      <c r="D15" s="1" t="s">
        <v>172</v>
      </c>
      <c r="E15" s="1" t="s">
        <v>172</v>
      </c>
      <c r="F15" s="6" t="s">
        <v>263</v>
      </c>
      <c r="G15" s="1">
        <v>380.95</v>
      </c>
      <c r="H15" s="2">
        <v>773.08</v>
      </c>
      <c r="I15" s="3"/>
      <c r="J15" s="3">
        <v>0</v>
      </c>
      <c r="K15" s="3"/>
      <c r="L15" s="3">
        <v>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>
        <v>0</v>
      </c>
      <c r="AG15" s="3"/>
      <c r="AH15" s="3"/>
      <c r="AI15" s="3"/>
      <c r="AJ15" s="3"/>
      <c r="AK15" s="3">
        <v>5</v>
      </c>
      <c r="AL15" s="3"/>
      <c r="AM15" s="3">
        <v>5</v>
      </c>
      <c r="AN15" s="3"/>
      <c r="AO15" s="3">
        <v>0</v>
      </c>
      <c r="AP15" s="3"/>
      <c r="AQ15" s="3"/>
      <c r="AR15" s="3"/>
      <c r="AS15" s="3"/>
      <c r="AT15" s="3"/>
      <c r="AU15" s="3">
        <v>1</v>
      </c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>
        <v>0</v>
      </c>
      <c r="BO15" s="3"/>
      <c r="BP15" s="3"/>
      <c r="BQ15" s="3">
        <v>1</v>
      </c>
      <c r="BR15" s="3"/>
      <c r="BS15" s="3">
        <v>0</v>
      </c>
      <c r="BT15" s="3">
        <v>3</v>
      </c>
      <c r="BU15" s="3">
        <f t="shared" si="0"/>
        <v>16</v>
      </c>
      <c r="BV15" s="9">
        <f t="shared" si="1"/>
        <v>12369.28</v>
      </c>
    </row>
    <row r="16" spans="1:74" ht="30" customHeight="1" x14ac:dyDescent="0.25">
      <c r="A16" s="3">
        <v>29</v>
      </c>
      <c r="B16" s="3">
        <v>15</v>
      </c>
      <c r="C16" s="1" t="s">
        <v>81</v>
      </c>
      <c r="D16" s="1" t="s">
        <v>173</v>
      </c>
      <c r="E16" s="1" t="s">
        <v>173</v>
      </c>
      <c r="F16" s="6" t="s">
        <v>263</v>
      </c>
      <c r="G16" s="1">
        <v>592.54999999999995</v>
      </c>
      <c r="H16" s="2">
        <v>943.11</v>
      </c>
      <c r="I16" s="3"/>
      <c r="J16" s="3"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>
        <v>0</v>
      </c>
      <c r="AG16" s="3">
        <v>5</v>
      </c>
      <c r="AH16" s="3"/>
      <c r="AI16" s="3"/>
      <c r="AJ16" s="3"/>
      <c r="AK16" s="3">
        <v>5</v>
      </c>
      <c r="AL16" s="3"/>
      <c r="AM16" s="3"/>
      <c r="AN16" s="3"/>
      <c r="AO16" s="3">
        <v>1</v>
      </c>
      <c r="AP16" s="3">
        <v>2</v>
      </c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>
        <v>4</v>
      </c>
      <c r="BD16" s="3"/>
      <c r="BE16" s="3"/>
      <c r="BF16" s="3"/>
      <c r="BG16" s="3"/>
      <c r="BH16" s="3"/>
      <c r="BI16" s="3"/>
      <c r="BJ16" s="3"/>
      <c r="BK16" s="3"/>
      <c r="BL16" s="3"/>
      <c r="BM16" s="3">
        <v>1</v>
      </c>
      <c r="BN16" s="3">
        <v>0</v>
      </c>
      <c r="BO16" s="3"/>
      <c r="BP16" s="3">
        <v>1</v>
      </c>
      <c r="BQ16" s="3"/>
      <c r="BR16" s="3"/>
      <c r="BS16" s="3">
        <v>0</v>
      </c>
      <c r="BT16" s="3">
        <v>3</v>
      </c>
      <c r="BU16" s="3">
        <f t="shared" si="0"/>
        <v>22</v>
      </c>
      <c r="BV16" s="9">
        <f t="shared" si="1"/>
        <v>20748.420000000002</v>
      </c>
    </row>
    <row r="17" spans="1:74" ht="30" customHeight="1" x14ac:dyDescent="0.25">
      <c r="A17" s="3">
        <v>30</v>
      </c>
      <c r="B17" s="3">
        <v>16</v>
      </c>
      <c r="C17" s="1" t="s">
        <v>82</v>
      </c>
      <c r="D17" s="1" t="s">
        <v>174</v>
      </c>
      <c r="E17" s="1" t="s">
        <v>174</v>
      </c>
      <c r="F17" s="6" t="s">
        <v>263</v>
      </c>
      <c r="G17" s="1">
        <v>434.78</v>
      </c>
      <c r="H17" s="2">
        <v>965.68330000000003</v>
      </c>
      <c r="I17" s="3"/>
      <c r="J17" s="3"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>
        <v>0</v>
      </c>
      <c r="AG17" s="3"/>
      <c r="AH17" s="3"/>
      <c r="AI17" s="3"/>
      <c r="AJ17" s="3"/>
      <c r="AK17" s="3">
        <v>5</v>
      </c>
      <c r="AL17" s="3"/>
      <c r="AM17" s="3">
        <v>4</v>
      </c>
      <c r="AN17" s="3"/>
      <c r="AO17" s="3">
        <v>0</v>
      </c>
      <c r="AP17" s="3">
        <v>2</v>
      </c>
      <c r="AQ17" s="3">
        <v>2</v>
      </c>
      <c r="AR17" s="3">
        <v>10</v>
      </c>
      <c r="AS17" s="3">
        <v>1</v>
      </c>
      <c r="AT17" s="3"/>
      <c r="AU17" s="3"/>
      <c r="AV17" s="3"/>
      <c r="AW17" s="3"/>
      <c r="AX17" s="3"/>
      <c r="AY17" s="3"/>
      <c r="AZ17" s="3"/>
      <c r="BA17" s="3"/>
      <c r="BB17" s="3"/>
      <c r="BC17" s="3">
        <v>1</v>
      </c>
      <c r="BD17" s="3">
        <v>2</v>
      </c>
      <c r="BE17" s="3"/>
      <c r="BF17" s="3"/>
      <c r="BG17" s="3">
        <v>1</v>
      </c>
      <c r="BH17" s="3"/>
      <c r="BI17" s="3"/>
      <c r="BJ17" s="3"/>
      <c r="BK17" s="3"/>
      <c r="BL17" s="3">
        <v>2</v>
      </c>
      <c r="BM17" s="3">
        <v>1</v>
      </c>
      <c r="BN17" s="3">
        <v>0</v>
      </c>
      <c r="BO17" s="3"/>
      <c r="BP17" s="3"/>
      <c r="BQ17" s="3">
        <v>1</v>
      </c>
      <c r="BR17" s="3"/>
      <c r="BS17" s="3">
        <v>0</v>
      </c>
      <c r="BT17" s="3">
        <v>1</v>
      </c>
      <c r="BU17" s="3">
        <f t="shared" si="0"/>
        <v>33</v>
      </c>
      <c r="BV17" s="9">
        <f t="shared" si="1"/>
        <v>31867.548900000002</v>
      </c>
    </row>
    <row r="18" spans="1:74" ht="30" customHeight="1" x14ac:dyDescent="0.25">
      <c r="A18" s="3">
        <v>31</v>
      </c>
      <c r="B18" s="3">
        <v>17</v>
      </c>
      <c r="C18" s="1" t="s">
        <v>83</v>
      </c>
      <c r="D18" s="1" t="s">
        <v>175</v>
      </c>
      <c r="E18" s="1" t="s">
        <v>175</v>
      </c>
      <c r="F18" s="6" t="s">
        <v>263</v>
      </c>
      <c r="G18" s="1">
        <v>393.37</v>
      </c>
      <c r="H18" s="2">
        <v>960.58</v>
      </c>
      <c r="I18" s="3"/>
      <c r="J18" s="3"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>
        <v>0</v>
      </c>
      <c r="AG18" s="3"/>
      <c r="AH18" s="3"/>
      <c r="AI18" s="3"/>
      <c r="AJ18" s="3"/>
      <c r="AK18" s="3">
        <v>5</v>
      </c>
      <c r="AL18" s="3"/>
      <c r="AM18" s="3">
        <v>5</v>
      </c>
      <c r="AN18" s="3"/>
      <c r="AO18" s="3">
        <v>0</v>
      </c>
      <c r="AP18" s="3">
        <v>3</v>
      </c>
      <c r="AQ18" s="3">
        <v>2</v>
      </c>
      <c r="AR18" s="3">
        <v>1</v>
      </c>
      <c r="AS18" s="3"/>
      <c r="AT18" s="3"/>
      <c r="AU18" s="3"/>
      <c r="AV18" s="3"/>
      <c r="AW18" s="3"/>
      <c r="AX18" s="3"/>
      <c r="AY18" s="3">
        <v>1</v>
      </c>
      <c r="AZ18" s="3">
        <v>2</v>
      </c>
      <c r="BA18" s="3"/>
      <c r="BB18" s="3"/>
      <c r="BC18" s="3">
        <v>1</v>
      </c>
      <c r="BD18" s="3">
        <v>2</v>
      </c>
      <c r="BE18" s="3"/>
      <c r="BF18" s="3"/>
      <c r="BG18" s="3"/>
      <c r="BH18" s="3"/>
      <c r="BI18" s="3"/>
      <c r="BJ18" s="3"/>
      <c r="BK18" s="3"/>
      <c r="BL18" s="3">
        <v>2</v>
      </c>
      <c r="BM18" s="3">
        <v>1</v>
      </c>
      <c r="BN18" s="3">
        <v>0</v>
      </c>
      <c r="BO18" s="3"/>
      <c r="BP18" s="3"/>
      <c r="BQ18" s="3"/>
      <c r="BR18" s="3"/>
      <c r="BS18" s="3">
        <v>0</v>
      </c>
      <c r="BT18" s="3"/>
      <c r="BU18" s="3">
        <f t="shared" si="0"/>
        <v>25</v>
      </c>
      <c r="BV18" s="9">
        <f t="shared" si="1"/>
        <v>24014.5</v>
      </c>
    </row>
    <row r="19" spans="1:74" ht="30" customHeight="1" x14ac:dyDescent="0.25">
      <c r="A19" s="3">
        <v>33</v>
      </c>
      <c r="B19" s="3">
        <v>18</v>
      </c>
      <c r="C19" s="1" t="s">
        <v>84</v>
      </c>
      <c r="D19" s="1" t="s">
        <v>176</v>
      </c>
      <c r="E19" s="1" t="s">
        <v>176</v>
      </c>
      <c r="F19" s="6" t="s">
        <v>263</v>
      </c>
      <c r="G19" s="1">
        <v>2070.34</v>
      </c>
      <c r="H19" s="1">
        <v>2070.34</v>
      </c>
      <c r="I19" s="3"/>
      <c r="J19" s="3"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>
        <v>0</v>
      </c>
      <c r="AG19" s="3">
        <v>15</v>
      </c>
      <c r="AH19" s="3"/>
      <c r="AI19" s="3"/>
      <c r="AJ19" s="3"/>
      <c r="AK19" s="3">
        <v>5</v>
      </c>
      <c r="AL19" s="3"/>
      <c r="AM19" s="3">
        <v>8</v>
      </c>
      <c r="AN19" s="3">
        <v>9</v>
      </c>
      <c r="AO19" s="3">
        <v>0</v>
      </c>
      <c r="AP19" s="3">
        <v>1</v>
      </c>
      <c r="AQ19" s="3"/>
      <c r="AR19" s="3"/>
      <c r="AS19" s="3"/>
      <c r="AT19" s="3"/>
      <c r="AU19" s="3"/>
      <c r="AV19" s="3">
        <v>1</v>
      </c>
      <c r="AW19" s="3"/>
      <c r="AX19" s="3"/>
      <c r="AY19" s="3"/>
      <c r="AZ19" s="3"/>
      <c r="BA19" s="3"/>
      <c r="BB19" s="3">
        <v>1</v>
      </c>
      <c r="BC19" s="3">
        <v>5</v>
      </c>
      <c r="BD19" s="3"/>
      <c r="BE19" s="3"/>
      <c r="BF19" s="3"/>
      <c r="BG19" s="3">
        <v>1</v>
      </c>
      <c r="BH19" s="3"/>
      <c r="BI19" s="3"/>
      <c r="BJ19" s="3"/>
      <c r="BK19" s="3"/>
      <c r="BL19" s="3"/>
      <c r="BM19" s="3"/>
      <c r="BN19" s="3">
        <v>0</v>
      </c>
      <c r="BO19" s="3"/>
      <c r="BP19" s="3"/>
      <c r="BQ19" s="3"/>
      <c r="BR19" s="3"/>
      <c r="BS19" s="3">
        <v>0</v>
      </c>
      <c r="BT19" s="3"/>
      <c r="BU19" s="3">
        <f t="shared" si="0"/>
        <v>46</v>
      </c>
      <c r="BV19" s="9">
        <f t="shared" si="1"/>
        <v>95235.640000000014</v>
      </c>
    </row>
    <row r="20" spans="1:74" ht="30" customHeight="1" x14ac:dyDescent="0.25">
      <c r="A20" s="3">
        <v>34</v>
      </c>
      <c r="B20" s="3">
        <v>19</v>
      </c>
      <c r="C20" s="1" t="s">
        <v>85</v>
      </c>
      <c r="D20" s="1" t="s">
        <v>177</v>
      </c>
      <c r="E20" s="1" t="s">
        <v>177</v>
      </c>
      <c r="F20" s="6" t="s">
        <v>263</v>
      </c>
      <c r="G20" s="1">
        <v>340.92</v>
      </c>
      <c r="H20" s="1">
        <v>340.92</v>
      </c>
      <c r="I20" s="3"/>
      <c r="J20" s="3"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>
        <v>0</v>
      </c>
      <c r="AG20" s="3"/>
      <c r="AH20" s="3"/>
      <c r="AI20" s="3"/>
      <c r="AJ20" s="3"/>
      <c r="AK20" s="3">
        <v>1</v>
      </c>
      <c r="AL20" s="3"/>
      <c r="AM20" s="3"/>
      <c r="AN20" s="3"/>
      <c r="AO20" s="3">
        <v>2</v>
      </c>
      <c r="AP20" s="3"/>
      <c r="AQ20" s="3">
        <v>2</v>
      </c>
      <c r="AR20" s="3"/>
      <c r="AS20" s="3"/>
      <c r="AT20" s="3"/>
      <c r="AU20" s="3"/>
      <c r="AV20" s="3">
        <v>1</v>
      </c>
      <c r="AW20" s="3"/>
      <c r="AX20" s="3"/>
      <c r="AY20" s="3"/>
      <c r="AZ20" s="3">
        <v>1</v>
      </c>
      <c r="BA20" s="3"/>
      <c r="BB20" s="3"/>
      <c r="BC20" s="3">
        <v>2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>
        <v>0</v>
      </c>
      <c r="BO20" s="3"/>
      <c r="BP20" s="3"/>
      <c r="BQ20" s="3">
        <v>1</v>
      </c>
      <c r="BR20" s="3"/>
      <c r="BS20" s="3">
        <v>0</v>
      </c>
      <c r="BT20" s="3">
        <v>1</v>
      </c>
      <c r="BU20" s="3">
        <f t="shared" si="0"/>
        <v>11</v>
      </c>
      <c r="BV20" s="9">
        <f t="shared" si="1"/>
        <v>3750.1200000000003</v>
      </c>
    </row>
    <row r="21" spans="1:74" ht="30" customHeight="1" x14ac:dyDescent="0.25">
      <c r="A21" s="3">
        <v>35</v>
      </c>
      <c r="B21" s="3">
        <v>20</v>
      </c>
      <c r="C21" s="1" t="s">
        <v>86</v>
      </c>
      <c r="D21" s="1" t="s">
        <v>178</v>
      </c>
      <c r="E21" s="1" t="s">
        <v>178</v>
      </c>
      <c r="F21" s="6" t="s">
        <v>263</v>
      </c>
      <c r="G21" s="1">
        <v>288.46999999999997</v>
      </c>
      <c r="H21" s="2">
        <v>567.39</v>
      </c>
      <c r="I21" s="3"/>
      <c r="J21" s="3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>
        <v>0</v>
      </c>
      <c r="AG21" s="3"/>
      <c r="AH21" s="3"/>
      <c r="AI21" s="3"/>
      <c r="AJ21" s="3"/>
      <c r="AK21" s="3">
        <v>1</v>
      </c>
      <c r="AL21" s="3"/>
      <c r="AM21" s="3">
        <v>3</v>
      </c>
      <c r="AN21" s="3"/>
      <c r="AO21" s="3">
        <v>2</v>
      </c>
      <c r="AP21" s="3"/>
      <c r="AQ21" s="3">
        <v>2</v>
      </c>
      <c r="AR21" s="3"/>
      <c r="AS21" s="3"/>
      <c r="AT21" s="3"/>
      <c r="AU21" s="3"/>
      <c r="AV21" s="3">
        <v>1</v>
      </c>
      <c r="AW21" s="3"/>
      <c r="AX21" s="3"/>
      <c r="AY21" s="3"/>
      <c r="AZ21" s="3"/>
      <c r="BA21" s="3"/>
      <c r="BB21" s="3"/>
      <c r="BC21" s="3">
        <v>2</v>
      </c>
      <c r="BD21" s="3"/>
      <c r="BE21" s="3"/>
      <c r="BF21" s="3"/>
      <c r="BG21" s="3"/>
      <c r="BH21" s="3"/>
      <c r="BI21" s="3">
        <v>1</v>
      </c>
      <c r="BJ21" s="3"/>
      <c r="BK21" s="3"/>
      <c r="BL21" s="3"/>
      <c r="BM21" s="3"/>
      <c r="BN21" s="3">
        <v>0</v>
      </c>
      <c r="BO21" s="3"/>
      <c r="BP21" s="3"/>
      <c r="BQ21" s="3">
        <v>3</v>
      </c>
      <c r="BR21" s="3"/>
      <c r="BS21" s="3">
        <v>0</v>
      </c>
      <c r="BT21" s="3"/>
      <c r="BU21" s="3">
        <f t="shared" si="0"/>
        <v>15</v>
      </c>
      <c r="BV21" s="9">
        <f t="shared" si="1"/>
        <v>8510.85</v>
      </c>
    </row>
    <row r="22" spans="1:74" ht="30" customHeight="1" x14ac:dyDescent="0.25">
      <c r="A22" s="3">
        <v>36</v>
      </c>
      <c r="B22" s="3">
        <v>21</v>
      </c>
      <c r="C22" s="1" t="s">
        <v>87</v>
      </c>
      <c r="D22" s="1" t="s">
        <v>179</v>
      </c>
      <c r="E22" s="1" t="s">
        <v>179</v>
      </c>
      <c r="F22" s="6" t="s">
        <v>263</v>
      </c>
      <c r="G22" s="1">
        <v>306.44</v>
      </c>
      <c r="H22" s="2">
        <v>851.9</v>
      </c>
      <c r="I22" s="3">
        <v>2</v>
      </c>
      <c r="J22" s="3"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>
        <v>0</v>
      </c>
      <c r="AG22" s="3"/>
      <c r="AH22" s="3"/>
      <c r="AI22" s="3"/>
      <c r="AJ22" s="3"/>
      <c r="AK22" s="3">
        <v>0</v>
      </c>
      <c r="AL22" s="3"/>
      <c r="AM22" s="3"/>
      <c r="AN22" s="3"/>
      <c r="AO22" s="3">
        <v>2</v>
      </c>
      <c r="AP22" s="3"/>
      <c r="AQ22" s="3"/>
      <c r="AR22" s="3"/>
      <c r="AS22" s="3"/>
      <c r="AT22" s="3"/>
      <c r="AU22" s="3"/>
      <c r="AV22" s="3">
        <v>1</v>
      </c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>
        <v>0</v>
      </c>
      <c r="BO22" s="3"/>
      <c r="BP22" s="3"/>
      <c r="BQ22" s="3"/>
      <c r="BR22" s="3"/>
      <c r="BS22" s="3">
        <v>0</v>
      </c>
      <c r="BT22" s="3"/>
      <c r="BU22" s="3">
        <f t="shared" si="0"/>
        <v>5</v>
      </c>
      <c r="BV22" s="9">
        <f t="shared" si="1"/>
        <v>4259.5</v>
      </c>
    </row>
    <row r="23" spans="1:74" ht="30" customHeight="1" x14ac:dyDescent="0.25">
      <c r="A23" s="3">
        <v>40</v>
      </c>
      <c r="B23" s="3">
        <v>22</v>
      </c>
      <c r="C23" s="1" t="s">
        <v>88</v>
      </c>
      <c r="D23" s="1" t="s">
        <v>180</v>
      </c>
      <c r="E23" s="1" t="s">
        <v>180</v>
      </c>
      <c r="F23" s="6" t="s">
        <v>263</v>
      </c>
      <c r="G23" s="1">
        <v>7718.9000000000005</v>
      </c>
      <c r="H23" s="2">
        <v>11694.08</v>
      </c>
      <c r="I23" s="3"/>
      <c r="J23" s="3"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v>0</v>
      </c>
      <c r="AG23" s="3"/>
      <c r="AH23" s="3"/>
      <c r="AI23" s="3"/>
      <c r="AJ23" s="3"/>
      <c r="AK23" s="3">
        <v>1</v>
      </c>
      <c r="AL23" s="3"/>
      <c r="AM23" s="3"/>
      <c r="AN23" s="3"/>
      <c r="AO23" s="3">
        <v>0</v>
      </c>
      <c r="AP23" s="3">
        <v>2</v>
      </c>
      <c r="AQ23" s="3"/>
      <c r="AR23" s="3">
        <v>3</v>
      </c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>
        <v>0</v>
      </c>
      <c r="BO23" s="3"/>
      <c r="BP23" s="3"/>
      <c r="BQ23" s="3"/>
      <c r="BR23" s="3"/>
      <c r="BS23" s="3">
        <v>0</v>
      </c>
      <c r="BT23" s="3"/>
      <c r="BU23" s="3">
        <f t="shared" si="0"/>
        <v>6</v>
      </c>
      <c r="BV23" s="9">
        <f t="shared" si="1"/>
        <v>70164.479999999996</v>
      </c>
    </row>
    <row r="24" spans="1:74" ht="30" customHeight="1" x14ac:dyDescent="0.25">
      <c r="A24" s="3">
        <v>41</v>
      </c>
      <c r="B24" s="3">
        <v>23</v>
      </c>
      <c r="C24" s="1" t="s">
        <v>89</v>
      </c>
      <c r="D24" s="1" t="s">
        <v>181</v>
      </c>
      <c r="E24" s="7" t="s">
        <v>254</v>
      </c>
      <c r="F24" s="6" t="s">
        <v>263</v>
      </c>
      <c r="G24" s="1">
        <v>1048.17</v>
      </c>
      <c r="H24" s="1">
        <v>1048.17</v>
      </c>
      <c r="I24" s="3"/>
      <c r="J24" s="3"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>
        <v>0</v>
      </c>
      <c r="AG24" s="3"/>
      <c r="AH24" s="3"/>
      <c r="AI24" s="3"/>
      <c r="AJ24" s="3"/>
      <c r="AK24" s="3">
        <v>0</v>
      </c>
      <c r="AL24" s="3"/>
      <c r="AM24" s="3"/>
      <c r="AN24" s="3"/>
      <c r="AO24" s="3">
        <v>0</v>
      </c>
      <c r="AP24" s="3">
        <v>10</v>
      </c>
      <c r="AQ24" s="3">
        <v>2</v>
      </c>
      <c r="AR24" s="3">
        <v>14</v>
      </c>
      <c r="AS24" s="3"/>
      <c r="AT24" s="3"/>
      <c r="AU24" s="3"/>
      <c r="AV24" s="3"/>
      <c r="AW24" s="3"/>
      <c r="AX24" s="3">
        <v>1</v>
      </c>
      <c r="AY24" s="3"/>
      <c r="AZ24" s="3"/>
      <c r="BA24" s="3"/>
      <c r="BB24" s="3"/>
      <c r="BC24" s="3">
        <v>2</v>
      </c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>
        <v>0</v>
      </c>
      <c r="BO24" s="3"/>
      <c r="BP24" s="3"/>
      <c r="BQ24" s="3"/>
      <c r="BR24" s="3"/>
      <c r="BS24" s="3">
        <v>0</v>
      </c>
      <c r="BT24" s="3">
        <v>10</v>
      </c>
      <c r="BU24" s="3">
        <f t="shared" si="0"/>
        <v>39</v>
      </c>
      <c r="BV24" s="9">
        <f t="shared" si="1"/>
        <v>40878.630000000005</v>
      </c>
    </row>
    <row r="25" spans="1:74" ht="30" customHeight="1" x14ac:dyDescent="0.25">
      <c r="A25" s="3">
        <v>46</v>
      </c>
      <c r="B25" s="3">
        <v>24</v>
      </c>
      <c r="C25" s="1" t="s">
        <v>90</v>
      </c>
      <c r="D25" s="1" t="s">
        <v>182</v>
      </c>
      <c r="E25" s="1" t="s">
        <v>182</v>
      </c>
      <c r="F25" s="6" t="s">
        <v>263</v>
      </c>
      <c r="G25" s="1">
        <v>690</v>
      </c>
      <c r="H25" s="1">
        <v>690</v>
      </c>
      <c r="I25" s="3"/>
      <c r="J25" s="3"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v>0</v>
      </c>
      <c r="AG25" s="3">
        <v>5</v>
      </c>
      <c r="AH25" s="3"/>
      <c r="AI25" s="3"/>
      <c r="AJ25" s="3"/>
      <c r="AK25" s="3">
        <v>4</v>
      </c>
      <c r="AL25" s="3"/>
      <c r="AM25" s="3">
        <v>3</v>
      </c>
      <c r="AN25" s="3"/>
      <c r="AO25" s="3">
        <v>0</v>
      </c>
      <c r="AP25" s="3">
        <v>1</v>
      </c>
      <c r="AQ25" s="3"/>
      <c r="AR25" s="3"/>
      <c r="AS25" s="3"/>
      <c r="AT25" s="3"/>
      <c r="AU25" s="3"/>
      <c r="AV25" s="3">
        <v>2</v>
      </c>
      <c r="AW25" s="3"/>
      <c r="AX25" s="3"/>
      <c r="AY25" s="3"/>
      <c r="AZ25" s="3"/>
      <c r="BA25" s="3"/>
      <c r="BB25" s="3">
        <v>1</v>
      </c>
      <c r="BC25" s="3">
        <v>1</v>
      </c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>
        <v>5</v>
      </c>
      <c r="BO25" s="3"/>
      <c r="BP25" s="3"/>
      <c r="BQ25" s="3">
        <v>1</v>
      </c>
      <c r="BR25" s="3"/>
      <c r="BS25" s="3">
        <v>0</v>
      </c>
      <c r="BT25" s="3"/>
      <c r="BU25" s="3">
        <f t="shared" si="0"/>
        <v>23</v>
      </c>
      <c r="BV25" s="9">
        <f t="shared" si="1"/>
        <v>15870</v>
      </c>
    </row>
    <row r="26" spans="1:74" ht="30" customHeight="1" x14ac:dyDescent="0.25">
      <c r="A26" s="3">
        <v>47</v>
      </c>
      <c r="B26" s="3">
        <v>25</v>
      </c>
      <c r="C26" s="1" t="s">
        <v>91</v>
      </c>
      <c r="D26" s="1" t="s">
        <v>183</v>
      </c>
      <c r="E26" s="7" t="s">
        <v>255</v>
      </c>
      <c r="F26" s="6" t="s">
        <v>263</v>
      </c>
      <c r="G26" s="1">
        <v>1173.2</v>
      </c>
      <c r="H26" s="1">
        <v>1173.2</v>
      </c>
      <c r="I26" s="3"/>
      <c r="J26" s="3"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v>0</v>
      </c>
      <c r="AG26" s="3"/>
      <c r="AH26" s="3"/>
      <c r="AI26" s="3"/>
      <c r="AJ26" s="3"/>
      <c r="AK26" s="3">
        <v>0</v>
      </c>
      <c r="AL26" s="3"/>
      <c r="AM26" s="3">
        <v>8</v>
      </c>
      <c r="AN26" s="3"/>
      <c r="AO26" s="3">
        <v>0</v>
      </c>
      <c r="AP26" s="3">
        <v>2</v>
      </c>
      <c r="AQ26" s="3">
        <v>8</v>
      </c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>
        <v>1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>
        <v>0</v>
      </c>
      <c r="BO26" s="3"/>
      <c r="BP26" s="3"/>
      <c r="BQ26" s="3"/>
      <c r="BR26" s="3"/>
      <c r="BS26" s="3">
        <v>0</v>
      </c>
      <c r="BT26" s="3">
        <v>1</v>
      </c>
      <c r="BU26" s="3">
        <f t="shared" si="0"/>
        <v>20</v>
      </c>
      <c r="BV26" s="9">
        <f t="shared" si="1"/>
        <v>23464</v>
      </c>
    </row>
    <row r="27" spans="1:74" ht="30" customHeight="1" x14ac:dyDescent="0.25">
      <c r="A27" s="3">
        <v>48</v>
      </c>
      <c r="B27" s="3">
        <v>26</v>
      </c>
      <c r="C27" s="1" t="s">
        <v>92</v>
      </c>
      <c r="D27" s="1" t="s">
        <v>184</v>
      </c>
      <c r="E27" s="1" t="s">
        <v>184</v>
      </c>
      <c r="F27" s="6" t="s">
        <v>263</v>
      </c>
      <c r="G27" s="1">
        <v>186.34</v>
      </c>
      <c r="H27" s="1">
        <v>360</v>
      </c>
      <c r="I27" s="3"/>
      <c r="J27" s="3">
        <v>0</v>
      </c>
      <c r="K27" s="3"/>
      <c r="L27" s="3">
        <v>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>
        <v>0</v>
      </c>
      <c r="AG27" s="3"/>
      <c r="AH27" s="3"/>
      <c r="AI27" s="3"/>
      <c r="AJ27" s="3"/>
      <c r="AK27" s="3">
        <v>5</v>
      </c>
      <c r="AL27" s="3"/>
      <c r="AM27" s="3"/>
      <c r="AN27" s="3"/>
      <c r="AO27" s="3">
        <v>0</v>
      </c>
      <c r="AP27" s="3">
        <v>5</v>
      </c>
      <c r="AQ27" s="3"/>
      <c r="AR27" s="3"/>
      <c r="AS27" s="3"/>
      <c r="AT27" s="3"/>
      <c r="AU27" s="3">
        <v>1</v>
      </c>
      <c r="AV27" s="3">
        <v>1</v>
      </c>
      <c r="AW27" s="3"/>
      <c r="AX27" s="3">
        <v>1</v>
      </c>
      <c r="AY27" s="3"/>
      <c r="AZ27" s="3"/>
      <c r="BA27" s="3"/>
      <c r="BB27" s="3"/>
      <c r="BC27" s="3">
        <v>4</v>
      </c>
      <c r="BD27" s="3"/>
      <c r="BE27" s="3"/>
      <c r="BF27" s="3"/>
      <c r="BG27" s="3"/>
      <c r="BH27" s="3"/>
      <c r="BI27" s="3"/>
      <c r="BJ27" s="3">
        <v>6</v>
      </c>
      <c r="BK27" s="3"/>
      <c r="BL27" s="3"/>
      <c r="BM27" s="3"/>
      <c r="BN27" s="3">
        <v>0</v>
      </c>
      <c r="BO27" s="3"/>
      <c r="BP27" s="3"/>
      <c r="BQ27" s="3"/>
      <c r="BR27" s="3"/>
      <c r="BS27" s="3">
        <v>2</v>
      </c>
      <c r="BT27" s="3">
        <v>2</v>
      </c>
      <c r="BU27" s="3">
        <f t="shared" si="0"/>
        <v>29</v>
      </c>
      <c r="BV27" s="9">
        <f t="shared" si="1"/>
        <v>10440</v>
      </c>
    </row>
    <row r="28" spans="1:74" ht="30" customHeight="1" x14ac:dyDescent="0.25">
      <c r="A28" s="3">
        <v>50</v>
      </c>
      <c r="B28" s="3">
        <v>27</v>
      </c>
      <c r="C28" s="1" t="s">
        <v>93</v>
      </c>
      <c r="D28" s="1" t="s">
        <v>185</v>
      </c>
      <c r="E28" s="1" t="s">
        <v>185</v>
      </c>
      <c r="F28" s="6" t="s">
        <v>263</v>
      </c>
      <c r="G28" s="1">
        <v>100</v>
      </c>
      <c r="H28" s="2">
        <v>265.83999999999997</v>
      </c>
      <c r="I28" s="3"/>
      <c r="J28" s="3">
        <v>0</v>
      </c>
      <c r="K28" s="3"/>
      <c r="L28" s="3"/>
      <c r="M28" s="3"/>
      <c r="N28" s="3"/>
      <c r="O28" s="3">
        <v>10</v>
      </c>
      <c r="P28" s="3">
        <v>2</v>
      </c>
      <c r="Q28" s="3"/>
      <c r="R28" s="3">
        <v>5</v>
      </c>
      <c r="S28" s="3"/>
      <c r="T28" s="3"/>
      <c r="U28" s="3"/>
      <c r="V28" s="3">
        <v>2</v>
      </c>
      <c r="W28" s="3"/>
      <c r="X28" s="3"/>
      <c r="Y28" s="3"/>
      <c r="Z28" s="3"/>
      <c r="AA28" s="3"/>
      <c r="AB28" s="3"/>
      <c r="AC28" s="3"/>
      <c r="AD28" s="3"/>
      <c r="AE28" s="3">
        <v>2</v>
      </c>
      <c r="AF28" s="3">
        <v>0</v>
      </c>
      <c r="AG28" s="3">
        <v>10</v>
      </c>
      <c r="AH28" s="3"/>
      <c r="AI28" s="3"/>
      <c r="AJ28" s="3">
        <v>4</v>
      </c>
      <c r="AK28" s="3">
        <v>90</v>
      </c>
      <c r="AL28" s="3"/>
      <c r="AM28" s="3"/>
      <c r="AN28" s="3">
        <v>20</v>
      </c>
      <c r="AO28" s="3">
        <v>1</v>
      </c>
      <c r="AP28" s="3">
        <v>30</v>
      </c>
      <c r="AQ28" s="3">
        <v>10</v>
      </c>
      <c r="AR28" s="3">
        <v>25</v>
      </c>
      <c r="AS28" s="3">
        <v>6</v>
      </c>
      <c r="AT28" s="3"/>
      <c r="AU28" s="3">
        <v>1</v>
      </c>
      <c r="AV28" s="3">
        <v>5</v>
      </c>
      <c r="AW28" s="3"/>
      <c r="AX28" s="3">
        <v>2</v>
      </c>
      <c r="AY28" s="3"/>
      <c r="AZ28" s="3"/>
      <c r="BA28" s="3"/>
      <c r="BB28" s="3">
        <v>3</v>
      </c>
      <c r="BC28" s="3">
        <v>2</v>
      </c>
      <c r="BD28" s="3">
        <v>10</v>
      </c>
      <c r="BE28" s="3"/>
      <c r="BF28" s="3"/>
      <c r="BG28" s="3"/>
      <c r="BH28" s="3">
        <v>8</v>
      </c>
      <c r="BI28" s="3"/>
      <c r="BJ28" s="3">
        <v>8</v>
      </c>
      <c r="BK28" s="3"/>
      <c r="BL28" s="3"/>
      <c r="BM28" s="3"/>
      <c r="BN28" s="3">
        <v>0</v>
      </c>
      <c r="BO28" s="3"/>
      <c r="BP28" s="3"/>
      <c r="BQ28" s="3"/>
      <c r="BR28" s="3">
        <v>10</v>
      </c>
      <c r="BS28" s="3">
        <v>0</v>
      </c>
      <c r="BT28" s="3">
        <v>19</v>
      </c>
      <c r="BU28" s="3">
        <f t="shared" si="0"/>
        <v>285</v>
      </c>
      <c r="BV28" s="9">
        <f t="shared" si="1"/>
        <v>75764.399999999994</v>
      </c>
    </row>
    <row r="29" spans="1:74" ht="30" customHeight="1" x14ac:dyDescent="0.25">
      <c r="A29" s="3">
        <v>51</v>
      </c>
      <c r="B29" s="3">
        <v>28</v>
      </c>
      <c r="C29" s="1" t="s">
        <v>94</v>
      </c>
      <c r="D29" s="1" t="s">
        <v>186</v>
      </c>
      <c r="E29" s="1" t="s">
        <v>186</v>
      </c>
      <c r="F29" s="6" t="s">
        <v>263</v>
      </c>
      <c r="G29" s="1">
        <v>105.60000000000001</v>
      </c>
      <c r="H29" s="2">
        <v>254.74</v>
      </c>
      <c r="I29" s="3"/>
      <c r="J29" s="3">
        <v>10</v>
      </c>
      <c r="K29" s="3"/>
      <c r="L29" s="3">
        <v>6</v>
      </c>
      <c r="M29" s="3"/>
      <c r="N29" s="3"/>
      <c r="O29" s="3"/>
      <c r="P29" s="3">
        <v>2</v>
      </c>
      <c r="Q29" s="3"/>
      <c r="R29" s="3"/>
      <c r="S29" s="3"/>
      <c r="T29" s="3"/>
      <c r="U29" s="3"/>
      <c r="V29" s="3"/>
      <c r="W29" s="3">
        <v>2</v>
      </c>
      <c r="X29" s="3"/>
      <c r="Y29" s="3"/>
      <c r="Z29" s="3"/>
      <c r="AA29" s="3"/>
      <c r="AB29" s="3"/>
      <c r="AC29" s="3"/>
      <c r="AD29" s="3"/>
      <c r="AE29" s="3"/>
      <c r="AF29" s="3">
        <v>0</v>
      </c>
      <c r="AG29" s="3">
        <v>20</v>
      </c>
      <c r="AH29" s="3">
        <v>14</v>
      </c>
      <c r="AI29" s="3"/>
      <c r="AJ29" s="3"/>
      <c r="AK29" s="3">
        <v>55</v>
      </c>
      <c r="AL29" s="3"/>
      <c r="AM29" s="3">
        <v>15</v>
      </c>
      <c r="AN29" s="3">
        <v>5</v>
      </c>
      <c r="AO29" s="3">
        <v>1</v>
      </c>
      <c r="AP29" s="3">
        <v>5</v>
      </c>
      <c r="AQ29" s="3">
        <v>10</v>
      </c>
      <c r="AR29" s="3">
        <v>4</v>
      </c>
      <c r="AS29" s="3"/>
      <c r="AT29" s="3"/>
      <c r="AU29" s="3">
        <v>1</v>
      </c>
      <c r="AV29" s="3">
        <v>15</v>
      </c>
      <c r="AW29" s="3"/>
      <c r="AX29" s="3">
        <v>2</v>
      </c>
      <c r="AY29" s="3"/>
      <c r="AZ29" s="3"/>
      <c r="BA29" s="3"/>
      <c r="BB29" s="3">
        <v>1</v>
      </c>
      <c r="BC29" s="3">
        <v>2</v>
      </c>
      <c r="BD29" s="3">
        <v>10</v>
      </c>
      <c r="BE29" s="3"/>
      <c r="BF29" s="3"/>
      <c r="BG29" s="3">
        <v>10</v>
      </c>
      <c r="BH29" s="3"/>
      <c r="BI29" s="3"/>
      <c r="BJ29" s="3">
        <v>4</v>
      </c>
      <c r="BK29" s="3"/>
      <c r="BL29" s="3"/>
      <c r="BM29" s="3"/>
      <c r="BN29" s="3">
        <v>0</v>
      </c>
      <c r="BO29" s="3"/>
      <c r="BP29" s="3">
        <v>15</v>
      </c>
      <c r="BQ29" s="3"/>
      <c r="BR29" s="3">
        <v>5</v>
      </c>
      <c r="BS29" s="3">
        <v>0</v>
      </c>
      <c r="BT29" s="3">
        <v>10</v>
      </c>
      <c r="BU29" s="3">
        <f t="shared" si="0"/>
        <v>224</v>
      </c>
      <c r="BV29" s="9">
        <f t="shared" si="1"/>
        <v>57061.760000000002</v>
      </c>
    </row>
    <row r="30" spans="1:74" ht="30" customHeight="1" x14ac:dyDescent="0.25">
      <c r="A30" s="3">
        <v>52</v>
      </c>
      <c r="B30" s="3">
        <v>29</v>
      </c>
      <c r="C30" s="1" t="s">
        <v>95</v>
      </c>
      <c r="D30" s="1" t="s">
        <v>187</v>
      </c>
      <c r="E30" s="1" t="s">
        <v>187</v>
      </c>
      <c r="F30" s="6" t="s">
        <v>263</v>
      </c>
      <c r="G30" s="1">
        <v>103.52000000000001</v>
      </c>
      <c r="H30" s="2">
        <v>390.16</v>
      </c>
      <c r="I30" s="3"/>
      <c r="J30" s="3">
        <v>0</v>
      </c>
      <c r="K30" s="3"/>
      <c r="L30" s="3">
        <v>6</v>
      </c>
      <c r="M30" s="3"/>
      <c r="N30" s="3"/>
      <c r="O30" s="3"/>
      <c r="P30" s="3">
        <v>1</v>
      </c>
      <c r="Q30" s="3"/>
      <c r="R30" s="3"/>
      <c r="S30" s="3"/>
      <c r="T30" s="3"/>
      <c r="U30" s="3"/>
      <c r="V30" s="3"/>
      <c r="W30" s="3"/>
      <c r="X30" s="3"/>
      <c r="Y30" s="3">
        <v>10</v>
      </c>
      <c r="Z30" s="3"/>
      <c r="AA30" s="3"/>
      <c r="AB30" s="3"/>
      <c r="AC30" s="3">
        <v>2</v>
      </c>
      <c r="AD30" s="3"/>
      <c r="AE30" s="3"/>
      <c r="AF30" s="3">
        <v>0</v>
      </c>
      <c r="AG30" s="3">
        <v>10</v>
      </c>
      <c r="AH30" s="3"/>
      <c r="AI30" s="3"/>
      <c r="AJ30" s="3"/>
      <c r="AK30" s="3">
        <v>50</v>
      </c>
      <c r="AL30" s="3"/>
      <c r="AM30" s="3">
        <v>10</v>
      </c>
      <c r="AN30" s="3">
        <v>5</v>
      </c>
      <c r="AO30" s="3">
        <v>4</v>
      </c>
      <c r="AP30" s="3">
        <v>2</v>
      </c>
      <c r="AQ30" s="3">
        <v>10</v>
      </c>
      <c r="AR30" s="3"/>
      <c r="AS30" s="3"/>
      <c r="AT30" s="3"/>
      <c r="AU30" s="3">
        <v>1</v>
      </c>
      <c r="AV30" s="3">
        <v>5</v>
      </c>
      <c r="AW30" s="3"/>
      <c r="AX30" s="3"/>
      <c r="AY30" s="3"/>
      <c r="AZ30" s="3"/>
      <c r="BA30" s="3"/>
      <c r="BB30" s="3">
        <v>4</v>
      </c>
      <c r="BC30" s="3">
        <v>2</v>
      </c>
      <c r="BD30" s="3"/>
      <c r="BE30" s="3"/>
      <c r="BF30" s="3"/>
      <c r="BG30" s="3">
        <v>10</v>
      </c>
      <c r="BH30" s="3"/>
      <c r="BI30" s="3"/>
      <c r="BJ30" s="3">
        <v>2</v>
      </c>
      <c r="BK30" s="3"/>
      <c r="BL30" s="3"/>
      <c r="BM30" s="3"/>
      <c r="BN30" s="3">
        <v>2</v>
      </c>
      <c r="BO30" s="3"/>
      <c r="BP30" s="3">
        <v>17</v>
      </c>
      <c r="BQ30" s="3"/>
      <c r="BR30" s="3"/>
      <c r="BS30" s="3">
        <v>0</v>
      </c>
      <c r="BT30" s="3">
        <v>5</v>
      </c>
      <c r="BU30" s="3">
        <f t="shared" si="0"/>
        <v>158</v>
      </c>
      <c r="BV30" s="9">
        <f t="shared" si="1"/>
        <v>61645.280000000006</v>
      </c>
    </row>
    <row r="31" spans="1:74" ht="30" customHeight="1" x14ac:dyDescent="0.25">
      <c r="A31" s="3">
        <v>53</v>
      </c>
      <c r="B31" s="3">
        <v>30</v>
      </c>
      <c r="C31" s="1" t="s">
        <v>96</v>
      </c>
      <c r="D31" s="1" t="s">
        <v>188</v>
      </c>
      <c r="E31" s="1" t="s">
        <v>188</v>
      </c>
      <c r="F31" s="6" t="s">
        <v>263</v>
      </c>
      <c r="G31" s="1">
        <v>175.98999999999998</v>
      </c>
      <c r="H31" s="2">
        <v>641.75</v>
      </c>
      <c r="I31" s="3">
        <v>4</v>
      </c>
      <c r="J31" s="3"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>
        <v>5</v>
      </c>
      <c r="AG31" s="3"/>
      <c r="AH31" s="3">
        <v>12</v>
      </c>
      <c r="AI31" s="3"/>
      <c r="AJ31" s="3"/>
      <c r="AK31" s="3">
        <v>30</v>
      </c>
      <c r="AL31" s="3"/>
      <c r="AM31" s="3"/>
      <c r="AN31" s="3"/>
      <c r="AO31" s="3">
        <v>6</v>
      </c>
      <c r="AP31" s="3">
        <v>5</v>
      </c>
      <c r="AQ31" s="3">
        <v>10</v>
      </c>
      <c r="AR31" s="3">
        <v>4</v>
      </c>
      <c r="AS31" s="3">
        <v>10</v>
      </c>
      <c r="AT31" s="3"/>
      <c r="AU31" s="3"/>
      <c r="AV31" s="3"/>
      <c r="AW31" s="3"/>
      <c r="AX31" s="3"/>
      <c r="AY31" s="3">
        <v>2</v>
      </c>
      <c r="AZ31" s="3"/>
      <c r="BA31" s="3"/>
      <c r="BB31" s="3">
        <v>1</v>
      </c>
      <c r="BC31" s="3">
        <v>2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>
        <v>0</v>
      </c>
      <c r="BO31" s="3"/>
      <c r="BP31" s="3"/>
      <c r="BQ31" s="3"/>
      <c r="BR31" s="3"/>
      <c r="BS31" s="3">
        <v>2</v>
      </c>
      <c r="BT31" s="3">
        <v>8</v>
      </c>
      <c r="BU31" s="3">
        <f t="shared" si="0"/>
        <v>101</v>
      </c>
      <c r="BV31" s="9">
        <f t="shared" si="1"/>
        <v>64816.75</v>
      </c>
    </row>
    <row r="32" spans="1:74" ht="30" customHeight="1" x14ac:dyDescent="0.25">
      <c r="A32" s="3">
        <v>54</v>
      </c>
      <c r="B32" s="3">
        <v>31</v>
      </c>
      <c r="C32" s="1" t="s">
        <v>97</v>
      </c>
      <c r="D32" s="1" t="s">
        <v>189</v>
      </c>
      <c r="E32" s="1" t="s">
        <v>189</v>
      </c>
      <c r="F32" s="6" t="s">
        <v>263</v>
      </c>
      <c r="G32" s="1">
        <v>186.34</v>
      </c>
      <c r="H32" s="2">
        <v>696.04</v>
      </c>
      <c r="I32" s="3"/>
      <c r="J32" s="3">
        <v>0</v>
      </c>
      <c r="K32" s="3"/>
      <c r="L32" s="3"/>
      <c r="M32" s="3"/>
      <c r="N32" s="3"/>
      <c r="O32" s="3"/>
      <c r="P32" s="3">
        <v>1</v>
      </c>
      <c r="Q32" s="3"/>
      <c r="R32" s="3"/>
      <c r="S32" s="3"/>
      <c r="T32" s="3"/>
      <c r="U32" s="3"/>
      <c r="V32" s="3"/>
      <c r="W32" s="3"/>
      <c r="X32" s="3"/>
      <c r="Y32" s="3"/>
      <c r="Z32" s="3">
        <v>1</v>
      </c>
      <c r="AA32" s="3"/>
      <c r="AB32" s="3"/>
      <c r="AC32" s="3"/>
      <c r="AD32" s="3"/>
      <c r="AE32" s="3"/>
      <c r="AF32" s="3">
        <v>0</v>
      </c>
      <c r="AG32" s="3"/>
      <c r="AH32" s="3">
        <v>14</v>
      </c>
      <c r="AI32" s="3"/>
      <c r="AJ32" s="3"/>
      <c r="AK32" s="3">
        <v>20</v>
      </c>
      <c r="AL32" s="3"/>
      <c r="AM32" s="3"/>
      <c r="AN32" s="3">
        <v>5</v>
      </c>
      <c r="AO32" s="3">
        <v>1</v>
      </c>
      <c r="AP32" s="3">
        <v>15</v>
      </c>
      <c r="AQ32" s="3"/>
      <c r="AR32" s="3"/>
      <c r="AS32" s="3">
        <v>3</v>
      </c>
      <c r="AT32" s="3"/>
      <c r="AU32" s="3"/>
      <c r="AV32" s="3">
        <v>2</v>
      </c>
      <c r="AW32" s="3"/>
      <c r="AX32" s="3"/>
      <c r="AY32" s="3"/>
      <c r="AZ32" s="3"/>
      <c r="BA32" s="3"/>
      <c r="BB32" s="3"/>
      <c r="BC32" s="3">
        <v>2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0</v>
      </c>
      <c r="BO32" s="3"/>
      <c r="BP32" s="3"/>
      <c r="BQ32" s="3"/>
      <c r="BR32" s="3"/>
      <c r="BS32" s="3">
        <v>0</v>
      </c>
      <c r="BT32" s="3">
        <v>5</v>
      </c>
      <c r="BU32" s="3">
        <f t="shared" si="0"/>
        <v>69</v>
      </c>
      <c r="BV32" s="9">
        <f t="shared" si="1"/>
        <v>48026.759999999995</v>
      </c>
    </row>
    <row r="33" spans="1:74" ht="30" customHeight="1" x14ac:dyDescent="0.25">
      <c r="A33" s="3">
        <v>58</v>
      </c>
      <c r="B33" s="3">
        <v>32</v>
      </c>
      <c r="C33" s="1" t="s">
        <v>98</v>
      </c>
      <c r="D33" s="1" t="s">
        <v>190</v>
      </c>
      <c r="E33" s="1" t="s">
        <v>190</v>
      </c>
      <c r="F33" s="6" t="s">
        <v>263</v>
      </c>
      <c r="G33" s="1">
        <v>90</v>
      </c>
      <c r="H33" s="2">
        <v>124.53</v>
      </c>
      <c r="I33" s="3"/>
      <c r="J33" s="3">
        <v>0</v>
      </c>
      <c r="K33" s="3">
        <v>3</v>
      </c>
      <c r="L33" s="3">
        <v>14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>
        <v>1</v>
      </c>
      <c r="Y33" s="3"/>
      <c r="Z33" s="3"/>
      <c r="AA33" s="3"/>
      <c r="AB33" s="3"/>
      <c r="AC33" s="3"/>
      <c r="AD33" s="3"/>
      <c r="AE33" s="3"/>
      <c r="AF33" s="3">
        <v>2</v>
      </c>
      <c r="AG33" s="3"/>
      <c r="AH33" s="3">
        <v>4</v>
      </c>
      <c r="AI33" s="3"/>
      <c r="AJ33" s="3"/>
      <c r="AK33" s="3">
        <v>43</v>
      </c>
      <c r="AL33" s="3">
        <v>30</v>
      </c>
      <c r="AM33" s="3">
        <v>10</v>
      </c>
      <c r="AN33" s="3">
        <v>13</v>
      </c>
      <c r="AO33" s="3">
        <v>11</v>
      </c>
      <c r="AP33" s="3">
        <v>25</v>
      </c>
      <c r="AQ33" s="3"/>
      <c r="AR33" s="3">
        <v>5</v>
      </c>
      <c r="AS33" s="3">
        <v>2</v>
      </c>
      <c r="AT33" s="3"/>
      <c r="AU33" s="3">
        <v>4</v>
      </c>
      <c r="AV33" s="3">
        <v>5</v>
      </c>
      <c r="AW33" s="3"/>
      <c r="AX33" s="3"/>
      <c r="AY33" s="3"/>
      <c r="AZ33" s="3"/>
      <c r="BA33" s="3"/>
      <c r="BB33" s="3"/>
      <c r="BC33" s="3">
        <v>7</v>
      </c>
      <c r="BD33" s="3">
        <v>6</v>
      </c>
      <c r="BE33" s="3"/>
      <c r="BF33" s="3"/>
      <c r="BG33" s="3"/>
      <c r="BH33" s="3"/>
      <c r="BI33" s="3"/>
      <c r="BJ33" s="3"/>
      <c r="BK33" s="3"/>
      <c r="BL33" s="3"/>
      <c r="BM33" s="3"/>
      <c r="BN33" s="3">
        <v>2</v>
      </c>
      <c r="BO33" s="3"/>
      <c r="BP33" s="3"/>
      <c r="BQ33" s="3"/>
      <c r="BR33" s="3">
        <v>4</v>
      </c>
      <c r="BS33" s="3">
        <v>0</v>
      </c>
      <c r="BT33" s="3">
        <v>4</v>
      </c>
      <c r="BU33" s="3">
        <f t="shared" si="0"/>
        <v>195</v>
      </c>
      <c r="BV33" s="9">
        <f t="shared" si="1"/>
        <v>24283.35</v>
      </c>
    </row>
    <row r="34" spans="1:74" ht="30" customHeight="1" x14ac:dyDescent="0.25">
      <c r="A34" s="3">
        <v>60</v>
      </c>
      <c r="B34" s="3">
        <v>33</v>
      </c>
      <c r="C34" s="1" t="s">
        <v>99</v>
      </c>
      <c r="D34" s="1" t="s">
        <v>191</v>
      </c>
      <c r="E34" s="1" t="s">
        <v>191</v>
      </c>
      <c r="F34" s="6" t="s">
        <v>263</v>
      </c>
      <c r="G34" s="1">
        <v>80.75</v>
      </c>
      <c r="H34" s="2">
        <v>122.4</v>
      </c>
      <c r="I34" s="3"/>
      <c r="J34" s="3"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0</v>
      </c>
      <c r="AG34" s="3">
        <v>30</v>
      </c>
      <c r="AH34" s="3"/>
      <c r="AI34" s="3"/>
      <c r="AJ34" s="3"/>
      <c r="AK34" s="3">
        <v>38</v>
      </c>
      <c r="AL34" s="3"/>
      <c r="AM34" s="3">
        <v>10</v>
      </c>
      <c r="AN34" s="3">
        <v>3</v>
      </c>
      <c r="AO34" s="3">
        <v>1</v>
      </c>
      <c r="AP34" s="3">
        <v>5</v>
      </c>
      <c r="AQ34" s="3"/>
      <c r="AR34" s="3">
        <v>10</v>
      </c>
      <c r="AS34" s="3"/>
      <c r="AT34" s="3"/>
      <c r="AU34" s="3"/>
      <c r="AV34" s="3">
        <v>5</v>
      </c>
      <c r="AW34" s="3"/>
      <c r="AX34" s="3"/>
      <c r="AY34" s="3">
        <v>6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>
        <v>5</v>
      </c>
      <c r="BN34" s="3">
        <v>5</v>
      </c>
      <c r="BO34" s="3"/>
      <c r="BP34" s="3">
        <v>15</v>
      </c>
      <c r="BQ34" s="3"/>
      <c r="BR34" s="3"/>
      <c r="BS34" s="3">
        <v>0</v>
      </c>
      <c r="BT34" s="3">
        <v>5</v>
      </c>
      <c r="BU34" s="3">
        <f t="shared" si="0"/>
        <v>138</v>
      </c>
      <c r="BV34" s="9">
        <f t="shared" si="1"/>
        <v>16891.2</v>
      </c>
    </row>
    <row r="35" spans="1:74" ht="30" customHeight="1" x14ac:dyDescent="0.25">
      <c r="A35" s="3">
        <v>64</v>
      </c>
      <c r="B35" s="3">
        <v>34</v>
      </c>
      <c r="C35" s="1" t="s">
        <v>100</v>
      </c>
      <c r="D35" s="1" t="s">
        <v>192</v>
      </c>
      <c r="E35" s="1" t="s">
        <v>192</v>
      </c>
      <c r="F35" s="6" t="s">
        <v>263</v>
      </c>
      <c r="G35" s="1">
        <v>6859</v>
      </c>
      <c r="H35" s="1">
        <v>6859</v>
      </c>
      <c r="I35" s="3"/>
      <c r="J35" s="3"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2</v>
      </c>
      <c r="AG35" s="3"/>
      <c r="AH35" s="3">
        <v>8</v>
      </c>
      <c r="AI35" s="3"/>
      <c r="AJ35" s="3"/>
      <c r="AK35" s="3">
        <v>5</v>
      </c>
      <c r="AL35" s="3"/>
      <c r="AM35" s="3"/>
      <c r="AN35" s="3"/>
      <c r="AO35" s="3">
        <v>0</v>
      </c>
      <c r="AP35" s="3"/>
      <c r="AQ35" s="3"/>
      <c r="AR35" s="3">
        <v>6</v>
      </c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>
        <v>0</v>
      </c>
      <c r="BO35" s="3"/>
      <c r="BP35" s="3"/>
      <c r="BQ35" s="3"/>
      <c r="BR35" s="3"/>
      <c r="BS35" s="3">
        <v>0</v>
      </c>
      <c r="BT35" s="3">
        <v>5</v>
      </c>
      <c r="BU35" s="3">
        <f t="shared" si="0"/>
        <v>26</v>
      </c>
      <c r="BV35" s="9">
        <f t="shared" si="1"/>
        <v>178334</v>
      </c>
    </row>
    <row r="36" spans="1:74" ht="30" customHeight="1" x14ac:dyDescent="0.25">
      <c r="A36" s="3">
        <v>65</v>
      </c>
      <c r="B36" s="3">
        <v>35</v>
      </c>
      <c r="C36" s="1" t="s">
        <v>101</v>
      </c>
      <c r="D36" s="1" t="s">
        <v>193</v>
      </c>
      <c r="E36" s="1" t="s">
        <v>193</v>
      </c>
      <c r="F36" s="6" t="s">
        <v>263</v>
      </c>
      <c r="G36" s="1">
        <v>152.10999999999999</v>
      </c>
      <c r="H36" s="1">
        <v>152.10999999999999</v>
      </c>
      <c r="I36" s="3"/>
      <c r="J36" s="3"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>
        <v>0</v>
      </c>
      <c r="AG36" s="3"/>
      <c r="AH36" s="3"/>
      <c r="AI36" s="3"/>
      <c r="AJ36" s="3"/>
      <c r="AK36" s="3">
        <v>5</v>
      </c>
      <c r="AL36" s="3"/>
      <c r="AM36" s="3"/>
      <c r="AN36" s="3"/>
      <c r="AO36" s="3">
        <v>0</v>
      </c>
      <c r="AP36" s="3">
        <v>13</v>
      </c>
      <c r="AQ36" s="3"/>
      <c r="AR36" s="3">
        <v>5</v>
      </c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>
        <v>2</v>
      </c>
      <c r="BD36" s="3"/>
      <c r="BE36" s="3">
        <v>2</v>
      </c>
      <c r="BF36" s="3"/>
      <c r="BG36" s="3"/>
      <c r="BH36" s="3"/>
      <c r="BI36" s="3"/>
      <c r="BJ36" s="3">
        <v>2</v>
      </c>
      <c r="BK36" s="3"/>
      <c r="BL36" s="3"/>
      <c r="BM36" s="3"/>
      <c r="BN36" s="3">
        <v>0</v>
      </c>
      <c r="BO36" s="3"/>
      <c r="BP36" s="3"/>
      <c r="BQ36" s="3"/>
      <c r="BR36" s="3"/>
      <c r="BS36" s="3">
        <v>0</v>
      </c>
      <c r="BT36" s="3">
        <v>2</v>
      </c>
      <c r="BU36" s="3">
        <f t="shared" si="0"/>
        <v>31</v>
      </c>
      <c r="BV36" s="9">
        <f t="shared" si="1"/>
        <v>4715.41</v>
      </c>
    </row>
    <row r="37" spans="1:74" ht="30" customHeight="1" x14ac:dyDescent="0.25">
      <c r="A37" s="3">
        <v>66</v>
      </c>
      <c r="B37" s="3">
        <v>36</v>
      </c>
      <c r="C37" s="1" t="s">
        <v>102</v>
      </c>
      <c r="D37" s="1" t="s">
        <v>194</v>
      </c>
      <c r="E37" s="1" t="s">
        <v>194</v>
      </c>
      <c r="F37" s="6" t="s">
        <v>263</v>
      </c>
      <c r="G37" s="1">
        <v>6972.22</v>
      </c>
      <c r="H37" s="1">
        <v>6972.22</v>
      </c>
      <c r="I37" s="3"/>
      <c r="J37" s="3"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>
        <v>0</v>
      </c>
      <c r="AG37" s="3"/>
      <c r="AH37" s="3"/>
      <c r="AI37" s="3"/>
      <c r="AJ37" s="3"/>
      <c r="AK37" s="3">
        <v>0</v>
      </c>
      <c r="AL37" s="3"/>
      <c r="AM37" s="3"/>
      <c r="AN37" s="3"/>
      <c r="AO37" s="3">
        <v>0</v>
      </c>
      <c r="AP37" s="3">
        <v>1</v>
      </c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>
        <v>2</v>
      </c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>
        <v>0</v>
      </c>
      <c r="BO37" s="3"/>
      <c r="BP37" s="3"/>
      <c r="BQ37" s="3"/>
      <c r="BR37" s="3"/>
      <c r="BS37" s="3">
        <v>0</v>
      </c>
      <c r="BT37" s="3"/>
      <c r="BU37" s="3">
        <f t="shared" si="0"/>
        <v>3</v>
      </c>
      <c r="BV37" s="9">
        <f t="shared" si="1"/>
        <v>20916.66</v>
      </c>
    </row>
    <row r="38" spans="1:74" ht="30" customHeight="1" x14ac:dyDescent="0.25">
      <c r="A38" s="3">
        <v>67</v>
      </c>
      <c r="B38" s="3">
        <v>37</v>
      </c>
      <c r="C38" s="1" t="s">
        <v>103</v>
      </c>
      <c r="D38" s="1" t="s">
        <v>195</v>
      </c>
      <c r="E38" s="1" t="s">
        <v>195</v>
      </c>
      <c r="F38" s="6" t="s">
        <v>263</v>
      </c>
      <c r="G38" s="1">
        <v>6972.22</v>
      </c>
      <c r="H38" s="1">
        <v>6972.22</v>
      </c>
      <c r="I38" s="3"/>
      <c r="J38" s="3"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>
        <v>0</v>
      </c>
      <c r="AG38" s="3"/>
      <c r="AH38" s="3"/>
      <c r="AI38" s="3"/>
      <c r="AJ38" s="3"/>
      <c r="AK38" s="3">
        <v>0</v>
      </c>
      <c r="AL38" s="3"/>
      <c r="AM38" s="3"/>
      <c r="AN38" s="3"/>
      <c r="AO38" s="3">
        <v>0</v>
      </c>
      <c r="AP38" s="3">
        <v>2</v>
      </c>
      <c r="AQ38" s="3"/>
      <c r="AR38" s="3">
        <v>5</v>
      </c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>
        <v>2</v>
      </c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>
        <v>0</v>
      </c>
      <c r="BO38" s="3"/>
      <c r="BP38" s="3"/>
      <c r="BQ38" s="3"/>
      <c r="BR38" s="3"/>
      <c r="BS38" s="3">
        <v>0</v>
      </c>
      <c r="BT38" s="3"/>
      <c r="BU38" s="3">
        <f t="shared" si="0"/>
        <v>9</v>
      </c>
      <c r="BV38" s="9">
        <f t="shared" si="1"/>
        <v>62749.98</v>
      </c>
    </row>
    <row r="39" spans="1:74" ht="30" customHeight="1" x14ac:dyDescent="0.25">
      <c r="A39" s="3">
        <v>68</v>
      </c>
      <c r="B39" s="3">
        <v>38</v>
      </c>
      <c r="C39" s="1" t="s">
        <v>104</v>
      </c>
      <c r="D39" s="1" t="s">
        <v>196</v>
      </c>
      <c r="E39" s="1" t="s">
        <v>196</v>
      </c>
      <c r="F39" s="6" t="s">
        <v>263</v>
      </c>
      <c r="G39" s="1">
        <v>9344.11</v>
      </c>
      <c r="H39" s="1">
        <v>9344.11</v>
      </c>
      <c r="I39" s="3"/>
      <c r="J39" s="3"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>
        <v>0</v>
      </c>
      <c r="AG39" s="3">
        <v>10</v>
      </c>
      <c r="AH39" s="3">
        <v>1</v>
      </c>
      <c r="AI39" s="3"/>
      <c r="AJ39" s="3"/>
      <c r="AK39" s="3">
        <v>1</v>
      </c>
      <c r="AL39" s="3"/>
      <c r="AM39" s="3"/>
      <c r="AN39" s="3"/>
      <c r="AO39" s="3">
        <v>1</v>
      </c>
      <c r="AP39" s="3"/>
      <c r="AQ39" s="3"/>
      <c r="AR39" s="3">
        <v>15</v>
      </c>
      <c r="AS39" s="3"/>
      <c r="AT39" s="3"/>
      <c r="AU39" s="3"/>
      <c r="AV39" s="3">
        <v>2</v>
      </c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>
        <v>0</v>
      </c>
      <c r="BO39" s="3"/>
      <c r="BP39" s="3"/>
      <c r="BQ39" s="3"/>
      <c r="BR39" s="3"/>
      <c r="BS39" s="3">
        <v>0</v>
      </c>
      <c r="BT39" s="3">
        <v>2</v>
      </c>
      <c r="BU39" s="3">
        <f t="shared" si="0"/>
        <v>32</v>
      </c>
      <c r="BV39" s="9">
        <f t="shared" si="1"/>
        <v>299011.52</v>
      </c>
    </row>
    <row r="40" spans="1:74" ht="30" customHeight="1" x14ac:dyDescent="0.25">
      <c r="A40" s="3">
        <v>70</v>
      </c>
      <c r="B40" s="3">
        <v>39</v>
      </c>
      <c r="C40" s="1" t="s">
        <v>105</v>
      </c>
      <c r="D40" s="1" t="s">
        <v>197</v>
      </c>
      <c r="E40" s="1" t="s">
        <v>197</v>
      </c>
      <c r="F40" s="6" t="s">
        <v>263</v>
      </c>
      <c r="G40" s="1">
        <v>198.76</v>
      </c>
      <c r="H40" s="1">
        <v>198.76</v>
      </c>
      <c r="I40" s="3"/>
      <c r="J40" s="3"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>
        <v>0</v>
      </c>
      <c r="AG40" s="3"/>
      <c r="AH40" s="3"/>
      <c r="AI40" s="3"/>
      <c r="AJ40" s="3"/>
      <c r="AK40" s="3">
        <v>5</v>
      </c>
      <c r="AL40" s="3"/>
      <c r="AM40" s="3"/>
      <c r="AN40" s="3">
        <v>2</v>
      </c>
      <c r="AO40" s="3">
        <v>0</v>
      </c>
      <c r="AP40" s="3">
        <v>3</v>
      </c>
      <c r="AQ40" s="3"/>
      <c r="AR40" s="3"/>
      <c r="AS40" s="3">
        <v>1</v>
      </c>
      <c r="AT40" s="3"/>
      <c r="AU40" s="3"/>
      <c r="AV40" s="3">
        <v>2</v>
      </c>
      <c r="AW40" s="3"/>
      <c r="AX40" s="3"/>
      <c r="AY40" s="3"/>
      <c r="AZ40" s="3"/>
      <c r="BA40" s="3"/>
      <c r="BB40" s="3"/>
      <c r="BC40" s="3">
        <v>2</v>
      </c>
      <c r="BD40" s="3"/>
      <c r="BE40" s="3"/>
      <c r="BF40" s="3"/>
      <c r="BG40" s="3"/>
      <c r="BH40" s="3"/>
      <c r="BI40" s="3"/>
      <c r="BJ40" s="3">
        <v>2</v>
      </c>
      <c r="BK40" s="3"/>
      <c r="BL40" s="3"/>
      <c r="BM40" s="3"/>
      <c r="BN40" s="3">
        <v>0</v>
      </c>
      <c r="BO40" s="3"/>
      <c r="BP40" s="3"/>
      <c r="BQ40" s="3"/>
      <c r="BR40" s="3"/>
      <c r="BS40" s="3">
        <v>0</v>
      </c>
      <c r="BT40" s="3"/>
      <c r="BU40" s="3">
        <f t="shared" si="0"/>
        <v>17</v>
      </c>
      <c r="BV40" s="9">
        <f t="shared" si="1"/>
        <v>3378.92</v>
      </c>
    </row>
    <row r="41" spans="1:74" ht="30" customHeight="1" x14ac:dyDescent="0.25">
      <c r="A41" s="3">
        <v>71</v>
      </c>
      <c r="B41" s="3">
        <v>40</v>
      </c>
      <c r="C41" s="1" t="s">
        <v>106</v>
      </c>
      <c r="D41" s="1" t="s">
        <v>198</v>
      </c>
      <c r="E41" s="1" t="s">
        <v>198</v>
      </c>
      <c r="F41" s="6" t="s">
        <v>263</v>
      </c>
      <c r="G41" s="1">
        <v>140</v>
      </c>
      <c r="H41" s="1">
        <v>140</v>
      </c>
      <c r="I41" s="3"/>
      <c r="J41" s="3">
        <v>0</v>
      </c>
      <c r="K41" s="3"/>
      <c r="L41" s="3">
        <v>10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>
        <v>0</v>
      </c>
      <c r="AG41" s="3"/>
      <c r="AH41" s="3"/>
      <c r="AI41" s="3"/>
      <c r="AJ41" s="3"/>
      <c r="AK41" s="3">
        <v>20</v>
      </c>
      <c r="AL41" s="3"/>
      <c r="AM41" s="3"/>
      <c r="AN41" s="3"/>
      <c r="AO41" s="3">
        <v>0</v>
      </c>
      <c r="AP41" s="3">
        <v>30</v>
      </c>
      <c r="AQ41" s="3"/>
      <c r="AR41" s="3">
        <v>25</v>
      </c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>
        <v>0</v>
      </c>
      <c r="BO41" s="3"/>
      <c r="BP41" s="3"/>
      <c r="BQ41" s="3"/>
      <c r="BR41" s="3"/>
      <c r="BS41" s="3">
        <v>0</v>
      </c>
      <c r="BT41" s="3">
        <v>2</v>
      </c>
      <c r="BU41" s="3">
        <f t="shared" si="0"/>
        <v>87</v>
      </c>
      <c r="BV41" s="9">
        <f t="shared" si="1"/>
        <v>12180</v>
      </c>
    </row>
    <row r="42" spans="1:74" ht="30" customHeight="1" x14ac:dyDescent="0.25">
      <c r="A42" s="3">
        <v>72</v>
      </c>
      <c r="B42" s="3">
        <v>41</v>
      </c>
      <c r="C42" s="1" t="s">
        <v>107</v>
      </c>
      <c r="D42" s="1" t="s">
        <v>199</v>
      </c>
      <c r="E42" s="1" t="s">
        <v>199</v>
      </c>
      <c r="F42" s="6" t="s">
        <v>263</v>
      </c>
      <c r="G42" s="1">
        <v>739.8</v>
      </c>
      <c r="H42" s="1">
        <v>739.8</v>
      </c>
      <c r="I42" s="3"/>
      <c r="J42" s="3">
        <v>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>
        <v>0</v>
      </c>
      <c r="AG42" s="3"/>
      <c r="AH42" s="3"/>
      <c r="AI42" s="3"/>
      <c r="AJ42" s="3"/>
      <c r="AK42" s="3">
        <v>0</v>
      </c>
      <c r="AL42" s="3"/>
      <c r="AM42" s="3">
        <v>1</v>
      </c>
      <c r="AN42" s="3"/>
      <c r="AO42" s="3">
        <v>0</v>
      </c>
      <c r="AP42" s="3">
        <v>2</v>
      </c>
      <c r="AQ42" s="3"/>
      <c r="AR42" s="3">
        <v>10</v>
      </c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>
        <v>0</v>
      </c>
      <c r="BO42" s="3"/>
      <c r="BP42" s="3"/>
      <c r="BQ42" s="3"/>
      <c r="BR42" s="3"/>
      <c r="BS42" s="3">
        <v>0</v>
      </c>
      <c r="BT42" s="3"/>
      <c r="BU42" s="3">
        <f t="shared" si="0"/>
        <v>13</v>
      </c>
      <c r="BV42" s="9">
        <f t="shared" si="1"/>
        <v>9617.4</v>
      </c>
    </row>
    <row r="43" spans="1:74" ht="30" customHeight="1" x14ac:dyDescent="0.25">
      <c r="A43" s="3">
        <v>73</v>
      </c>
      <c r="B43" s="3">
        <v>42</v>
      </c>
      <c r="C43" s="1" t="s">
        <v>108</v>
      </c>
      <c r="D43" s="1" t="s">
        <v>200</v>
      </c>
      <c r="E43" s="1" t="s">
        <v>200</v>
      </c>
      <c r="F43" s="6" t="s">
        <v>263</v>
      </c>
      <c r="G43" s="1">
        <v>829.75</v>
      </c>
      <c r="H43" s="1">
        <v>829.75</v>
      </c>
      <c r="I43" s="3"/>
      <c r="J43" s="3"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>
        <v>0</v>
      </c>
      <c r="AG43" s="3"/>
      <c r="AH43" s="3"/>
      <c r="AI43" s="3"/>
      <c r="AJ43" s="3"/>
      <c r="AK43" s="3">
        <v>0</v>
      </c>
      <c r="AL43" s="3"/>
      <c r="AM43" s="3">
        <v>2</v>
      </c>
      <c r="AN43" s="3"/>
      <c r="AO43" s="3">
        <v>0</v>
      </c>
      <c r="AP43" s="3"/>
      <c r="AQ43" s="3"/>
      <c r="AR43" s="3">
        <v>12</v>
      </c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>
        <v>0</v>
      </c>
      <c r="BO43" s="3"/>
      <c r="BP43" s="3"/>
      <c r="BQ43" s="3"/>
      <c r="BR43" s="3"/>
      <c r="BS43" s="3">
        <v>0</v>
      </c>
      <c r="BT43" s="3">
        <v>6</v>
      </c>
      <c r="BU43" s="3">
        <f t="shared" si="0"/>
        <v>20</v>
      </c>
      <c r="BV43" s="9">
        <f t="shared" si="1"/>
        <v>16595</v>
      </c>
    </row>
    <row r="44" spans="1:74" ht="30" customHeight="1" x14ac:dyDescent="0.25">
      <c r="A44" s="3">
        <v>78</v>
      </c>
      <c r="B44" s="3">
        <v>43</v>
      </c>
      <c r="C44" s="1" t="s">
        <v>109</v>
      </c>
      <c r="D44" s="1" t="s">
        <v>201</v>
      </c>
      <c r="E44" s="1" t="s">
        <v>201</v>
      </c>
      <c r="F44" s="6" t="s">
        <v>263</v>
      </c>
      <c r="G44" s="1">
        <v>550</v>
      </c>
      <c r="H44" s="2">
        <v>632.5</v>
      </c>
      <c r="I44" s="3"/>
      <c r="J44" s="3"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>
        <v>0</v>
      </c>
      <c r="AG44" s="3">
        <v>20</v>
      </c>
      <c r="AH44" s="3"/>
      <c r="AI44" s="3"/>
      <c r="AJ44" s="3"/>
      <c r="AK44" s="3">
        <v>2</v>
      </c>
      <c r="AL44" s="3"/>
      <c r="AM44" s="3"/>
      <c r="AN44" s="3"/>
      <c r="AO44" s="3">
        <v>0</v>
      </c>
      <c r="AP44" s="3">
        <v>1</v>
      </c>
      <c r="AQ44" s="3"/>
      <c r="AR44" s="3"/>
      <c r="AS44" s="3"/>
      <c r="AT44" s="3"/>
      <c r="AU44" s="3"/>
      <c r="AV44" s="3"/>
      <c r="AW44" s="3"/>
      <c r="AX44" s="3"/>
      <c r="AY44" s="3">
        <v>1</v>
      </c>
      <c r="AZ44" s="3"/>
      <c r="BA44" s="3"/>
      <c r="BB44" s="3">
        <v>1</v>
      </c>
      <c r="BC44" s="3">
        <v>1</v>
      </c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>
        <v>1</v>
      </c>
      <c r="BO44" s="3"/>
      <c r="BP44" s="3"/>
      <c r="BQ44" s="3"/>
      <c r="BR44" s="3"/>
      <c r="BS44" s="3">
        <v>0</v>
      </c>
      <c r="BT44" s="3"/>
      <c r="BU44" s="3">
        <f t="shared" si="0"/>
        <v>27</v>
      </c>
      <c r="BV44" s="9">
        <f t="shared" si="1"/>
        <v>17077.5</v>
      </c>
    </row>
    <row r="45" spans="1:74" ht="30" customHeight="1" x14ac:dyDescent="0.25">
      <c r="A45" s="3">
        <v>79</v>
      </c>
      <c r="B45" s="3">
        <v>44</v>
      </c>
      <c r="C45" s="1" t="s">
        <v>110</v>
      </c>
      <c r="D45" s="1" t="s">
        <v>202</v>
      </c>
      <c r="E45" s="1" t="s">
        <v>202</v>
      </c>
      <c r="F45" s="6" t="s">
        <v>263</v>
      </c>
      <c r="G45" s="1">
        <v>550</v>
      </c>
      <c r="H45" s="2">
        <v>632.5</v>
      </c>
      <c r="I45" s="3"/>
      <c r="J45" s="3"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>
        <v>0</v>
      </c>
      <c r="AG45" s="3">
        <v>20</v>
      </c>
      <c r="AH45" s="3"/>
      <c r="AI45" s="3"/>
      <c r="AJ45" s="3"/>
      <c r="AK45" s="3">
        <v>2</v>
      </c>
      <c r="AL45" s="3"/>
      <c r="AM45" s="3"/>
      <c r="AN45" s="3"/>
      <c r="AO45" s="3">
        <v>0</v>
      </c>
      <c r="AP45" s="3">
        <v>1</v>
      </c>
      <c r="AQ45" s="3"/>
      <c r="AR45" s="3"/>
      <c r="AS45" s="3"/>
      <c r="AT45" s="3"/>
      <c r="AU45" s="3"/>
      <c r="AV45" s="3"/>
      <c r="AW45" s="3"/>
      <c r="AX45" s="3"/>
      <c r="AY45" s="3">
        <v>1</v>
      </c>
      <c r="AZ45" s="3"/>
      <c r="BA45" s="3"/>
      <c r="BB45" s="3">
        <v>1</v>
      </c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>
        <v>1</v>
      </c>
      <c r="BO45" s="3"/>
      <c r="BP45" s="3"/>
      <c r="BQ45" s="3"/>
      <c r="BR45" s="3"/>
      <c r="BS45" s="3">
        <v>0</v>
      </c>
      <c r="BT45" s="3"/>
      <c r="BU45" s="3">
        <f t="shared" si="0"/>
        <v>26</v>
      </c>
      <c r="BV45" s="9">
        <f t="shared" si="1"/>
        <v>16445</v>
      </c>
    </row>
    <row r="46" spans="1:74" ht="30" customHeight="1" x14ac:dyDescent="0.25">
      <c r="A46" s="3">
        <v>80</v>
      </c>
      <c r="B46" s="3">
        <v>45</v>
      </c>
      <c r="C46" s="1" t="s">
        <v>111</v>
      </c>
      <c r="D46" s="1" t="s">
        <v>203</v>
      </c>
      <c r="E46" s="1" t="s">
        <v>203</v>
      </c>
      <c r="F46" s="6" t="s">
        <v>263</v>
      </c>
      <c r="G46" s="1">
        <v>690.12</v>
      </c>
      <c r="H46" s="1">
        <v>690.12</v>
      </c>
      <c r="I46" s="3"/>
      <c r="J46" s="3"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>
        <v>0</v>
      </c>
      <c r="AG46" s="3">
        <v>3</v>
      </c>
      <c r="AH46" s="3"/>
      <c r="AI46" s="3"/>
      <c r="AJ46" s="3"/>
      <c r="AK46" s="3">
        <v>0</v>
      </c>
      <c r="AL46" s="3"/>
      <c r="AM46" s="3"/>
      <c r="AN46" s="3"/>
      <c r="AO46" s="3">
        <v>0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>
        <v>1</v>
      </c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>
        <v>0</v>
      </c>
      <c r="BO46" s="3"/>
      <c r="BP46" s="3"/>
      <c r="BQ46" s="3"/>
      <c r="BR46" s="3"/>
      <c r="BS46" s="3">
        <v>0</v>
      </c>
      <c r="BT46" s="3"/>
      <c r="BU46" s="3">
        <f t="shared" si="0"/>
        <v>4</v>
      </c>
      <c r="BV46" s="9">
        <f t="shared" si="1"/>
        <v>2760.48</v>
      </c>
    </row>
    <row r="47" spans="1:74" ht="30" customHeight="1" x14ac:dyDescent="0.25">
      <c r="A47" s="3">
        <v>81</v>
      </c>
      <c r="B47" s="3">
        <v>46</v>
      </c>
      <c r="C47" s="1" t="s">
        <v>112</v>
      </c>
      <c r="D47" s="1" t="s">
        <v>204</v>
      </c>
      <c r="E47" s="1" t="s">
        <v>204</v>
      </c>
      <c r="F47" s="6" t="s">
        <v>263</v>
      </c>
      <c r="G47" s="1">
        <v>690.12</v>
      </c>
      <c r="H47" s="1">
        <v>690.12</v>
      </c>
      <c r="I47" s="3"/>
      <c r="J47" s="3"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>
        <v>0</v>
      </c>
      <c r="AG47" s="3">
        <v>3</v>
      </c>
      <c r="AH47" s="3"/>
      <c r="AI47" s="3"/>
      <c r="AJ47" s="3"/>
      <c r="AK47" s="3">
        <v>0</v>
      </c>
      <c r="AL47" s="3"/>
      <c r="AM47" s="3"/>
      <c r="AN47" s="3"/>
      <c r="AO47" s="3">
        <v>0</v>
      </c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>
        <v>1</v>
      </c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>
        <v>0</v>
      </c>
      <c r="BO47" s="3"/>
      <c r="BP47" s="3"/>
      <c r="BQ47" s="3"/>
      <c r="BR47" s="3"/>
      <c r="BS47" s="3">
        <v>0</v>
      </c>
      <c r="BT47" s="3"/>
      <c r="BU47" s="3">
        <f t="shared" si="0"/>
        <v>4</v>
      </c>
      <c r="BV47" s="9">
        <f t="shared" si="1"/>
        <v>2760.48</v>
      </c>
    </row>
    <row r="48" spans="1:74" ht="30" customHeight="1" x14ac:dyDescent="0.25">
      <c r="A48" s="3">
        <v>82</v>
      </c>
      <c r="B48" s="3">
        <v>47</v>
      </c>
      <c r="C48" s="1" t="s">
        <v>113</v>
      </c>
      <c r="D48" s="1" t="s">
        <v>205</v>
      </c>
      <c r="E48" s="1" t="s">
        <v>205</v>
      </c>
      <c r="F48" s="6" t="s">
        <v>263</v>
      </c>
      <c r="G48" s="1">
        <v>1300</v>
      </c>
      <c r="H48" s="1">
        <v>1300</v>
      </c>
      <c r="I48" s="3"/>
      <c r="J48" s="3">
        <v>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>
        <v>0</v>
      </c>
      <c r="AG48" s="3"/>
      <c r="AH48" s="3">
        <v>1</v>
      </c>
      <c r="AI48" s="3"/>
      <c r="AJ48" s="3"/>
      <c r="AK48" s="3">
        <v>0</v>
      </c>
      <c r="AL48" s="3"/>
      <c r="AM48" s="3"/>
      <c r="AN48" s="3"/>
      <c r="AO48" s="3">
        <v>0</v>
      </c>
      <c r="AP48" s="3">
        <v>3</v>
      </c>
      <c r="AQ48" s="3"/>
      <c r="AR48" s="3">
        <v>5</v>
      </c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>
        <v>0</v>
      </c>
      <c r="BO48" s="3"/>
      <c r="BP48" s="3"/>
      <c r="BQ48" s="3"/>
      <c r="BR48" s="3"/>
      <c r="BS48" s="3">
        <v>0</v>
      </c>
      <c r="BT48" s="3"/>
      <c r="BU48" s="3">
        <f t="shared" si="0"/>
        <v>9</v>
      </c>
      <c r="BV48" s="9">
        <f t="shared" si="1"/>
        <v>11700</v>
      </c>
    </row>
    <row r="49" spans="1:74" ht="30" customHeight="1" x14ac:dyDescent="0.25">
      <c r="A49" s="3">
        <v>83</v>
      </c>
      <c r="B49" s="3">
        <v>48</v>
      </c>
      <c r="C49" s="1" t="s">
        <v>114</v>
      </c>
      <c r="D49" s="1" t="s">
        <v>206</v>
      </c>
      <c r="E49" s="1" t="s">
        <v>206</v>
      </c>
      <c r="F49" s="6" t="s">
        <v>263</v>
      </c>
      <c r="G49" s="1">
        <v>540</v>
      </c>
      <c r="H49" s="2">
        <v>857.5</v>
      </c>
      <c r="I49" s="3"/>
      <c r="J49" s="3">
        <v>0</v>
      </c>
      <c r="K49" s="3"/>
      <c r="L49" s="3">
        <v>2</v>
      </c>
      <c r="M49" s="3">
        <v>4</v>
      </c>
      <c r="N49" s="3">
        <v>2</v>
      </c>
      <c r="O49" s="3"/>
      <c r="P49" s="3">
        <v>7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>
        <v>0</v>
      </c>
      <c r="AG49" s="3"/>
      <c r="AH49" s="3">
        <v>5</v>
      </c>
      <c r="AI49" s="3"/>
      <c r="AJ49" s="3"/>
      <c r="AK49" s="3">
        <v>0</v>
      </c>
      <c r="AL49" s="3"/>
      <c r="AM49" s="3"/>
      <c r="AN49" s="3">
        <v>1</v>
      </c>
      <c r="AO49" s="3">
        <v>0</v>
      </c>
      <c r="AP49" s="3">
        <v>4</v>
      </c>
      <c r="AQ49" s="3"/>
      <c r="AR49" s="3">
        <v>5</v>
      </c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>
        <v>1</v>
      </c>
      <c r="BF49" s="3"/>
      <c r="BG49" s="3"/>
      <c r="BH49" s="3"/>
      <c r="BI49" s="3"/>
      <c r="BJ49" s="3">
        <v>4</v>
      </c>
      <c r="BK49" s="3"/>
      <c r="BL49" s="3"/>
      <c r="BM49" s="3"/>
      <c r="BN49" s="3">
        <v>0</v>
      </c>
      <c r="BO49" s="3"/>
      <c r="BP49" s="3"/>
      <c r="BQ49" s="3"/>
      <c r="BR49" s="3"/>
      <c r="BS49" s="3">
        <v>0</v>
      </c>
      <c r="BT49" s="3"/>
      <c r="BU49" s="3">
        <f t="shared" si="0"/>
        <v>35</v>
      </c>
      <c r="BV49" s="9">
        <f t="shared" si="1"/>
        <v>30012.5</v>
      </c>
    </row>
    <row r="50" spans="1:74" ht="30" customHeight="1" x14ac:dyDescent="0.25">
      <c r="A50" s="3">
        <v>86</v>
      </c>
      <c r="B50" s="3">
        <v>49</v>
      </c>
      <c r="C50" s="1" t="s">
        <v>115</v>
      </c>
      <c r="D50" s="1" t="s">
        <v>207</v>
      </c>
      <c r="E50" s="1" t="s">
        <v>207</v>
      </c>
      <c r="F50" s="6" t="s">
        <v>263</v>
      </c>
      <c r="G50" s="1">
        <v>621.1</v>
      </c>
      <c r="H50" s="1">
        <v>621.1</v>
      </c>
      <c r="I50" s="3"/>
      <c r="J50" s="3">
        <v>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>
        <v>0</v>
      </c>
      <c r="AG50" s="3"/>
      <c r="AH50" s="3"/>
      <c r="AI50" s="3"/>
      <c r="AJ50" s="3"/>
      <c r="AK50" s="3">
        <v>2</v>
      </c>
      <c r="AL50" s="3"/>
      <c r="AM50" s="3"/>
      <c r="AN50" s="3"/>
      <c r="AO50" s="3">
        <v>0</v>
      </c>
      <c r="AP50" s="3">
        <v>2</v>
      </c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>
        <v>1</v>
      </c>
      <c r="BC50" s="3">
        <v>2</v>
      </c>
      <c r="BD50" s="3"/>
      <c r="BE50" s="3"/>
      <c r="BF50" s="3"/>
      <c r="BG50" s="3"/>
      <c r="BH50" s="3"/>
      <c r="BI50" s="3"/>
      <c r="BJ50" s="3">
        <v>1</v>
      </c>
      <c r="BK50" s="3"/>
      <c r="BL50" s="3"/>
      <c r="BM50" s="3"/>
      <c r="BN50" s="3">
        <v>0</v>
      </c>
      <c r="BO50" s="3"/>
      <c r="BP50" s="3"/>
      <c r="BQ50" s="3"/>
      <c r="BR50" s="3"/>
      <c r="BS50" s="3">
        <v>0</v>
      </c>
      <c r="BT50" s="3"/>
      <c r="BU50" s="3">
        <f t="shared" si="0"/>
        <v>8</v>
      </c>
      <c r="BV50" s="9">
        <f t="shared" si="1"/>
        <v>4968.8</v>
      </c>
    </row>
    <row r="51" spans="1:74" ht="30" customHeight="1" x14ac:dyDescent="0.25">
      <c r="A51" s="3">
        <v>88</v>
      </c>
      <c r="B51" s="3">
        <v>50</v>
      </c>
      <c r="C51" s="1" t="s">
        <v>116</v>
      </c>
      <c r="D51" s="1" t="s">
        <v>208</v>
      </c>
      <c r="E51" s="1" t="s">
        <v>208</v>
      </c>
      <c r="F51" s="6" t="s">
        <v>263</v>
      </c>
      <c r="G51" s="1">
        <v>621.1</v>
      </c>
      <c r="H51" s="1">
        <v>621.1</v>
      </c>
      <c r="I51" s="3"/>
      <c r="J51" s="3">
        <v>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>
        <v>0</v>
      </c>
      <c r="AG51" s="3"/>
      <c r="AH51" s="3"/>
      <c r="AI51" s="3"/>
      <c r="AJ51" s="3"/>
      <c r="AK51" s="3">
        <v>0</v>
      </c>
      <c r="AL51" s="3"/>
      <c r="AM51" s="3"/>
      <c r="AN51" s="3"/>
      <c r="AO51" s="3">
        <v>0</v>
      </c>
      <c r="AP51" s="3">
        <v>2</v>
      </c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>
        <v>1</v>
      </c>
      <c r="BC51" s="3">
        <v>2</v>
      </c>
      <c r="BD51" s="3"/>
      <c r="BE51" s="3"/>
      <c r="BF51" s="3"/>
      <c r="BG51" s="3"/>
      <c r="BH51" s="3"/>
      <c r="BI51" s="3"/>
      <c r="BJ51" s="3">
        <v>2</v>
      </c>
      <c r="BK51" s="3"/>
      <c r="BL51" s="3"/>
      <c r="BM51" s="3"/>
      <c r="BN51" s="3">
        <v>0</v>
      </c>
      <c r="BO51" s="3"/>
      <c r="BP51" s="3"/>
      <c r="BQ51" s="3"/>
      <c r="BR51" s="3"/>
      <c r="BS51" s="3">
        <v>0</v>
      </c>
      <c r="BT51" s="3">
        <v>1</v>
      </c>
      <c r="BU51" s="3">
        <f t="shared" si="0"/>
        <v>8</v>
      </c>
      <c r="BV51" s="9">
        <f t="shared" si="1"/>
        <v>4968.8</v>
      </c>
    </row>
    <row r="52" spans="1:74" ht="30" customHeight="1" x14ac:dyDescent="0.25">
      <c r="A52" s="3">
        <v>90</v>
      </c>
      <c r="B52" s="3">
        <v>51</v>
      </c>
      <c r="C52" s="1" t="s">
        <v>117</v>
      </c>
      <c r="D52" s="1" t="s">
        <v>209</v>
      </c>
      <c r="E52" s="1" t="s">
        <v>209</v>
      </c>
      <c r="F52" s="6" t="s">
        <v>263</v>
      </c>
      <c r="G52" s="1">
        <v>621.1</v>
      </c>
      <c r="H52" s="1">
        <v>621.1</v>
      </c>
      <c r="I52" s="3"/>
      <c r="J52" s="3"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>
        <v>0</v>
      </c>
      <c r="AG52" s="3"/>
      <c r="AH52" s="3"/>
      <c r="AI52" s="3"/>
      <c r="AJ52" s="3"/>
      <c r="AK52" s="3">
        <v>2</v>
      </c>
      <c r="AL52" s="3"/>
      <c r="AM52" s="3"/>
      <c r="AN52" s="3"/>
      <c r="AO52" s="3">
        <v>0</v>
      </c>
      <c r="AP52" s="3">
        <v>2</v>
      </c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>
        <v>1</v>
      </c>
      <c r="BC52" s="3"/>
      <c r="BD52" s="3"/>
      <c r="BE52" s="3"/>
      <c r="BF52" s="3"/>
      <c r="BG52" s="3"/>
      <c r="BH52" s="3"/>
      <c r="BI52" s="3"/>
      <c r="BJ52" s="3">
        <v>1</v>
      </c>
      <c r="BK52" s="3"/>
      <c r="BL52" s="3"/>
      <c r="BM52" s="3"/>
      <c r="BN52" s="3">
        <v>0</v>
      </c>
      <c r="BO52" s="3"/>
      <c r="BP52" s="3"/>
      <c r="BQ52" s="3"/>
      <c r="BR52" s="3"/>
      <c r="BS52" s="3">
        <v>0</v>
      </c>
      <c r="BT52" s="3"/>
      <c r="BU52" s="3">
        <f t="shared" si="0"/>
        <v>6</v>
      </c>
      <c r="BV52" s="9">
        <f t="shared" si="1"/>
        <v>3726.6000000000004</v>
      </c>
    </row>
    <row r="53" spans="1:74" ht="30" customHeight="1" x14ac:dyDescent="0.25">
      <c r="A53" s="3">
        <v>91</v>
      </c>
      <c r="B53" s="3">
        <v>52</v>
      </c>
      <c r="C53" s="1" t="s">
        <v>118</v>
      </c>
      <c r="D53" s="1" t="s">
        <v>210</v>
      </c>
      <c r="E53" s="1" t="s">
        <v>210</v>
      </c>
      <c r="F53" s="6" t="s">
        <v>263</v>
      </c>
      <c r="G53" s="1">
        <v>621.1</v>
      </c>
      <c r="H53" s="1">
        <v>621.1</v>
      </c>
      <c r="I53" s="3"/>
      <c r="J53" s="3"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>
        <v>0</v>
      </c>
      <c r="AG53" s="3"/>
      <c r="AH53" s="3"/>
      <c r="AI53" s="3"/>
      <c r="AJ53" s="3"/>
      <c r="AK53" s="3">
        <v>2</v>
      </c>
      <c r="AL53" s="3"/>
      <c r="AM53" s="3">
        <v>6</v>
      </c>
      <c r="AN53" s="3"/>
      <c r="AO53" s="3">
        <v>0</v>
      </c>
      <c r="AP53" s="3">
        <v>2</v>
      </c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>
        <v>1</v>
      </c>
      <c r="BC53" s="3"/>
      <c r="BD53" s="3"/>
      <c r="BE53" s="3">
        <v>1</v>
      </c>
      <c r="BF53" s="3"/>
      <c r="BG53" s="3"/>
      <c r="BH53" s="3"/>
      <c r="BI53" s="3"/>
      <c r="BJ53" s="3">
        <v>1</v>
      </c>
      <c r="BK53" s="3"/>
      <c r="BL53" s="3"/>
      <c r="BM53" s="3"/>
      <c r="BN53" s="3">
        <v>0</v>
      </c>
      <c r="BO53" s="3"/>
      <c r="BP53" s="3"/>
      <c r="BQ53" s="3"/>
      <c r="BR53" s="3"/>
      <c r="BS53" s="3">
        <v>0</v>
      </c>
      <c r="BT53" s="3"/>
      <c r="BU53" s="3">
        <f t="shared" si="0"/>
        <v>13</v>
      </c>
      <c r="BV53" s="9">
        <f t="shared" si="1"/>
        <v>8074.3</v>
      </c>
    </row>
    <row r="54" spans="1:74" ht="30" customHeight="1" x14ac:dyDescent="0.25">
      <c r="A54" s="3">
        <v>92</v>
      </c>
      <c r="B54" s="3">
        <v>53</v>
      </c>
      <c r="C54" s="1" t="s">
        <v>119</v>
      </c>
      <c r="D54" s="1" t="s">
        <v>211</v>
      </c>
      <c r="E54" s="1" t="s">
        <v>211</v>
      </c>
      <c r="F54" s="6" t="s">
        <v>263</v>
      </c>
      <c r="G54" s="1">
        <v>621.1</v>
      </c>
      <c r="H54" s="1">
        <v>621.1</v>
      </c>
      <c r="I54" s="3"/>
      <c r="J54" s="3"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>
        <v>0</v>
      </c>
      <c r="AG54" s="3"/>
      <c r="AH54" s="3"/>
      <c r="AI54" s="3"/>
      <c r="AJ54" s="3"/>
      <c r="AK54" s="3">
        <v>0</v>
      </c>
      <c r="AL54" s="3"/>
      <c r="AM54" s="3"/>
      <c r="AN54" s="3"/>
      <c r="AO54" s="3">
        <v>0</v>
      </c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>
        <v>1</v>
      </c>
      <c r="BC54" s="3"/>
      <c r="BD54" s="3"/>
      <c r="BE54" s="3"/>
      <c r="BF54" s="3"/>
      <c r="BG54" s="3"/>
      <c r="BH54" s="3"/>
      <c r="BI54" s="3"/>
      <c r="BJ54" s="3">
        <v>1</v>
      </c>
      <c r="BK54" s="3"/>
      <c r="BL54" s="3"/>
      <c r="BM54" s="3"/>
      <c r="BN54" s="3">
        <v>0</v>
      </c>
      <c r="BO54" s="3"/>
      <c r="BP54" s="3"/>
      <c r="BQ54" s="3"/>
      <c r="BR54" s="3"/>
      <c r="BS54" s="3">
        <v>0</v>
      </c>
      <c r="BT54" s="3">
        <v>1</v>
      </c>
      <c r="BU54" s="3">
        <f t="shared" si="0"/>
        <v>3</v>
      </c>
      <c r="BV54" s="9">
        <f t="shared" si="1"/>
        <v>1863.3000000000002</v>
      </c>
    </row>
    <row r="55" spans="1:74" ht="30" customHeight="1" x14ac:dyDescent="0.25">
      <c r="A55" s="3">
        <v>93</v>
      </c>
      <c r="B55" s="3">
        <v>54</v>
      </c>
      <c r="C55" s="1" t="s">
        <v>120</v>
      </c>
      <c r="D55" s="1" t="s">
        <v>212</v>
      </c>
      <c r="E55" s="1" t="s">
        <v>212</v>
      </c>
      <c r="F55" s="6" t="s">
        <v>263</v>
      </c>
      <c r="G55" s="1">
        <v>621.1</v>
      </c>
      <c r="H55" s="1">
        <v>621.1</v>
      </c>
      <c r="I55" s="3"/>
      <c r="J55" s="3"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>
        <v>0</v>
      </c>
      <c r="AG55" s="3"/>
      <c r="AH55" s="3"/>
      <c r="AI55" s="3"/>
      <c r="AJ55" s="3"/>
      <c r="AK55" s="3">
        <v>0</v>
      </c>
      <c r="AL55" s="3"/>
      <c r="AM55" s="3">
        <v>2</v>
      </c>
      <c r="AN55" s="3"/>
      <c r="AO55" s="3">
        <v>0</v>
      </c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>
        <v>0</v>
      </c>
      <c r="BO55" s="3"/>
      <c r="BP55" s="3"/>
      <c r="BQ55" s="3"/>
      <c r="BR55" s="3"/>
      <c r="BS55" s="3">
        <v>0</v>
      </c>
      <c r="BT55" s="3">
        <v>1</v>
      </c>
      <c r="BU55" s="3">
        <f t="shared" si="0"/>
        <v>3</v>
      </c>
      <c r="BV55" s="9">
        <f t="shared" si="1"/>
        <v>1863.3000000000002</v>
      </c>
    </row>
    <row r="56" spans="1:74" ht="30" customHeight="1" x14ac:dyDescent="0.25">
      <c r="A56" s="3">
        <v>95</v>
      </c>
      <c r="B56" s="3">
        <v>55</v>
      </c>
      <c r="C56" s="1" t="s">
        <v>121</v>
      </c>
      <c r="D56" s="1" t="s">
        <v>213</v>
      </c>
      <c r="E56" s="1" t="s">
        <v>213</v>
      </c>
      <c r="F56" s="6" t="s">
        <v>263</v>
      </c>
      <c r="G56" s="1">
        <v>175</v>
      </c>
      <c r="H56" s="1">
        <v>175</v>
      </c>
      <c r="I56" s="3"/>
      <c r="J56" s="3"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>
        <v>0</v>
      </c>
      <c r="AG56" s="3"/>
      <c r="AH56" s="3"/>
      <c r="AI56" s="3"/>
      <c r="AJ56" s="3"/>
      <c r="AK56" s="3">
        <v>0</v>
      </c>
      <c r="AL56" s="3"/>
      <c r="AM56" s="3"/>
      <c r="AN56" s="3">
        <v>5</v>
      </c>
      <c r="AO56" s="3">
        <v>2</v>
      </c>
      <c r="AP56" s="3">
        <v>3</v>
      </c>
      <c r="AQ56" s="3">
        <v>10</v>
      </c>
      <c r="AR56" s="3">
        <v>4</v>
      </c>
      <c r="AS56" s="3"/>
      <c r="AT56" s="3"/>
      <c r="AU56" s="3">
        <v>2</v>
      </c>
      <c r="AV56" s="3"/>
      <c r="AW56" s="3"/>
      <c r="AX56" s="3"/>
      <c r="AY56" s="3"/>
      <c r="AZ56" s="3"/>
      <c r="BA56" s="3"/>
      <c r="BB56" s="3">
        <v>2</v>
      </c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>
        <v>0</v>
      </c>
      <c r="BO56" s="3"/>
      <c r="BP56" s="3"/>
      <c r="BQ56" s="3"/>
      <c r="BR56" s="3"/>
      <c r="BS56" s="3">
        <v>0</v>
      </c>
      <c r="BT56" s="3"/>
      <c r="BU56" s="3">
        <f t="shared" si="0"/>
        <v>28</v>
      </c>
      <c r="BV56" s="9">
        <f t="shared" si="1"/>
        <v>4900</v>
      </c>
    </row>
    <row r="57" spans="1:74" ht="30" customHeight="1" x14ac:dyDescent="0.25">
      <c r="A57" s="3">
        <v>96</v>
      </c>
      <c r="B57" s="3">
        <v>56</v>
      </c>
      <c r="C57" s="1" t="s">
        <v>122</v>
      </c>
      <c r="D57" s="1" t="s">
        <v>214</v>
      </c>
      <c r="E57" s="1" t="s">
        <v>214</v>
      </c>
      <c r="F57" s="6" t="s">
        <v>263</v>
      </c>
      <c r="G57" s="1">
        <v>2485</v>
      </c>
      <c r="H57" s="1">
        <v>2485</v>
      </c>
      <c r="I57" s="3"/>
      <c r="J57" s="3"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0</v>
      </c>
      <c r="AG57" s="3"/>
      <c r="AH57" s="3">
        <v>10</v>
      </c>
      <c r="AI57" s="3"/>
      <c r="AJ57" s="3"/>
      <c r="AK57" s="3">
        <v>40</v>
      </c>
      <c r="AL57" s="3"/>
      <c r="AM57" s="3"/>
      <c r="AN57" s="3">
        <v>5</v>
      </c>
      <c r="AO57" s="3">
        <v>0</v>
      </c>
      <c r="AP57" s="3"/>
      <c r="AQ57" s="3">
        <v>10</v>
      </c>
      <c r="AR57" s="3">
        <v>10</v>
      </c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>
        <v>6</v>
      </c>
      <c r="BD57" s="3"/>
      <c r="BE57" s="3"/>
      <c r="BF57" s="3"/>
      <c r="BG57" s="3"/>
      <c r="BH57" s="3"/>
      <c r="BI57" s="3"/>
      <c r="BJ57" s="3">
        <v>2</v>
      </c>
      <c r="BK57" s="3"/>
      <c r="BL57" s="3"/>
      <c r="BM57" s="3"/>
      <c r="BN57" s="3">
        <v>0</v>
      </c>
      <c r="BO57" s="3"/>
      <c r="BP57" s="3"/>
      <c r="BQ57" s="3"/>
      <c r="BR57" s="3"/>
      <c r="BS57" s="3">
        <v>6</v>
      </c>
      <c r="BT57" s="3"/>
      <c r="BU57" s="3">
        <f t="shared" si="0"/>
        <v>89</v>
      </c>
      <c r="BV57" s="9">
        <f t="shared" si="1"/>
        <v>221165</v>
      </c>
    </row>
    <row r="58" spans="1:74" ht="30" customHeight="1" x14ac:dyDescent="0.25">
      <c r="A58" s="3">
        <v>97</v>
      </c>
      <c r="B58" s="3">
        <v>57</v>
      </c>
      <c r="C58" s="1" t="s">
        <v>123</v>
      </c>
      <c r="D58" s="1" t="s">
        <v>215</v>
      </c>
      <c r="E58" s="1" t="s">
        <v>215</v>
      </c>
      <c r="F58" s="6" t="s">
        <v>263</v>
      </c>
      <c r="G58" s="1">
        <v>2362.96</v>
      </c>
      <c r="H58" s="1">
        <v>2362.96</v>
      </c>
      <c r="I58" s="3"/>
      <c r="J58" s="3"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0</v>
      </c>
      <c r="AG58" s="3"/>
      <c r="AH58" s="3"/>
      <c r="AI58" s="3"/>
      <c r="AJ58" s="3"/>
      <c r="AK58" s="3">
        <v>0</v>
      </c>
      <c r="AL58" s="3"/>
      <c r="AM58" s="3"/>
      <c r="AN58" s="3">
        <v>5</v>
      </c>
      <c r="AO58" s="3">
        <v>0</v>
      </c>
      <c r="AP58" s="3">
        <v>4</v>
      </c>
      <c r="AQ58" s="3">
        <v>10</v>
      </c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>
        <v>6</v>
      </c>
      <c r="BD58" s="3"/>
      <c r="BE58" s="3"/>
      <c r="BF58" s="3"/>
      <c r="BG58" s="3"/>
      <c r="BH58" s="3"/>
      <c r="BI58" s="3"/>
      <c r="BJ58" s="3">
        <v>2</v>
      </c>
      <c r="BK58" s="3"/>
      <c r="BL58" s="3"/>
      <c r="BM58" s="3"/>
      <c r="BN58" s="3">
        <v>0</v>
      </c>
      <c r="BO58" s="3"/>
      <c r="BP58" s="3"/>
      <c r="BQ58" s="3"/>
      <c r="BR58" s="3"/>
      <c r="BS58" s="3">
        <v>0</v>
      </c>
      <c r="BT58" s="3">
        <v>4</v>
      </c>
      <c r="BU58" s="3">
        <f t="shared" si="0"/>
        <v>31</v>
      </c>
      <c r="BV58" s="9">
        <f t="shared" si="1"/>
        <v>73251.759999999995</v>
      </c>
    </row>
    <row r="59" spans="1:74" ht="30" customHeight="1" x14ac:dyDescent="0.25">
      <c r="A59" s="3">
        <v>99</v>
      </c>
      <c r="B59" s="3">
        <v>58</v>
      </c>
      <c r="C59" s="1" t="s">
        <v>124</v>
      </c>
      <c r="D59" s="1" t="s">
        <v>216</v>
      </c>
      <c r="E59" s="1" t="s">
        <v>216</v>
      </c>
      <c r="F59" s="6" t="s">
        <v>263</v>
      </c>
      <c r="G59" s="1">
        <v>79.95</v>
      </c>
      <c r="H59" s="1">
        <v>79.95</v>
      </c>
      <c r="I59" s="3">
        <v>4</v>
      </c>
      <c r="J59" s="3">
        <v>0</v>
      </c>
      <c r="K59" s="3"/>
      <c r="L59" s="3">
        <v>100</v>
      </c>
      <c r="M59" s="3"/>
      <c r="N59" s="3">
        <v>20</v>
      </c>
      <c r="O59" s="3">
        <v>20</v>
      </c>
      <c r="P59" s="3">
        <v>5</v>
      </c>
      <c r="Q59" s="3"/>
      <c r="R59" s="3">
        <v>8</v>
      </c>
      <c r="S59" s="3"/>
      <c r="T59" s="3">
        <v>1</v>
      </c>
      <c r="U59" s="3">
        <v>3</v>
      </c>
      <c r="V59" s="3"/>
      <c r="W59" s="3"/>
      <c r="X59" s="3"/>
      <c r="Y59" s="3"/>
      <c r="Z59" s="3">
        <v>1</v>
      </c>
      <c r="AA59" s="3">
        <v>4</v>
      </c>
      <c r="AB59" s="3"/>
      <c r="AC59" s="3">
        <v>2</v>
      </c>
      <c r="AD59" s="3"/>
      <c r="AE59" s="3"/>
      <c r="AF59" s="3">
        <v>0</v>
      </c>
      <c r="AG59" s="3">
        <v>10</v>
      </c>
      <c r="AH59" s="3">
        <v>18</v>
      </c>
      <c r="AI59" s="3"/>
      <c r="AJ59" s="3"/>
      <c r="AK59" s="3">
        <v>72</v>
      </c>
      <c r="AL59" s="3"/>
      <c r="AM59" s="3"/>
      <c r="AN59" s="3">
        <v>10</v>
      </c>
      <c r="AO59" s="3">
        <v>24</v>
      </c>
      <c r="AP59" s="3">
        <v>16</v>
      </c>
      <c r="AQ59" s="3"/>
      <c r="AR59" s="3">
        <v>39</v>
      </c>
      <c r="AS59" s="3">
        <v>8</v>
      </c>
      <c r="AT59" s="3"/>
      <c r="AU59" s="3"/>
      <c r="AV59" s="3">
        <v>20</v>
      </c>
      <c r="AW59" s="3"/>
      <c r="AX59" s="3"/>
      <c r="AY59" s="3"/>
      <c r="AZ59" s="3">
        <v>6</v>
      </c>
      <c r="BA59" s="3"/>
      <c r="BB59" s="3">
        <v>2</v>
      </c>
      <c r="BC59" s="3"/>
      <c r="BD59" s="3">
        <v>30</v>
      </c>
      <c r="BE59" s="3"/>
      <c r="BF59" s="3"/>
      <c r="BG59" s="3"/>
      <c r="BH59" s="3">
        <v>2</v>
      </c>
      <c r="BI59" s="3"/>
      <c r="BJ59" s="3">
        <v>2</v>
      </c>
      <c r="BK59" s="3">
        <v>5</v>
      </c>
      <c r="BL59" s="3"/>
      <c r="BM59" s="3"/>
      <c r="BN59" s="3">
        <v>5</v>
      </c>
      <c r="BO59" s="3">
        <v>6</v>
      </c>
      <c r="BP59" s="3"/>
      <c r="BQ59" s="3"/>
      <c r="BR59" s="3"/>
      <c r="BS59" s="3">
        <v>3</v>
      </c>
      <c r="BT59" s="3"/>
      <c r="BU59" s="3">
        <f t="shared" si="0"/>
        <v>446</v>
      </c>
      <c r="BV59" s="9">
        <f t="shared" si="1"/>
        <v>35657.700000000004</v>
      </c>
    </row>
    <row r="60" spans="1:74" ht="30" customHeight="1" x14ac:dyDescent="0.25">
      <c r="A60" s="3">
        <v>103</v>
      </c>
      <c r="B60" s="3">
        <v>59</v>
      </c>
      <c r="C60" s="1" t="s">
        <v>125</v>
      </c>
      <c r="D60" s="1" t="s">
        <v>217</v>
      </c>
      <c r="E60" s="1" t="s">
        <v>217</v>
      </c>
      <c r="F60" s="6" t="s">
        <v>263</v>
      </c>
      <c r="G60" s="1">
        <v>900</v>
      </c>
      <c r="H60" s="1">
        <v>900</v>
      </c>
      <c r="I60" s="3"/>
      <c r="J60" s="3">
        <v>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>
        <v>0</v>
      </c>
      <c r="AG60" s="3"/>
      <c r="AH60" s="3"/>
      <c r="AI60" s="3"/>
      <c r="AJ60" s="3"/>
      <c r="AK60" s="3">
        <v>2</v>
      </c>
      <c r="AL60" s="3"/>
      <c r="AM60" s="3"/>
      <c r="AN60" s="3"/>
      <c r="AO60" s="3">
        <v>0</v>
      </c>
      <c r="AP60" s="3">
        <v>2</v>
      </c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>
        <v>3</v>
      </c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>
        <v>0</v>
      </c>
      <c r="BO60" s="3"/>
      <c r="BP60" s="3"/>
      <c r="BQ60" s="3"/>
      <c r="BR60" s="3"/>
      <c r="BS60" s="3">
        <v>0</v>
      </c>
      <c r="BT60" s="3">
        <v>2</v>
      </c>
      <c r="BU60" s="3">
        <f t="shared" si="0"/>
        <v>9</v>
      </c>
      <c r="BV60" s="9">
        <f t="shared" si="1"/>
        <v>8100</v>
      </c>
    </row>
    <row r="61" spans="1:74" ht="30" customHeight="1" x14ac:dyDescent="0.25">
      <c r="A61" s="3">
        <v>109</v>
      </c>
      <c r="B61" s="3">
        <v>60</v>
      </c>
      <c r="C61" s="1" t="s">
        <v>126</v>
      </c>
      <c r="D61" s="1" t="s">
        <v>218</v>
      </c>
      <c r="E61" s="7" t="s">
        <v>256</v>
      </c>
      <c r="F61" s="6" t="s">
        <v>263</v>
      </c>
      <c r="G61" s="1">
        <v>144.92999999999998</v>
      </c>
      <c r="H61" s="1">
        <v>144.92999999999998</v>
      </c>
      <c r="I61" s="3"/>
      <c r="J61" s="3"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>
        <v>0</v>
      </c>
      <c r="AG61" s="3"/>
      <c r="AH61" s="3">
        <v>8</v>
      </c>
      <c r="AI61" s="3"/>
      <c r="AJ61" s="3"/>
      <c r="AK61" s="3">
        <v>0</v>
      </c>
      <c r="AL61" s="3"/>
      <c r="AM61" s="3"/>
      <c r="AN61" s="3"/>
      <c r="AO61" s="3">
        <v>0</v>
      </c>
      <c r="AP61" s="3">
        <v>25</v>
      </c>
      <c r="AQ61" s="3"/>
      <c r="AR61" s="3">
        <v>75</v>
      </c>
      <c r="AS61" s="3">
        <v>8</v>
      </c>
      <c r="AT61" s="3"/>
      <c r="AU61" s="3">
        <v>1</v>
      </c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>
        <v>10</v>
      </c>
      <c r="BH61" s="3"/>
      <c r="BI61" s="3"/>
      <c r="BJ61" s="3"/>
      <c r="BK61" s="3"/>
      <c r="BL61" s="3"/>
      <c r="BM61" s="3"/>
      <c r="BN61" s="3">
        <v>0</v>
      </c>
      <c r="BO61" s="3"/>
      <c r="BP61" s="3"/>
      <c r="BQ61" s="3"/>
      <c r="BR61" s="3"/>
      <c r="BS61" s="3">
        <v>0</v>
      </c>
      <c r="BT61" s="3"/>
      <c r="BU61" s="3">
        <f t="shared" si="0"/>
        <v>127</v>
      </c>
      <c r="BV61" s="9">
        <f t="shared" si="1"/>
        <v>18406.109999999997</v>
      </c>
    </row>
    <row r="62" spans="1:74" ht="30" customHeight="1" x14ac:dyDescent="0.25">
      <c r="A62" s="3">
        <v>111</v>
      </c>
      <c r="B62" s="3">
        <v>61</v>
      </c>
      <c r="C62" s="1" t="s">
        <v>127</v>
      </c>
      <c r="D62" s="1" t="s">
        <v>219</v>
      </c>
      <c r="E62" s="1" t="s">
        <v>219</v>
      </c>
      <c r="F62" s="6" t="s">
        <v>263</v>
      </c>
      <c r="G62" s="1">
        <v>306.05</v>
      </c>
      <c r="H62" s="1">
        <v>306.05</v>
      </c>
      <c r="I62" s="3"/>
      <c r="J62" s="3">
        <v>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0</v>
      </c>
      <c r="AG62" s="3"/>
      <c r="AH62" s="3"/>
      <c r="AI62" s="3"/>
      <c r="AJ62" s="3"/>
      <c r="AK62" s="3">
        <v>0</v>
      </c>
      <c r="AL62" s="3"/>
      <c r="AM62" s="3"/>
      <c r="AN62" s="3"/>
      <c r="AO62" s="3">
        <v>0</v>
      </c>
      <c r="AP62" s="3">
        <v>3</v>
      </c>
      <c r="AQ62" s="3">
        <v>10</v>
      </c>
      <c r="AR62" s="3">
        <v>10</v>
      </c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>
        <v>0</v>
      </c>
      <c r="BO62" s="3"/>
      <c r="BP62" s="3"/>
      <c r="BQ62" s="3"/>
      <c r="BR62" s="3"/>
      <c r="BS62" s="3">
        <v>0</v>
      </c>
      <c r="BT62" s="3"/>
      <c r="BU62" s="3">
        <f t="shared" si="0"/>
        <v>23</v>
      </c>
      <c r="BV62" s="9">
        <f t="shared" si="1"/>
        <v>7039.1500000000005</v>
      </c>
    </row>
    <row r="63" spans="1:74" ht="30" customHeight="1" x14ac:dyDescent="0.25">
      <c r="A63" s="3">
        <v>112</v>
      </c>
      <c r="B63" s="3">
        <v>62</v>
      </c>
      <c r="C63" s="1" t="s">
        <v>128</v>
      </c>
      <c r="D63" s="1" t="s">
        <v>220</v>
      </c>
      <c r="E63" s="1" t="s">
        <v>220</v>
      </c>
      <c r="F63" s="6" t="s">
        <v>263</v>
      </c>
      <c r="G63" s="1">
        <v>9360</v>
      </c>
      <c r="H63" s="1">
        <v>9360</v>
      </c>
      <c r="I63" s="3"/>
      <c r="J63" s="3">
        <v>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0</v>
      </c>
      <c r="AG63" s="3"/>
      <c r="AH63" s="3">
        <v>1</v>
      </c>
      <c r="AI63" s="3"/>
      <c r="AJ63" s="3"/>
      <c r="AK63" s="3">
        <v>1</v>
      </c>
      <c r="AL63" s="3"/>
      <c r="AM63" s="3"/>
      <c r="AN63" s="3"/>
      <c r="AO63" s="3">
        <v>1</v>
      </c>
      <c r="AP63" s="3"/>
      <c r="AQ63" s="3"/>
      <c r="AR63" s="3">
        <v>5</v>
      </c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>
        <v>0</v>
      </c>
      <c r="BO63" s="3"/>
      <c r="BP63" s="3"/>
      <c r="BQ63" s="3"/>
      <c r="BR63" s="3"/>
      <c r="BS63" s="3">
        <v>0</v>
      </c>
      <c r="BT63" s="3"/>
      <c r="BU63" s="3">
        <f t="shared" si="0"/>
        <v>8</v>
      </c>
      <c r="BV63" s="9">
        <f t="shared" si="1"/>
        <v>74880</v>
      </c>
    </row>
    <row r="64" spans="1:74" ht="30" customHeight="1" x14ac:dyDescent="0.25">
      <c r="A64" s="3">
        <v>115</v>
      </c>
      <c r="B64" s="3">
        <v>63</v>
      </c>
      <c r="C64" s="1" t="s">
        <v>129</v>
      </c>
      <c r="D64" s="1" t="s">
        <v>221</v>
      </c>
      <c r="E64" s="1" t="s">
        <v>221</v>
      </c>
      <c r="F64" s="6" t="s">
        <v>263</v>
      </c>
      <c r="G64" s="1">
        <v>136.19</v>
      </c>
      <c r="H64" s="1">
        <v>136.19</v>
      </c>
      <c r="I64" s="3"/>
      <c r="J64" s="3">
        <v>0</v>
      </c>
      <c r="K64" s="3"/>
      <c r="L64" s="3">
        <v>25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>
        <v>0</v>
      </c>
      <c r="AG64" s="3">
        <v>100</v>
      </c>
      <c r="AH64" s="3">
        <v>15</v>
      </c>
      <c r="AI64" s="3">
        <v>2</v>
      </c>
      <c r="AJ64" s="3"/>
      <c r="AK64" s="3">
        <v>115</v>
      </c>
      <c r="AL64" s="3"/>
      <c r="AM64" s="3"/>
      <c r="AN64" s="3">
        <v>10</v>
      </c>
      <c r="AO64" s="3">
        <v>0</v>
      </c>
      <c r="AP64" s="3">
        <v>55</v>
      </c>
      <c r="AQ64" s="3"/>
      <c r="AR64" s="3">
        <v>10</v>
      </c>
      <c r="AS64" s="3">
        <v>5</v>
      </c>
      <c r="AT64" s="3"/>
      <c r="AU64" s="3">
        <v>3</v>
      </c>
      <c r="AV64" s="3">
        <v>5</v>
      </c>
      <c r="AW64" s="3"/>
      <c r="AX64" s="3"/>
      <c r="AY64" s="3"/>
      <c r="AZ64" s="3"/>
      <c r="BA64" s="3"/>
      <c r="BB64" s="3">
        <v>9</v>
      </c>
      <c r="BC64" s="3"/>
      <c r="BD64" s="3">
        <v>10</v>
      </c>
      <c r="BE64" s="3"/>
      <c r="BF64" s="3"/>
      <c r="BG64" s="3">
        <v>5</v>
      </c>
      <c r="BH64" s="3">
        <v>8</v>
      </c>
      <c r="BI64" s="3"/>
      <c r="BJ64" s="3">
        <v>8</v>
      </c>
      <c r="BK64" s="3">
        <v>8</v>
      </c>
      <c r="BL64" s="3"/>
      <c r="BM64" s="3"/>
      <c r="BN64" s="3">
        <v>2</v>
      </c>
      <c r="BO64" s="3"/>
      <c r="BP64" s="3"/>
      <c r="BQ64" s="3">
        <v>5</v>
      </c>
      <c r="BR64" s="3">
        <v>5</v>
      </c>
      <c r="BS64" s="3">
        <v>20</v>
      </c>
      <c r="BT64" s="3"/>
      <c r="BU64" s="3">
        <f t="shared" si="0"/>
        <v>425</v>
      </c>
      <c r="BV64" s="9">
        <f t="shared" si="1"/>
        <v>57880.75</v>
      </c>
    </row>
    <row r="65" spans="1:74" ht="30" customHeight="1" x14ac:dyDescent="0.25">
      <c r="A65" s="3">
        <v>117</v>
      </c>
      <c r="B65" s="3">
        <v>64</v>
      </c>
      <c r="C65" s="1" t="s">
        <v>130</v>
      </c>
      <c r="D65" s="1" t="s">
        <v>222</v>
      </c>
      <c r="E65" s="1" t="s">
        <v>222</v>
      </c>
      <c r="F65" s="6" t="s">
        <v>263</v>
      </c>
      <c r="G65" s="1">
        <v>93.17</v>
      </c>
      <c r="H65" s="1">
        <v>93.17</v>
      </c>
      <c r="I65" s="3"/>
      <c r="J65" s="3">
        <v>0</v>
      </c>
      <c r="K65" s="3"/>
      <c r="L65" s="3"/>
      <c r="M65" s="3"/>
      <c r="N65" s="3"/>
      <c r="O65" s="3">
        <v>5</v>
      </c>
      <c r="P65" s="3"/>
      <c r="Q65" s="3"/>
      <c r="R65" s="3"/>
      <c r="S65" s="3">
        <v>1</v>
      </c>
      <c r="T65" s="3"/>
      <c r="U65" s="3"/>
      <c r="V65" s="3"/>
      <c r="W65" s="3">
        <v>2</v>
      </c>
      <c r="X65" s="3"/>
      <c r="Y65" s="3"/>
      <c r="Z65" s="3"/>
      <c r="AA65" s="3"/>
      <c r="AB65" s="3">
        <v>2</v>
      </c>
      <c r="AC65" s="3"/>
      <c r="AD65" s="3"/>
      <c r="AE65" s="3"/>
      <c r="AF65" s="3">
        <v>0</v>
      </c>
      <c r="AG65" s="3"/>
      <c r="AH65" s="3">
        <v>20</v>
      </c>
      <c r="AI65" s="3"/>
      <c r="AJ65" s="3"/>
      <c r="AK65" s="3">
        <v>0</v>
      </c>
      <c r="AL65" s="3"/>
      <c r="AM65" s="3"/>
      <c r="AN65" s="3">
        <v>3</v>
      </c>
      <c r="AO65" s="3">
        <v>0</v>
      </c>
      <c r="AP65" s="3">
        <v>3</v>
      </c>
      <c r="AQ65" s="3">
        <v>10</v>
      </c>
      <c r="AR65" s="3">
        <v>60</v>
      </c>
      <c r="AS65" s="3"/>
      <c r="AT65" s="3"/>
      <c r="AU65" s="3">
        <v>3</v>
      </c>
      <c r="AV65" s="3"/>
      <c r="AW65" s="3"/>
      <c r="AX65" s="3">
        <v>2</v>
      </c>
      <c r="AY65" s="3"/>
      <c r="AZ65" s="3"/>
      <c r="BA65" s="3"/>
      <c r="BB65" s="3">
        <v>4</v>
      </c>
      <c r="BC65" s="3">
        <v>4</v>
      </c>
      <c r="BD65" s="3">
        <v>4</v>
      </c>
      <c r="BE65" s="3"/>
      <c r="BF65" s="3"/>
      <c r="BG65" s="3"/>
      <c r="BH65" s="3">
        <v>10</v>
      </c>
      <c r="BI65" s="3"/>
      <c r="BJ65" s="3"/>
      <c r="BK65" s="3">
        <v>2</v>
      </c>
      <c r="BL65" s="3"/>
      <c r="BM65" s="3"/>
      <c r="BN65" s="3">
        <v>0</v>
      </c>
      <c r="BO65" s="3"/>
      <c r="BP65" s="3"/>
      <c r="BQ65" s="3"/>
      <c r="BR65" s="3"/>
      <c r="BS65" s="3">
        <v>0</v>
      </c>
      <c r="BT65" s="3"/>
      <c r="BU65" s="3">
        <f t="shared" si="0"/>
        <v>135</v>
      </c>
      <c r="BV65" s="9">
        <f t="shared" si="1"/>
        <v>12577.95</v>
      </c>
    </row>
    <row r="66" spans="1:74" ht="30" customHeight="1" x14ac:dyDescent="0.25">
      <c r="A66" s="3">
        <v>119</v>
      </c>
      <c r="B66" s="3">
        <v>65</v>
      </c>
      <c r="C66" s="1" t="s">
        <v>131</v>
      </c>
      <c r="D66" s="1" t="s">
        <v>223</v>
      </c>
      <c r="E66" s="1" t="s">
        <v>223</v>
      </c>
      <c r="F66" s="6" t="s">
        <v>263</v>
      </c>
      <c r="G66" s="1">
        <v>107.66000000000001</v>
      </c>
      <c r="H66" s="1">
        <v>107.66000000000001</v>
      </c>
      <c r="I66" s="3"/>
      <c r="J66" s="3">
        <v>0</v>
      </c>
      <c r="K66" s="3"/>
      <c r="L66" s="3">
        <v>26</v>
      </c>
      <c r="M66" s="3"/>
      <c r="N66" s="3"/>
      <c r="O66" s="3">
        <v>5</v>
      </c>
      <c r="P66" s="3"/>
      <c r="Q66" s="3"/>
      <c r="R66" s="3"/>
      <c r="S66" s="3"/>
      <c r="T66" s="3"/>
      <c r="U66" s="3"/>
      <c r="V66" s="3">
        <v>2</v>
      </c>
      <c r="W66" s="3">
        <v>2</v>
      </c>
      <c r="X66" s="3"/>
      <c r="Y66" s="3"/>
      <c r="Z66" s="3"/>
      <c r="AA66" s="3"/>
      <c r="AB66" s="3"/>
      <c r="AC66" s="3"/>
      <c r="AD66" s="3"/>
      <c r="AE66" s="3"/>
      <c r="AF66" s="3">
        <v>0</v>
      </c>
      <c r="AG66" s="3"/>
      <c r="AH66" s="3">
        <v>10</v>
      </c>
      <c r="AI66" s="3"/>
      <c r="AJ66" s="3"/>
      <c r="AK66" s="3">
        <v>50</v>
      </c>
      <c r="AL66" s="3"/>
      <c r="AM66" s="3"/>
      <c r="AN66" s="3">
        <v>3</v>
      </c>
      <c r="AO66" s="3">
        <v>2</v>
      </c>
      <c r="AP66" s="3">
        <v>3</v>
      </c>
      <c r="AQ66" s="3"/>
      <c r="AR66" s="3"/>
      <c r="AS66" s="3"/>
      <c r="AT66" s="3">
        <v>5</v>
      </c>
      <c r="AU66" s="3"/>
      <c r="AV66" s="3"/>
      <c r="AW66" s="3"/>
      <c r="AX66" s="3"/>
      <c r="AY66" s="3"/>
      <c r="AZ66" s="3">
        <v>10</v>
      </c>
      <c r="BA66" s="3"/>
      <c r="BB66" s="3"/>
      <c r="BC66" s="3">
        <v>4</v>
      </c>
      <c r="BD66" s="3"/>
      <c r="BE66" s="3"/>
      <c r="BF66" s="3"/>
      <c r="BG66" s="3"/>
      <c r="BH66" s="3">
        <v>4</v>
      </c>
      <c r="BI66" s="3"/>
      <c r="BJ66" s="3"/>
      <c r="BK66" s="3">
        <v>13</v>
      </c>
      <c r="BL66" s="3"/>
      <c r="BM66" s="3"/>
      <c r="BN66" s="3">
        <v>0</v>
      </c>
      <c r="BO66" s="3"/>
      <c r="BP66" s="3">
        <v>4</v>
      </c>
      <c r="BQ66" s="3"/>
      <c r="BR66" s="3"/>
      <c r="BS66" s="3">
        <v>0</v>
      </c>
      <c r="BT66" s="3"/>
      <c r="BU66" s="3">
        <f t="shared" si="0"/>
        <v>143</v>
      </c>
      <c r="BV66" s="9">
        <f t="shared" si="1"/>
        <v>15395.380000000001</v>
      </c>
    </row>
    <row r="67" spans="1:74" ht="30" customHeight="1" x14ac:dyDescent="0.25">
      <c r="A67" s="3">
        <v>123</v>
      </c>
      <c r="B67" s="3">
        <v>66</v>
      </c>
      <c r="C67" s="1" t="s">
        <v>132</v>
      </c>
      <c r="D67" s="1" t="s">
        <v>224</v>
      </c>
      <c r="E67" s="1" t="s">
        <v>224</v>
      </c>
      <c r="F67" s="6" t="s">
        <v>263</v>
      </c>
      <c r="G67" s="1">
        <v>144.92999999999998</v>
      </c>
      <c r="H67" s="1">
        <v>144.92999999999998</v>
      </c>
      <c r="I67" s="3"/>
      <c r="J67" s="3">
        <v>0</v>
      </c>
      <c r="K67" s="3"/>
      <c r="L67" s="3"/>
      <c r="M67" s="3"/>
      <c r="N67" s="3"/>
      <c r="O67" s="3"/>
      <c r="P67" s="3"/>
      <c r="Q67" s="3">
        <v>3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0</v>
      </c>
      <c r="AG67" s="3">
        <v>50</v>
      </c>
      <c r="AH67" s="3">
        <v>10</v>
      </c>
      <c r="AI67" s="3"/>
      <c r="AJ67" s="3"/>
      <c r="AK67" s="3">
        <v>50</v>
      </c>
      <c r="AL67" s="3"/>
      <c r="AM67" s="3">
        <v>3</v>
      </c>
      <c r="AN67" s="3">
        <v>2</v>
      </c>
      <c r="AO67" s="3">
        <v>0</v>
      </c>
      <c r="AP67" s="3">
        <v>10</v>
      </c>
      <c r="AQ67" s="3"/>
      <c r="AR67" s="3">
        <v>6</v>
      </c>
      <c r="AS67" s="3"/>
      <c r="AT67" s="3"/>
      <c r="AU67" s="3">
        <v>3</v>
      </c>
      <c r="AV67" s="3"/>
      <c r="AW67" s="3"/>
      <c r="AX67" s="3"/>
      <c r="AY67" s="3"/>
      <c r="AZ67" s="3">
        <v>5</v>
      </c>
      <c r="BA67" s="3"/>
      <c r="BB67" s="3">
        <v>7</v>
      </c>
      <c r="BC67" s="3">
        <v>4</v>
      </c>
      <c r="BD67" s="3">
        <v>5</v>
      </c>
      <c r="BE67" s="3">
        <v>15</v>
      </c>
      <c r="BF67" s="3"/>
      <c r="BG67" s="3">
        <v>10</v>
      </c>
      <c r="BH67" s="3">
        <v>18</v>
      </c>
      <c r="BI67" s="3"/>
      <c r="BJ67" s="3"/>
      <c r="BK67" s="3"/>
      <c r="BL67" s="3"/>
      <c r="BM67" s="3"/>
      <c r="BN67" s="3">
        <v>4</v>
      </c>
      <c r="BO67" s="3"/>
      <c r="BP67" s="3"/>
      <c r="BQ67" s="3"/>
      <c r="BR67" s="3"/>
      <c r="BS67" s="3">
        <v>0</v>
      </c>
      <c r="BT67" s="3">
        <v>10</v>
      </c>
      <c r="BU67" s="3">
        <f t="shared" ref="BU67:BU91" si="2">SUM(I67:BT67)</f>
        <v>215</v>
      </c>
      <c r="BV67" s="9">
        <f t="shared" ref="BV67:BV91" si="3">BU67*H67</f>
        <v>31159.949999999997</v>
      </c>
    </row>
    <row r="68" spans="1:74" ht="30" customHeight="1" x14ac:dyDescent="0.25">
      <c r="A68" s="3">
        <v>129</v>
      </c>
      <c r="B68" s="3">
        <v>67</v>
      </c>
      <c r="C68" s="1" t="s">
        <v>133</v>
      </c>
      <c r="D68" s="1" t="s">
        <v>225</v>
      </c>
      <c r="E68" s="7" t="s">
        <v>257</v>
      </c>
      <c r="F68" s="6" t="s">
        <v>263</v>
      </c>
      <c r="G68" s="1">
        <v>11155.55</v>
      </c>
      <c r="H68" s="1">
        <v>11155.55</v>
      </c>
      <c r="I68" s="3"/>
      <c r="J68" s="3"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0</v>
      </c>
      <c r="AG68" s="3"/>
      <c r="AH68" s="3"/>
      <c r="AI68" s="3"/>
      <c r="AJ68" s="3"/>
      <c r="AK68" s="3">
        <v>0</v>
      </c>
      <c r="AL68" s="3"/>
      <c r="AM68" s="3"/>
      <c r="AN68" s="3"/>
      <c r="AO68" s="3">
        <v>0</v>
      </c>
      <c r="AP68" s="3">
        <v>1</v>
      </c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>
        <v>0</v>
      </c>
      <c r="BO68" s="3"/>
      <c r="BP68" s="3"/>
      <c r="BQ68" s="3"/>
      <c r="BR68" s="3"/>
      <c r="BS68" s="3">
        <v>0</v>
      </c>
      <c r="BT68" s="3"/>
      <c r="BU68" s="3">
        <f t="shared" si="2"/>
        <v>1</v>
      </c>
      <c r="BV68" s="9">
        <f t="shared" si="3"/>
        <v>11155.55</v>
      </c>
    </row>
    <row r="69" spans="1:74" ht="30" customHeight="1" x14ac:dyDescent="0.25">
      <c r="A69" s="3">
        <v>131</v>
      </c>
      <c r="B69" s="3">
        <v>68</v>
      </c>
      <c r="C69" s="1" t="s">
        <v>134</v>
      </c>
      <c r="D69" s="1" t="s">
        <v>226</v>
      </c>
      <c r="E69" s="7" t="s">
        <v>258</v>
      </c>
      <c r="F69" s="6" t="s">
        <v>263</v>
      </c>
      <c r="G69" s="1">
        <v>10300</v>
      </c>
      <c r="H69" s="1">
        <v>10300</v>
      </c>
      <c r="I69" s="3"/>
      <c r="J69" s="3"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0</v>
      </c>
      <c r="AG69" s="3"/>
      <c r="AH69" s="3"/>
      <c r="AI69" s="3"/>
      <c r="AJ69" s="3"/>
      <c r="AK69" s="3">
        <v>0</v>
      </c>
      <c r="AL69" s="3"/>
      <c r="AM69" s="3"/>
      <c r="AN69" s="3"/>
      <c r="AO69" s="3">
        <v>0</v>
      </c>
      <c r="AP69" s="3">
        <v>3</v>
      </c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>
        <v>2</v>
      </c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>
        <v>0</v>
      </c>
      <c r="BO69" s="3"/>
      <c r="BP69" s="3"/>
      <c r="BQ69" s="3"/>
      <c r="BR69" s="3"/>
      <c r="BS69" s="3">
        <v>0</v>
      </c>
      <c r="BT69" s="3"/>
      <c r="BU69" s="3">
        <f t="shared" si="2"/>
        <v>5</v>
      </c>
      <c r="BV69" s="9">
        <f t="shared" si="3"/>
        <v>51500</v>
      </c>
    </row>
    <row r="70" spans="1:74" ht="30" customHeight="1" x14ac:dyDescent="0.25">
      <c r="A70" s="3">
        <v>132</v>
      </c>
      <c r="B70" s="3">
        <v>69</v>
      </c>
      <c r="C70" s="1" t="s">
        <v>135</v>
      </c>
      <c r="D70" s="1" t="s">
        <v>227</v>
      </c>
      <c r="E70" s="1" t="s">
        <v>227</v>
      </c>
      <c r="F70" s="6" t="s">
        <v>263</v>
      </c>
      <c r="G70" s="1">
        <v>165.84</v>
      </c>
      <c r="H70" s="1">
        <v>165.84</v>
      </c>
      <c r="I70" s="3"/>
      <c r="J70" s="3">
        <v>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>
        <v>0</v>
      </c>
      <c r="AG70" s="3"/>
      <c r="AH70" s="3"/>
      <c r="AI70" s="3"/>
      <c r="AJ70" s="3"/>
      <c r="AK70" s="3">
        <v>20</v>
      </c>
      <c r="AL70" s="3"/>
      <c r="AM70" s="3"/>
      <c r="AN70" s="3"/>
      <c r="AO70" s="3">
        <v>0</v>
      </c>
      <c r="AP70" s="3">
        <v>20</v>
      </c>
      <c r="AQ70" s="3"/>
      <c r="AR70" s="3">
        <v>60</v>
      </c>
      <c r="AS70" s="3"/>
      <c r="AT70" s="3"/>
      <c r="AU70" s="3">
        <v>3</v>
      </c>
      <c r="AV70" s="3">
        <v>11</v>
      </c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>
        <v>5</v>
      </c>
      <c r="BH70" s="3"/>
      <c r="BI70" s="3"/>
      <c r="BJ70" s="3"/>
      <c r="BK70" s="3"/>
      <c r="BL70" s="3">
        <v>1</v>
      </c>
      <c r="BM70" s="3"/>
      <c r="BN70" s="3">
        <v>0</v>
      </c>
      <c r="BO70" s="3"/>
      <c r="BP70" s="3"/>
      <c r="BQ70" s="3"/>
      <c r="BR70" s="3"/>
      <c r="BS70" s="3">
        <v>20</v>
      </c>
      <c r="BT70" s="3"/>
      <c r="BU70" s="3">
        <f t="shared" si="2"/>
        <v>140</v>
      </c>
      <c r="BV70" s="9">
        <f t="shared" si="3"/>
        <v>23217.600000000002</v>
      </c>
    </row>
    <row r="71" spans="1:74" ht="30" customHeight="1" x14ac:dyDescent="0.25">
      <c r="A71" s="3">
        <v>139</v>
      </c>
      <c r="B71" s="3">
        <v>70</v>
      </c>
      <c r="C71" s="1" t="s">
        <v>136</v>
      </c>
      <c r="D71" s="1" t="s">
        <v>228</v>
      </c>
      <c r="E71" s="1" t="s">
        <v>228</v>
      </c>
      <c r="F71" s="6" t="s">
        <v>263</v>
      </c>
      <c r="G71" s="1">
        <v>959.26</v>
      </c>
      <c r="H71" s="1">
        <v>959.26</v>
      </c>
      <c r="I71" s="3"/>
      <c r="J71" s="3"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>
        <v>0</v>
      </c>
      <c r="AG71" s="3"/>
      <c r="AH71" s="3">
        <v>4</v>
      </c>
      <c r="AI71" s="3"/>
      <c r="AJ71" s="3"/>
      <c r="AK71" s="3">
        <v>0</v>
      </c>
      <c r="AL71" s="3"/>
      <c r="AM71" s="3"/>
      <c r="AN71" s="3"/>
      <c r="AO71" s="3">
        <v>0</v>
      </c>
      <c r="AP71" s="3">
        <v>1</v>
      </c>
      <c r="AQ71" s="3"/>
      <c r="AR71" s="3">
        <v>1</v>
      </c>
      <c r="AS71" s="3">
        <v>1</v>
      </c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>
        <v>0</v>
      </c>
      <c r="BO71" s="3"/>
      <c r="BP71" s="3"/>
      <c r="BQ71" s="3"/>
      <c r="BR71" s="3"/>
      <c r="BS71" s="3">
        <v>0</v>
      </c>
      <c r="BT71" s="3"/>
      <c r="BU71" s="3">
        <f t="shared" si="2"/>
        <v>7</v>
      </c>
      <c r="BV71" s="9">
        <f t="shared" si="3"/>
        <v>6714.82</v>
      </c>
    </row>
    <row r="72" spans="1:74" ht="30" customHeight="1" x14ac:dyDescent="0.25">
      <c r="A72" s="3">
        <v>142</v>
      </c>
      <c r="B72" s="3">
        <v>71</v>
      </c>
      <c r="C72" s="1" t="s">
        <v>137</v>
      </c>
      <c r="D72" s="1" t="s">
        <v>229</v>
      </c>
      <c r="E72" s="1" t="s">
        <v>229</v>
      </c>
      <c r="F72" s="6" t="s">
        <v>263</v>
      </c>
      <c r="G72" s="1">
        <v>10433.130000000001</v>
      </c>
      <c r="H72" s="1">
        <v>10433.130000000001</v>
      </c>
      <c r="I72" s="3"/>
      <c r="J72" s="3"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>
        <v>0</v>
      </c>
      <c r="AG72" s="3">
        <v>4</v>
      </c>
      <c r="AH72" s="3">
        <v>22</v>
      </c>
      <c r="AI72" s="3"/>
      <c r="AJ72" s="3"/>
      <c r="AK72" s="3">
        <v>3</v>
      </c>
      <c r="AL72" s="3"/>
      <c r="AM72" s="3"/>
      <c r="AN72" s="3"/>
      <c r="AO72" s="3">
        <v>0</v>
      </c>
      <c r="AP72" s="3"/>
      <c r="AQ72" s="3"/>
      <c r="AR72" s="3">
        <v>40</v>
      </c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>
        <v>0</v>
      </c>
      <c r="BO72" s="3"/>
      <c r="BP72" s="3"/>
      <c r="BQ72" s="3"/>
      <c r="BR72" s="3"/>
      <c r="BS72" s="3">
        <v>0</v>
      </c>
      <c r="BT72" s="3"/>
      <c r="BU72" s="3">
        <f t="shared" si="2"/>
        <v>69</v>
      </c>
      <c r="BV72" s="9">
        <f t="shared" si="3"/>
        <v>719885.97000000009</v>
      </c>
    </row>
    <row r="73" spans="1:74" ht="30" customHeight="1" x14ac:dyDescent="0.25">
      <c r="A73" s="3">
        <v>144</v>
      </c>
      <c r="B73" s="3">
        <v>72</v>
      </c>
      <c r="C73" s="1" t="s">
        <v>138</v>
      </c>
      <c r="D73" s="1" t="s">
        <v>230</v>
      </c>
      <c r="E73" s="1" t="s">
        <v>230</v>
      </c>
      <c r="F73" s="6" t="s">
        <v>263</v>
      </c>
      <c r="G73" s="1">
        <v>325</v>
      </c>
      <c r="H73" s="2">
        <v>407.5</v>
      </c>
      <c r="I73" s="3"/>
      <c r="J73" s="3"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0</v>
      </c>
      <c r="AG73" s="3"/>
      <c r="AH73" s="3"/>
      <c r="AI73" s="3"/>
      <c r="AJ73" s="3"/>
      <c r="AK73" s="3">
        <v>0</v>
      </c>
      <c r="AL73" s="3"/>
      <c r="AM73" s="3"/>
      <c r="AN73" s="3"/>
      <c r="AO73" s="3">
        <v>0</v>
      </c>
      <c r="AP73" s="3">
        <v>2</v>
      </c>
      <c r="AQ73" s="3"/>
      <c r="AR73" s="3">
        <v>12</v>
      </c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>
        <v>0</v>
      </c>
      <c r="BO73" s="3"/>
      <c r="BP73" s="3">
        <v>2</v>
      </c>
      <c r="BQ73" s="3"/>
      <c r="BR73" s="3"/>
      <c r="BS73" s="3">
        <v>0</v>
      </c>
      <c r="BT73" s="3"/>
      <c r="BU73" s="3">
        <f t="shared" si="2"/>
        <v>16</v>
      </c>
      <c r="BV73" s="9">
        <f t="shared" si="3"/>
        <v>6520</v>
      </c>
    </row>
    <row r="74" spans="1:74" ht="30" customHeight="1" x14ac:dyDescent="0.25">
      <c r="A74" s="3">
        <v>146</v>
      </c>
      <c r="B74" s="3">
        <v>73</v>
      </c>
      <c r="C74" s="1" t="s">
        <v>139</v>
      </c>
      <c r="D74" s="1" t="s">
        <v>231</v>
      </c>
      <c r="E74" s="1" t="s">
        <v>231</v>
      </c>
      <c r="F74" s="6" t="s">
        <v>263</v>
      </c>
      <c r="G74" s="1">
        <v>375</v>
      </c>
      <c r="H74" s="1">
        <v>375</v>
      </c>
      <c r="I74" s="3"/>
      <c r="J74" s="3">
        <v>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5</v>
      </c>
      <c r="AG74" s="3"/>
      <c r="AH74" s="3"/>
      <c r="AI74" s="3"/>
      <c r="AJ74" s="3"/>
      <c r="AK74" s="3">
        <v>0</v>
      </c>
      <c r="AL74" s="3"/>
      <c r="AM74" s="3"/>
      <c r="AN74" s="3"/>
      <c r="AO74" s="3">
        <v>0</v>
      </c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>
        <v>2</v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>
        <v>0</v>
      </c>
      <c r="BO74" s="3"/>
      <c r="BP74" s="3"/>
      <c r="BQ74" s="3"/>
      <c r="BR74" s="3"/>
      <c r="BS74" s="3">
        <v>0</v>
      </c>
      <c r="BT74" s="3"/>
      <c r="BU74" s="3">
        <f t="shared" si="2"/>
        <v>7</v>
      </c>
      <c r="BV74" s="9">
        <f t="shared" si="3"/>
        <v>2625</v>
      </c>
    </row>
    <row r="75" spans="1:74" ht="30" customHeight="1" x14ac:dyDescent="0.25">
      <c r="A75" s="3">
        <v>148</v>
      </c>
      <c r="B75" s="3">
        <v>74</v>
      </c>
      <c r="C75" s="1" t="s">
        <v>140</v>
      </c>
      <c r="D75" s="1" t="s">
        <v>232</v>
      </c>
      <c r="E75" s="1" t="s">
        <v>232</v>
      </c>
      <c r="F75" s="6" t="s">
        <v>263</v>
      </c>
      <c r="G75" s="1">
        <v>1238.07</v>
      </c>
      <c r="H75" s="2">
        <v>1864.04</v>
      </c>
      <c r="I75" s="3"/>
      <c r="J75" s="3">
        <v>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0</v>
      </c>
      <c r="AG75" s="3"/>
      <c r="AH75" s="3"/>
      <c r="AI75" s="3"/>
      <c r="AJ75" s="3"/>
      <c r="AK75" s="3">
        <v>0</v>
      </c>
      <c r="AL75" s="3"/>
      <c r="AM75" s="3"/>
      <c r="AN75" s="3"/>
      <c r="AO75" s="3">
        <v>0</v>
      </c>
      <c r="AP75" s="3"/>
      <c r="AQ75" s="3"/>
      <c r="AR75" s="3">
        <v>12</v>
      </c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>
        <v>0</v>
      </c>
      <c r="BO75" s="3"/>
      <c r="BP75" s="3"/>
      <c r="BQ75" s="3"/>
      <c r="BR75" s="3"/>
      <c r="BS75" s="3">
        <v>0</v>
      </c>
      <c r="BT75" s="3"/>
      <c r="BU75" s="3">
        <f t="shared" si="2"/>
        <v>12</v>
      </c>
      <c r="BV75" s="9">
        <f t="shared" si="3"/>
        <v>22368.48</v>
      </c>
    </row>
    <row r="76" spans="1:74" ht="30" customHeight="1" x14ac:dyDescent="0.25">
      <c r="A76" s="3">
        <v>151</v>
      </c>
      <c r="B76" s="3">
        <v>75</v>
      </c>
      <c r="C76" s="1" t="s">
        <v>141</v>
      </c>
      <c r="D76" s="1" t="s">
        <v>233</v>
      </c>
      <c r="E76" s="1" t="s">
        <v>233</v>
      </c>
      <c r="F76" s="6" t="s">
        <v>263</v>
      </c>
      <c r="G76" s="1">
        <v>1921.28</v>
      </c>
      <c r="H76" s="1">
        <v>1921.28</v>
      </c>
      <c r="I76" s="3"/>
      <c r="J76" s="3">
        <v>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>
        <v>0</v>
      </c>
      <c r="AG76" s="3"/>
      <c r="AH76" s="3"/>
      <c r="AI76" s="3"/>
      <c r="AJ76" s="3"/>
      <c r="AK76" s="3">
        <v>0</v>
      </c>
      <c r="AL76" s="3"/>
      <c r="AM76" s="3"/>
      <c r="AN76" s="3"/>
      <c r="AO76" s="3">
        <v>0</v>
      </c>
      <c r="AP76" s="3">
        <v>2</v>
      </c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>
        <v>2</v>
      </c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>
        <v>0</v>
      </c>
      <c r="BO76" s="3"/>
      <c r="BP76" s="3"/>
      <c r="BQ76" s="3"/>
      <c r="BR76" s="3"/>
      <c r="BS76" s="3">
        <v>0</v>
      </c>
      <c r="BT76" s="3"/>
      <c r="BU76" s="3">
        <f t="shared" si="2"/>
        <v>4</v>
      </c>
      <c r="BV76" s="9">
        <f t="shared" si="3"/>
        <v>7685.12</v>
      </c>
    </row>
    <row r="77" spans="1:74" ht="30" customHeight="1" x14ac:dyDescent="0.25">
      <c r="A77" s="3">
        <v>152</v>
      </c>
      <c r="B77" s="3">
        <v>76</v>
      </c>
      <c r="C77" s="1" t="s">
        <v>142</v>
      </c>
      <c r="D77" s="1" t="s">
        <v>234</v>
      </c>
      <c r="E77" s="1" t="s">
        <v>234</v>
      </c>
      <c r="F77" s="6" t="s">
        <v>263</v>
      </c>
      <c r="G77" s="1">
        <v>1921.28</v>
      </c>
      <c r="H77" s="1">
        <v>1921.28</v>
      </c>
      <c r="I77" s="3"/>
      <c r="J77" s="3"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>
        <v>0</v>
      </c>
      <c r="AG77" s="3"/>
      <c r="AH77" s="3"/>
      <c r="AI77" s="3"/>
      <c r="AJ77" s="3"/>
      <c r="AK77" s="3">
        <v>0</v>
      </c>
      <c r="AL77" s="3"/>
      <c r="AM77" s="3"/>
      <c r="AN77" s="3"/>
      <c r="AO77" s="3">
        <v>0</v>
      </c>
      <c r="AP77" s="3">
        <v>12</v>
      </c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>
        <v>2</v>
      </c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>
        <v>0</v>
      </c>
      <c r="BO77" s="3"/>
      <c r="BP77" s="3"/>
      <c r="BQ77" s="3"/>
      <c r="BR77" s="3"/>
      <c r="BS77" s="3">
        <v>0</v>
      </c>
      <c r="BT77" s="3"/>
      <c r="BU77" s="3">
        <f t="shared" si="2"/>
        <v>14</v>
      </c>
      <c r="BV77" s="9">
        <f t="shared" si="3"/>
        <v>26897.919999999998</v>
      </c>
    </row>
    <row r="78" spans="1:74" ht="30" customHeight="1" x14ac:dyDescent="0.25">
      <c r="A78" s="3">
        <v>153</v>
      </c>
      <c r="B78" s="3">
        <v>77</v>
      </c>
      <c r="C78" s="1" t="s">
        <v>143</v>
      </c>
      <c r="D78" s="1" t="s">
        <v>235</v>
      </c>
      <c r="E78" s="1" t="s">
        <v>235</v>
      </c>
      <c r="F78" s="6" t="s">
        <v>263</v>
      </c>
      <c r="G78" s="1">
        <v>379.57</v>
      </c>
      <c r="H78" s="1">
        <v>379.57</v>
      </c>
      <c r="I78" s="3"/>
      <c r="J78" s="3">
        <v>0</v>
      </c>
      <c r="K78" s="3"/>
      <c r="L78" s="3"/>
      <c r="M78" s="3"/>
      <c r="N78" s="3"/>
      <c r="O78" s="3"/>
      <c r="P78" s="3">
        <v>5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2</v>
      </c>
      <c r="AE78" s="3"/>
      <c r="AF78" s="3">
        <v>0</v>
      </c>
      <c r="AG78" s="3"/>
      <c r="AH78" s="3">
        <v>5</v>
      </c>
      <c r="AI78" s="3"/>
      <c r="AJ78" s="3"/>
      <c r="AK78" s="3">
        <v>5</v>
      </c>
      <c r="AL78" s="3"/>
      <c r="AM78" s="3"/>
      <c r="AN78" s="3"/>
      <c r="AO78" s="3">
        <v>0</v>
      </c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>
        <v>2</v>
      </c>
      <c r="BC78" s="3">
        <v>2</v>
      </c>
      <c r="BD78" s="3"/>
      <c r="BE78" s="3"/>
      <c r="BF78" s="3"/>
      <c r="BG78" s="3"/>
      <c r="BH78" s="3"/>
      <c r="BI78" s="3"/>
      <c r="BJ78" s="3">
        <v>2</v>
      </c>
      <c r="BK78" s="3"/>
      <c r="BL78" s="3"/>
      <c r="BM78" s="3"/>
      <c r="BN78" s="3">
        <v>1</v>
      </c>
      <c r="BO78" s="3"/>
      <c r="BP78" s="3"/>
      <c r="BQ78" s="3"/>
      <c r="BR78" s="3"/>
      <c r="BS78" s="3">
        <v>2</v>
      </c>
      <c r="BT78" s="3">
        <v>1</v>
      </c>
      <c r="BU78" s="3">
        <f t="shared" si="2"/>
        <v>27</v>
      </c>
      <c r="BV78" s="9">
        <f t="shared" si="3"/>
        <v>10248.39</v>
      </c>
    </row>
    <row r="79" spans="1:74" ht="30" customHeight="1" x14ac:dyDescent="0.25">
      <c r="A79" s="3">
        <v>154</v>
      </c>
      <c r="B79" s="3">
        <v>78</v>
      </c>
      <c r="C79" s="1" t="s">
        <v>144</v>
      </c>
      <c r="D79" s="1" t="s">
        <v>236</v>
      </c>
      <c r="E79" s="1" t="s">
        <v>236</v>
      </c>
      <c r="F79" s="6" t="s">
        <v>263</v>
      </c>
      <c r="G79" s="1">
        <v>580</v>
      </c>
      <c r="H79" s="1">
        <v>580</v>
      </c>
      <c r="I79" s="3"/>
      <c r="J79" s="3">
        <v>0</v>
      </c>
      <c r="K79" s="3"/>
      <c r="L79" s="3">
        <v>6</v>
      </c>
      <c r="M79" s="3"/>
      <c r="N79" s="3"/>
      <c r="O79" s="3"/>
      <c r="P79" s="3">
        <v>5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>
        <v>6</v>
      </c>
      <c r="AG79" s="3"/>
      <c r="AH79" s="3"/>
      <c r="AI79" s="3"/>
      <c r="AJ79" s="3"/>
      <c r="AK79" s="3">
        <v>0</v>
      </c>
      <c r="AL79" s="3"/>
      <c r="AM79" s="3">
        <v>13</v>
      </c>
      <c r="AN79" s="3"/>
      <c r="AO79" s="3">
        <v>0</v>
      </c>
      <c r="AP79" s="3"/>
      <c r="AQ79" s="3">
        <v>10</v>
      </c>
      <c r="AR79" s="3"/>
      <c r="AS79" s="3"/>
      <c r="AT79" s="3">
        <v>4</v>
      </c>
      <c r="AU79" s="3"/>
      <c r="AV79" s="3"/>
      <c r="AW79" s="3"/>
      <c r="AX79" s="3"/>
      <c r="AY79" s="3">
        <v>5</v>
      </c>
      <c r="AZ79" s="3">
        <v>3</v>
      </c>
      <c r="BA79" s="3"/>
      <c r="BB79" s="3">
        <v>2</v>
      </c>
      <c r="BC79" s="3">
        <v>2</v>
      </c>
      <c r="BD79" s="3"/>
      <c r="BE79" s="3"/>
      <c r="BF79" s="3"/>
      <c r="BG79" s="3"/>
      <c r="BH79" s="3"/>
      <c r="BI79" s="3"/>
      <c r="BJ79" s="3">
        <v>1</v>
      </c>
      <c r="BK79" s="3"/>
      <c r="BL79" s="3"/>
      <c r="BM79" s="3"/>
      <c r="BN79" s="3">
        <v>5</v>
      </c>
      <c r="BO79" s="3"/>
      <c r="BP79" s="3"/>
      <c r="BQ79" s="3"/>
      <c r="BR79" s="3"/>
      <c r="BS79" s="3">
        <v>2</v>
      </c>
      <c r="BT79" s="3"/>
      <c r="BU79" s="3">
        <f t="shared" si="2"/>
        <v>64</v>
      </c>
      <c r="BV79" s="9">
        <f t="shared" si="3"/>
        <v>37120</v>
      </c>
    </row>
    <row r="80" spans="1:74" ht="30" customHeight="1" x14ac:dyDescent="0.25">
      <c r="A80" s="3">
        <v>155</v>
      </c>
      <c r="B80" s="3">
        <v>79</v>
      </c>
      <c r="C80" s="1" t="s">
        <v>145</v>
      </c>
      <c r="D80" s="1" t="s">
        <v>237</v>
      </c>
      <c r="E80" s="1" t="s">
        <v>237</v>
      </c>
      <c r="F80" s="6" t="s">
        <v>263</v>
      </c>
      <c r="G80" s="1">
        <v>650</v>
      </c>
      <c r="H80" s="1">
        <v>650</v>
      </c>
      <c r="I80" s="3"/>
      <c r="J80" s="3">
        <v>0</v>
      </c>
      <c r="K80" s="3"/>
      <c r="L80" s="3">
        <v>6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6</v>
      </c>
      <c r="AG80" s="3"/>
      <c r="AH80" s="3">
        <v>10</v>
      </c>
      <c r="AI80" s="3"/>
      <c r="AJ80" s="3"/>
      <c r="AK80" s="3">
        <v>0</v>
      </c>
      <c r="AL80" s="3"/>
      <c r="AM80" s="3">
        <v>12</v>
      </c>
      <c r="AN80" s="3"/>
      <c r="AO80" s="3">
        <v>0</v>
      </c>
      <c r="AP80" s="3"/>
      <c r="AQ80" s="3"/>
      <c r="AR80" s="3"/>
      <c r="AS80" s="3">
        <v>5</v>
      </c>
      <c r="AT80" s="3"/>
      <c r="AU80" s="3"/>
      <c r="AV80" s="3"/>
      <c r="AW80" s="3"/>
      <c r="AX80" s="3"/>
      <c r="AY80" s="3">
        <v>5</v>
      </c>
      <c r="AZ80" s="3">
        <v>3</v>
      </c>
      <c r="BA80" s="3"/>
      <c r="BB80" s="3">
        <v>2</v>
      </c>
      <c r="BC80" s="3">
        <v>2</v>
      </c>
      <c r="BD80" s="3"/>
      <c r="BE80" s="3"/>
      <c r="BF80" s="3"/>
      <c r="BG80" s="3"/>
      <c r="BH80" s="3"/>
      <c r="BI80" s="3"/>
      <c r="BJ80" s="3">
        <v>1</v>
      </c>
      <c r="BK80" s="3"/>
      <c r="BL80" s="3"/>
      <c r="BM80" s="3"/>
      <c r="BN80" s="3">
        <v>1</v>
      </c>
      <c r="BO80" s="3"/>
      <c r="BP80" s="3"/>
      <c r="BQ80" s="3"/>
      <c r="BR80" s="3"/>
      <c r="BS80" s="3">
        <v>15</v>
      </c>
      <c r="BT80" s="3">
        <v>15</v>
      </c>
      <c r="BU80" s="3">
        <f t="shared" si="2"/>
        <v>83</v>
      </c>
      <c r="BV80" s="9">
        <f t="shared" si="3"/>
        <v>53950</v>
      </c>
    </row>
    <row r="81" spans="1:74" ht="30" customHeight="1" x14ac:dyDescent="0.25">
      <c r="A81" s="3">
        <v>156</v>
      </c>
      <c r="B81" s="3">
        <v>80</v>
      </c>
      <c r="C81" s="1" t="s">
        <v>146</v>
      </c>
      <c r="D81" s="1" t="s">
        <v>238</v>
      </c>
      <c r="E81" s="7" t="s">
        <v>259</v>
      </c>
      <c r="F81" s="6" t="s">
        <v>263</v>
      </c>
      <c r="G81" s="1">
        <v>850</v>
      </c>
      <c r="H81" s="1">
        <v>850</v>
      </c>
      <c r="I81" s="3"/>
      <c r="J81" s="3"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>
        <v>4</v>
      </c>
      <c r="AG81" s="3"/>
      <c r="AH81" s="3">
        <v>18</v>
      </c>
      <c r="AI81" s="3"/>
      <c r="AJ81" s="3"/>
      <c r="AK81" s="3">
        <v>20</v>
      </c>
      <c r="AL81" s="3"/>
      <c r="AM81" s="3">
        <v>5</v>
      </c>
      <c r="AN81" s="3"/>
      <c r="AO81" s="3">
        <v>0</v>
      </c>
      <c r="AP81" s="3"/>
      <c r="AQ81" s="3">
        <v>8</v>
      </c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>
        <v>1</v>
      </c>
      <c r="BK81" s="3"/>
      <c r="BL81" s="3"/>
      <c r="BM81" s="3"/>
      <c r="BN81" s="3">
        <v>5</v>
      </c>
      <c r="BO81" s="3"/>
      <c r="BP81" s="3"/>
      <c r="BQ81" s="3"/>
      <c r="BR81" s="3"/>
      <c r="BS81" s="3">
        <v>0</v>
      </c>
      <c r="BT81" s="3">
        <v>5</v>
      </c>
      <c r="BU81" s="3">
        <f t="shared" si="2"/>
        <v>66</v>
      </c>
      <c r="BV81" s="9">
        <f t="shared" si="3"/>
        <v>56100</v>
      </c>
    </row>
    <row r="82" spans="1:74" ht="30" customHeight="1" x14ac:dyDescent="0.25">
      <c r="A82" s="3">
        <v>159</v>
      </c>
      <c r="B82" s="3">
        <v>81</v>
      </c>
      <c r="C82" s="1" t="s">
        <v>147</v>
      </c>
      <c r="D82" s="1" t="s">
        <v>239</v>
      </c>
      <c r="E82" s="1" t="s">
        <v>239</v>
      </c>
      <c r="F82" s="6" t="s">
        <v>263</v>
      </c>
      <c r="G82" s="1">
        <v>849.15</v>
      </c>
      <c r="H82" s="1">
        <v>849.15</v>
      </c>
      <c r="I82" s="3"/>
      <c r="J82" s="3">
        <v>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>
        <v>0</v>
      </c>
      <c r="AG82" s="3"/>
      <c r="AH82" s="3">
        <v>10</v>
      </c>
      <c r="AI82" s="3"/>
      <c r="AJ82" s="3"/>
      <c r="AK82" s="3">
        <v>30</v>
      </c>
      <c r="AL82" s="3"/>
      <c r="AM82" s="3"/>
      <c r="AN82" s="3"/>
      <c r="AO82" s="3">
        <v>0</v>
      </c>
      <c r="AP82" s="3">
        <v>10</v>
      </c>
      <c r="AQ82" s="3"/>
      <c r="AR82" s="3">
        <v>6</v>
      </c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>
        <v>4</v>
      </c>
      <c r="BD82" s="3"/>
      <c r="BE82" s="3"/>
      <c r="BF82" s="3"/>
      <c r="BG82" s="3"/>
      <c r="BH82" s="3"/>
      <c r="BI82" s="3"/>
      <c r="BJ82" s="3"/>
      <c r="BK82" s="3"/>
      <c r="BL82" s="3">
        <v>1</v>
      </c>
      <c r="BM82" s="3"/>
      <c r="BN82" s="3">
        <v>0</v>
      </c>
      <c r="BO82" s="3"/>
      <c r="BP82" s="3"/>
      <c r="BQ82" s="3"/>
      <c r="BR82" s="3">
        <v>5</v>
      </c>
      <c r="BS82" s="3">
        <v>0</v>
      </c>
      <c r="BT82" s="3">
        <v>6</v>
      </c>
      <c r="BU82" s="3">
        <f t="shared" si="2"/>
        <v>72</v>
      </c>
      <c r="BV82" s="9">
        <f t="shared" si="3"/>
        <v>61138.799999999996</v>
      </c>
    </row>
    <row r="83" spans="1:74" ht="30" customHeight="1" x14ac:dyDescent="0.25">
      <c r="A83" s="3">
        <v>164</v>
      </c>
      <c r="B83" s="3">
        <v>82</v>
      </c>
      <c r="C83" s="1" t="s">
        <v>148</v>
      </c>
      <c r="D83" s="1" t="s">
        <v>240</v>
      </c>
      <c r="E83" s="1" t="s">
        <v>240</v>
      </c>
      <c r="F83" s="6" t="s">
        <v>263</v>
      </c>
      <c r="G83" s="1">
        <v>132.51</v>
      </c>
      <c r="H83" s="1">
        <v>132.51</v>
      </c>
      <c r="I83" s="3"/>
      <c r="J83" s="3"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>
        <v>0</v>
      </c>
      <c r="AG83" s="3">
        <v>100</v>
      </c>
      <c r="AH83" s="3">
        <v>18</v>
      </c>
      <c r="AI83" s="3"/>
      <c r="AJ83" s="3"/>
      <c r="AK83" s="3">
        <v>35</v>
      </c>
      <c r="AL83" s="3"/>
      <c r="AM83" s="3"/>
      <c r="AN83" s="3">
        <v>20</v>
      </c>
      <c r="AO83" s="3">
        <v>5</v>
      </c>
      <c r="AP83" s="3">
        <v>30</v>
      </c>
      <c r="AQ83" s="3"/>
      <c r="AR83" s="3">
        <v>46</v>
      </c>
      <c r="AS83" s="3"/>
      <c r="AT83" s="3"/>
      <c r="AU83" s="3">
        <v>2</v>
      </c>
      <c r="AV83" s="3">
        <v>5</v>
      </c>
      <c r="AW83" s="3">
        <v>4</v>
      </c>
      <c r="AX83" s="3"/>
      <c r="AY83" s="3"/>
      <c r="AZ83" s="3"/>
      <c r="BA83" s="3"/>
      <c r="BB83" s="3"/>
      <c r="BC83" s="3">
        <v>2</v>
      </c>
      <c r="BD83" s="3"/>
      <c r="BE83" s="3"/>
      <c r="BF83" s="3"/>
      <c r="BG83" s="3">
        <v>20</v>
      </c>
      <c r="BH83" s="3"/>
      <c r="BI83" s="3"/>
      <c r="BJ83" s="3"/>
      <c r="BK83" s="3"/>
      <c r="BL83" s="3"/>
      <c r="BM83" s="3"/>
      <c r="BN83" s="3">
        <v>0</v>
      </c>
      <c r="BO83" s="3"/>
      <c r="BP83" s="3">
        <v>14</v>
      </c>
      <c r="BQ83" s="3"/>
      <c r="BR83" s="3"/>
      <c r="BS83" s="3">
        <v>6</v>
      </c>
      <c r="BT83" s="3"/>
      <c r="BU83" s="3">
        <f t="shared" si="2"/>
        <v>307</v>
      </c>
      <c r="BV83" s="9">
        <f t="shared" si="3"/>
        <v>40680.57</v>
      </c>
    </row>
    <row r="84" spans="1:74" ht="30" customHeight="1" x14ac:dyDescent="0.25">
      <c r="A84" s="3">
        <v>168</v>
      </c>
      <c r="B84" s="3">
        <v>83</v>
      </c>
      <c r="C84" s="1" t="s">
        <v>149</v>
      </c>
      <c r="D84" s="1" t="s">
        <v>241</v>
      </c>
      <c r="E84" s="7" t="s">
        <v>260</v>
      </c>
      <c r="F84" s="6" t="s">
        <v>263</v>
      </c>
      <c r="G84" s="1">
        <v>15320.7</v>
      </c>
      <c r="H84" s="1">
        <v>15320.7</v>
      </c>
      <c r="I84" s="3"/>
      <c r="J84" s="3">
        <v>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>
        <v>0</v>
      </c>
      <c r="AG84" s="3"/>
      <c r="AH84" s="3"/>
      <c r="AI84" s="3"/>
      <c r="AJ84" s="3"/>
      <c r="AK84" s="3">
        <v>0</v>
      </c>
      <c r="AL84" s="3"/>
      <c r="AM84" s="3"/>
      <c r="AN84" s="3"/>
      <c r="AO84" s="3">
        <v>0</v>
      </c>
      <c r="AP84" s="3"/>
      <c r="AQ84" s="3"/>
      <c r="AR84" s="3">
        <v>6</v>
      </c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>
        <v>0</v>
      </c>
      <c r="BO84" s="3"/>
      <c r="BP84" s="3"/>
      <c r="BQ84" s="3"/>
      <c r="BR84" s="3"/>
      <c r="BS84" s="3">
        <v>0</v>
      </c>
      <c r="BT84" s="3"/>
      <c r="BU84" s="3">
        <f t="shared" si="2"/>
        <v>6</v>
      </c>
      <c r="BV84" s="9">
        <f t="shared" si="3"/>
        <v>91924.200000000012</v>
      </c>
    </row>
    <row r="85" spans="1:74" ht="30" customHeight="1" x14ac:dyDescent="0.25">
      <c r="A85" s="3">
        <v>170</v>
      </c>
      <c r="B85" s="3">
        <v>84</v>
      </c>
      <c r="C85" s="1" t="s">
        <v>150</v>
      </c>
      <c r="D85" s="1" t="s">
        <v>242</v>
      </c>
      <c r="E85" s="1" t="s">
        <v>242</v>
      </c>
      <c r="F85" s="6" t="s">
        <v>263</v>
      </c>
      <c r="G85" s="1">
        <v>436.8</v>
      </c>
      <c r="H85" s="1">
        <v>436.8</v>
      </c>
      <c r="I85" s="3"/>
      <c r="J85" s="3"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0</v>
      </c>
      <c r="AG85" s="3"/>
      <c r="AH85" s="3"/>
      <c r="AI85" s="3"/>
      <c r="AJ85" s="3"/>
      <c r="AK85" s="3">
        <v>1</v>
      </c>
      <c r="AL85" s="3"/>
      <c r="AM85" s="3"/>
      <c r="AN85" s="3"/>
      <c r="AO85" s="3">
        <v>0</v>
      </c>
      <c r="AP85" s="3">
        <v>15</v>
      </c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>
        <v>1</v>
      </c>
      <c r="BK85" s="3"/>
      <c r="BL85" s="3"/>
      <c r="BM85" s="3"/>
      <c r="BN85" s="3">
        <v>0</v>
      </c>
      <c r="BO85" s="3"/>
      <c r="BP85" s="3"/>
      <c r="BQ85" s="3"/>
      <c r="BR85" s="3"/>
      <c r="BS85" s="3">
        <v>0</v>
      </c>
      <c r="BT85" s="3"/>
      <c r="BU85" s="3">
        <f t="shared" si="2"/>
        <v>17</v>
      </c>
      <c r="BV85" s="9">
        <f t="shared" si="3"/>
        <v>7425.6</v>
      </c>
    </row>
    <row r="86" spans="1:74" ht="30" customHeight="1" x14ac:dyDescent="0.25">
      <c r="A86" s="3">
        <v>171</v>
      </c>
      <c r="B86" s="3">
        <v>85</v>
      </c>
      <c r="C86" s="1" t="s">
        <v>151</v>
      </c>
      <c r="D86" s="1" t="s">
        <v>243</v>
      </c>
      <c r="E86" s="1" t="s">
        <v>243</v>
      </c>
      <c r="F86" s="6" t="s">
        <v>263</v>
      </c>
      <c r="G86" s="1">
        <v>966.16</v>
      </c>
      <c r="H86" s="1">
        <v>966.16</v>
      </c>
      <c r="I86" s="3"/>
      <c r="J86" s="3">
        <v>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>
        <v>0</v>
      </c>
      <c r="AG86" s="3"/>
      <c r="AH86" s="3"/>
      <c r="AI86" s="3"/>
      <c r="AJ86" s="3"/>
      <c r="AK86" s="3">
        <v>0</v>
      </c>
      <c r="AL86" s="3"/>
      <c r="AM86" s="3">
        <v>1</v>
      </c>
      <c r="AN86" s="3"/>
      <c r="AO86" s="3">
        <v>0</v>
      </c>
      <c r="AP86" s="3">
        <v>2</v>
      </c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>
        <v>0</v>
      </c>
      <c r="BO86" s="3"/>
      <c r="BP86" s="3"/>
      <c r="BQ86" s="3"/>
      <c r="BR86" s="3">
        <v>2</v>
      </c>
      <c r="BS86" s="3">
        <v>0</v>
      </c>
      <c r="BT86" s="3"/>
      <c r="BU86" s="3">
        <f t="shared" si="2"/>
        <v>5</v>
      </c>
      <c r="BV86" s="9">
        <f t="shared" si="3"/>
        <v>4830.8</v>
      </c>
    </row>
    <row r="87" spans="1:74" ht="30" customHeight="1" x14ac:dyDescent="0.25">
      <c r="A87" s="3">
        <v>178</v>
      </c>
      <c r="B87" s="3">
        <v>86</v>
      </c>
      <c r="C87" s="1" t="s">
        <v>152</v>
      </c>
      <c r="D87" s="1" t="s">
        <v>244</v>
      </c>
      <c r="E87" s="1" t="s">
        <v>244</v>
      </c>
      <c r="F87" s="6" t="s">
        <v>263</v>
      </c>
      <c r="G87" s="1">
        <v>195</v>
      </c>
      <c r="H87" s="1">
        <v>195</v>
      </c>
      <c r="I87" s="3"/>
      <c r="J87" s="3">
        <v>0</v>
      </c>
      <c r="K87" s="3"/>
      <c r="L87" s="3">
        <v>40</v>
      </c>
      <c r="M87" s="3">
        <v>20</v>
      </c>
      <c r="N87" s="3">
        <v>40</v>
      </c>
      <c r="O87" s="3">
        <v>10</v>
      </c>
      <c r="P87" s="3">
        <v>45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5</v>
      </c>
      <c r="AE87" s="3"/>
      <c r="AF87" s="3">
        <v>0</v>
      </c>
      <c r="AG87" s="3"/>
      <c r="AH87" s="3">
        <v>10</v>
      </c>
      <c r="AI87" s="3"/>
      <c r="AJ87" s="3"/>
      <c r="AK87" s="3">
        <v>70</v>
      </c>
      <c r="AL87" s="3"/>
      <c r="AM87" s="3"/>
      <c r="AN87" s="3"/>
      <c r="AO87" s="3">
        <v>0</v>
      </c>
      <c r="AP87" s="3"/>
      <c r="AQ87" s="3"/>
      <c r="AR87" s="3"/>
      <c r="AS87" s="3"/>
      <c r="AT87" s="3"/>
      <c r="AU87" s="3"/>
      <c r="AV87" s="3">
        <v>15</v>
      </c>
      <c r="AW87" s="3"/>
      <c r="AX87" s="3"/>
      <c r="AY87" s="3"/>
      <c r="AZ87" s="3">
        <v>3</v>
      </c>
      <c r="BA87" s="3"/>
      <c r="BB87" s="3"/>
      <c r="BC87" s="3">
        <v>20</v>
      </c>
      <c r="BD87" s="3">
        <v>5</v>
      </c>
      <c r="BE87" s="3">
        <v>10</v>
      </c>
      <c r="BF87" s="3"/>
      <c r="BG87" s="3"/>
      <c r="BH87" s="3"/>
      <c r="BI87" s="3"/>
      <c r="BJ87" s="3"/>
      <c r="BK87" s="3">
        <v>10</v>
      </c>
      <c r="BL87" s="3"/>
      <c r="BM87" s="3"/>
      <c r="BN87" s="3">
        <v>8</v>
      </c>
      <c r="BO87" s="3"/>
      <c r="BP87" s="3"/>
      <c r="BQ87" s="3">
        <v>2</v>
      </c>
      <c r="BR87" s="3"/>
      <c r="BS87" s="3">
        <v>2</v>
      </c>
      <c r="BT87" s="3">
        <v>10</v>
      </c>
      <c r="BU87" s="3">
        <f t="shared" si="2"/>
        <v>325</v>
      </c>
      <c r="BV87" s="9">
        <f t="shared" si="3"/>
        <v>63375</v>
      </c>
    </row>
    <row r="88" spans="1:74" ht="30" customHeight="1" x14ac:dyDescent="0.25">
      <c r="A88" s="3">
        <v>179</v>
      </c>
      <c r="B88" s="3">
        <v>87</v>
      </c>
      <c r="C88" s="1" t="s">
        <v>153</v>
      </c>
      <c r="D88" s="1" t="s">
        <v>245</v>
      </c>
      <c r="E88" s="1" t="s">
        <v>245</v>
      </c>
      <c r="F88" s="6" t="s">
        <v>263</v>
      </c>
      <c r="G88" s="1">
        <v>195</v>
      </c>
      <c r="H88" s="1">
        <v>195</v>
      </c>
      <c r="I88" s="3"/>
      <c r="J88" s="3">
        <v>0</v>
      </c>
      <c r="K88" s="3"/>
      <c r="L88" s="3">
        <v>40</v>
      </c>
      <c r="M88" s="3"/>
      <c r="N88" s="3">
        <v>40</v>
      </c>
      <c r="O88" s="3">
        <v>10</v>
      </c>
      <c r="P88" s="3">
        <v>45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>
        <v>0</v>
      </c>
      <c r="AG88" s="3"/>
      <c r="AH88" s="3">
        <v>8</v>
      </c>
      <c r="AI88" s="3"/>
      <c r="AJ88" s="3"/>
      <c r="AK88" s="3">
        <v>80</v>
      </c>
      <c r="AL88" s="3"/>
      <c r="AM88" s="3"/>
      <c r="AN88" s="3"/>
      <c r="AO88" s="3">
        <v>0</v>
      </c>
      <c r="AP88" s="3"/>
      <c r="AQ88" s="3"/>
      <c r="AR88" s="3">
        <v>50</v>
      </c>
      <c r="AS88" s="3"/>
      <c r="AT88" s="3"/>
      <c r="AU88" s="3"/>
      <c r="AV88" s="3">
        <v>15</v>
      </c>
      <c r="AW88" s="3"/>
      <c r="AX88" s="3"/>
      <c r="AY88" s="3"/>
      <c r="AZ88" s="3">
        <v>2</v>
      </c>
      <c r="BA88" s="3">
        <v>3</v>
      </c>
      <c r="BB88" s="3"/>
      <c r="BC88" s="3">
        <v>10</v>
      </c>
      <c r="BD88" s="3">
        <v>5</v>
      </c>
      <c r="BE88" s="3">
        <v>10</v>
      </c>
      <c r="BF88" s="3"/>
      <c r="BG88" s="3"/>
      <c r="BH88" s="3"/>
      <c r="BI88" s="3"/>
      <c r="BJ88" s="3"/>
      <c r="BK88" s="3">
        <v>10</v>
      </c>
      <c r="BL88" s="3"/>
      <c r="BM88" s="3"/>
      <c r="BN88" s="3">
        <v>0</v>
      </c>
      <c r="BO88" s="3"/>
      <c r="BP88" s="3"/>
      <c r="BQ88" s="3">
        <v>2</v>
      </c>
      <c r="BR88" s="3"/>
      <c r="BS88" s="3">
        <v>0</v>
      </c>
      <c r="BT88" s="3">
        <v>5</v>
      </c>
      <c r="BU88" s="3">
        <f t="shared" si="2"/>
        <v>335</v>
      </c>
      <c r="BV88" s="9">
        <f t="shared" si="3"/>
        <v>65325</v>
      </c>
    </row>
    <row r="89" spans="1:74" ht="30" customHeight="1" x14ac:dyDescent="0.25">
      <c r="A89" s="3">
        <v>186</v>
      </c>
      <c r="B89" s="3">
        <v>88</v>
      </c>
      <c r="C89" s="1" t="s">
        <v>154</v>
      </c>
      <c r="D89" s="1" t="s">
        <v>246</v>
      </c>
      <c r="E89" s="1" t="s">
        <v>246</v>
      </c>
      <c r="F89" s="6" t="s">
        <v>263</v>
      </c>
      <c r="G89" s="1">
        <v>6644.12</v>
      </c>
      <c r="H89" s="1">
        <v>6644.12</v>
      </c>
      <c r="I89" s="3"/>
      <c r="J89" s="3">
        <v>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>
        <v>0</v>
      </c>
      <c r="AG89" s="3">
        <v>15</v>
      </c>
      <c r="AH89" s="3">
        <v>3</v>
      </c>
      <c r="AI89" s="3"/>
      <c r="AJ89" s="3"/>
      <c r="AK89" s="3">
        <v>2</v>
      </c>
      <c r="AL89" s="3"/>
      <c r="AM89" s="3"/>
      <c r="AN89" s="3"/>
      <c r="AO89" s="3">
        <v>0</v>
      </c>
      <c r="AP89" s="3">
        <v>4</v>
      </c>
      <c r="AQ89" s="3"/>
      <c r="AR89" s="3">
        <v>5</v>
      </c>
      <c r="AS89" s="3"/>
      <c r="AT89" s="3"/>
      <c r="AU89" s="3"/>
      <c r="AV89" s="3"/>
      <c r="AW89" s="3"/>
      <c r="AX89" s="3"/>
      <c r="AY89" s="3">
        <v>1</v>
      </c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>
        <v>0</v>
      </c>
      <c r="BO89" s="3"/>
      <c r="BP89" s="3"/>
      <c r="BQ89" s="3"/>
      <c r="BR89" s="3"/>
      <c r="BS89" s="3">
        <v>0</v>
      </c>
      <c r="BT89" s="3"/>
      <c r="BU89" s="3">
        <f t="shared" si="2"/>
        <v>30</v>
      </c>
      <c r="BV89" s="9">
        <f t="shared" si="3"/>
        <v>199323.6</v>
      </c>
    </row>
    <row r="90" spans="1:74" ht="30" customHeight="1" x14ac:dyDescent="0.25">
      <c r="A90" s="3">
        <v>187</v>
      </c>
      <c r="B90" s="3">
        <v>89</v>
      </c>
      <c r="C90" s="1" t="s">
        <v>155</v>
      </c>
      <c r="D90" s="1" t="s">
        <v>247</v>
      </c>
      <c r="E90" s="1" t="s">
        <v>247</v>
      </c>
      <c r="F90" s="6" t="s">
        <v>263</v>
      </c>
      <c r="G90" s="1">
        <v>2624.09</v>
      </c>
      <c r="H90" s="1">
        <v>2624.09</v>
      </c>
      <c r="I90" s="3"/>
      <c r="J90" s="3"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>
        <v>0</v>
      </c>
      <c r="AG90" s="3">
        <v>15</v>
      </c>
      <c r="AH90" s="3">
        <v>3</v>
      </c>
      <c r="AI90" s="3"/>
      <c r="AJ90" s="3"/>
      <c r="AK90" s="3">
        <v>0</v>
      </c>
      <c r="AL90" s="3"/>
      <c r="AM90" s="3">
        <v>10</v>
      </c>
      <c r="AN90" s="3"/>
      <c r="AO90" s="3">
        <v>0</v>
      </c>
      <c r="AP90" s="3">
        <v>5</v>
      </c>
      <c r="AQ90" s="3"/>
      <c r="AR90" s="3">
        <v>3</v>
      </c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>
        <v>0</v>
      </c>
      <c r="BO90" s="3"/>
      <c r="BP90" s="3"/>
      <c r="BQ90" s="3"/>
      <c r="BR90" s="3"/>
      <c r="BS90" s="3">
        <v>0</v>
      </c>
      <c r="BT90" s="3"/>
      <c r="BU90" s="3">
        <f t="shared" si="2"/>
        <v>36</v>
      </c>
      <c r="BV90" s="9">
        <f t="shared" si="3"/>
        <v>94467.24</v>
      </c>
    </row>
    <row r="91" spans="1:74" ht="30" customHeight="1" x14ac:dyDescent="0.25">
      <c r="A91" s="3">
        <v>188</v>
      </c>
      <c r="B91" s="3">
        <v>90</v>
      </c>
      <c r="C91" s="1" t="s">
        <v>156</v>
      </c>
      <c r="D91" s="1" t="s">
        <v>248</v>
      </c>
      <c r="E91" s="1" t="s">
        <v>248</v>
      </c>
      <c r="F91" s="6" t="s">
        <v>263</v>
      </c>
      <c r="G91" s="1">
        <v>1704.3</v>
      </c>
      <c r="H91" s="1">
        <v>1704.3</v>
      </c>
      <c r="I91" s="3"/>
      <c r="J91" s="3">
        <v>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0</v>
      </c>
      <c r="AG91" s="3"/>
      <c r="AH91" s="3">
        <v>1</v>
      </c>
      <c r="AI91" s="3"/>
      <c r="AJ91" s="3"/>
      <c r="AK91" s="3">
        <v>0</v>
      </c>
      <c r="AL91" s="3"/>
      <c r="AM91" s="3"/>
      <c r="AN91" s="3"/>
      <c r="AO91" s="3">
        <v>0</v>
      </c>
      <c r="AP91" s="3">
        <v>4</v>
      </c>
      <c r="AQ91" s="3"/>
      <c r="AR91" s="3">
        <v>9</v>
      </c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>
        <v>0</v>
      </c>
      <c r="BO91" s="3"/>
      <c r="BP91" s="3"/>
      <c r="BQ91" s="3"/>
      <c r="BR91" s="3"/>
      <c r="BS91" s="3">
        <v>0</v>
      </c>
      <c r="BT91" s="3"/>
      <c r="BU91" s="3">
        <f t="shared" si="2"/>
        <v>14</v>
      </c>
      <c r="BV91" s="9">
        <f t="shared" si="3"/>
        <v>23860.2</v>
      </c>
    </row>
    <row r="92" spans="1:74" ht="30" customHeight="1" x14ac:dyDescent="0.25">
      <c r="I92" s="11">
        <f>SUM(I2:I91)</f>
        <v>10</v>
      </c>
      <c r="J92" s="11">
        <f>SUM(J2:J91)</f>
        <v>10</v>
      </c>
      <c r="K92" s="11">
        <f>SUM(K2:K91)</f>
        <v>3</v>
      </c>
      <c r="L92" s="11">
        <f>SUM(L2:L91)</f>
        <v>286</v>
      </c>
      <c r="M92" s="11">
        <f>SUM(M2:M91)</f>
        <v>33</v>
      </c>
      <c r="N92" s="11">
        <f>SUM(N2:N91)</f>
        <v>102</v>
      </c>
      <c r="O92" s="11">
        <f>SUM(O2:O91)</f>
        <v>62</v>
      </c>
      <c r="P92" s="11">
        <f>SUM(P2:P91)</f>
        <v>129</v>
      </c>
      <c r="Q92" s="11">
        <f>SUM(Q2:Q91)</f>
        <v>3</v>
      </c>
      <c r="R92" s="11">
        <f>SUM(R2:R91)</f>
        <v>13</v>
      </c>
      <c r="S92" s="11">
        <f>SUM(S2:S91)</f>
        <v>1</v>
      </c>
      <c r="T92" s="11">
        <f>SUM(T2:T91)</f>
        <v>1</v>
      </c>
      <c r="U92" s="11">
        <f>SUM(U2:U91)</f>
        <v>3</v>
      </c>
      <c r="V92" s="11">
        <f>SUM(V2:V91)</f>
        <v>4</v>
      </c>
      <c r="W92" s="11">
        <f>SUM(W2:W91)</f>
        <v>6</v>
      </c>
      <c r="X92" s="11">
        <f>SUM(X2:X91)</f>
        <v>1</v>
      </c>
      <c r="Y92" s="11">
        <f>SUM(Y2:Y91)</f>
        <v>10</v>
      </c>
      <c r="Z92" s="11">
        <f>SUM(Z2:Z91)</f>
        <v>2</v>
      </c>
      <c r="AA92" s="11">
        <f>SUM(AA2:AA91)</f>
        <v>4</v>
      </c>
      <c r="AB92" s="11">
        <f>SUM(AB2:AB91)</f>
        <v>2</v>
      </c>
      <c r="AC92" s="11">
        <f>SUM(AC2:AC91)</f>
        <v>4</v>
      </c>
      <c r="AD92" s="11">
        <f>SUM(AD2:AD91)</f>
        <v>7</v>
      </c>
      <c r="AE92" s="11">
        <f>SUM(AE2:AE91)</f>
        <v>2</v>
      </c>
      <c r="AF92" s="11">
        <f>SUM(AF2:AF91)</f>
        <v>30</v>
      </c>
      <c r="AG92" s="11">
        <f>SUM(AG2:AG91)</f>
        <v>830</v>
      </c>
      <c r="AH92" s="11">
        <f>SUM(AH2:AH91)</f>
        <v>268</v>
      </c>
      <c r="AI92" s="11">
        <f>SUM(AI2:AI91)</f>
        <v>12</v>
      </c>
      <c r="AJ92" s="11">
        <f>SUM(AJ2:AJ91)</f>
        <v>4</v>
      </c>
      <c r="AK92" s="11">
        <f>SUM(AK2:AK91)</f>
        <v>1023</v>
      </c>
      <c r="AL92" s="11">
        <f>SUM(AL2:AL91)</f>
        <v>30</v>
      </c>
      <c r="AM92" s="11">
        <f>SUM(AM2:AM91)</f>
        <v>174</v>
      </c>
      <c r="AN92" s="11">
        <f>SUM(AN2:AN91)</f>
        <v>130</v>
      </c>
      <c r="AO92" s="11">
        <f>SUM(AO2:AO91)</f>
        <v>69</v>
      </c>
      <c r="AP92" s="11">
        <f>SUM(AP2:AP91)</f>
        <v>504</v>
      </c>
      <c r="AQ92" s="11">
        <f>SUM(AQ2:AQ91)</f>
        <v>127</v>
      </c>
      <c r="AR92" s="11">
        <f>SUM(AR2:AR91)</f>
        <v>662</v>
      </c>
      <c r="AS92" s="11">
        <f>SUM(AS2:AS91)</f>
        <v>50</v>
      </c>
      <c r="AT92" s="11">
        <f>SUM(AT2:AT91)</f>
        <v>9</v>
      </c>
      <c r="AU92" s="11">
        <f>SUM(AU2:AU91)</f>
        <v>26</v>
      </c>
      <c r="AV92" s="11">
        <f>SUM(AV2:AV91)</f>
        <v>127</v>
      </c>
      <c r="AW92" s="11">
        <f>SUM(AW2:AW91)</f>
        <v>4</v>
      </c>
      <c r="AX92" s="11">
        <f t="shared" ref="AX92:BU92" si="4">SUM(AX2:AX91)</f>
        <v>8</v>
      </c>
      <c r="AY92" s="11">
        <f t="shared" si="4"/>
        <v>24</v>
      </c>
      <c r="AZ92" s="11">
        <f t="shared" si="4"/>
        <v>35</v>
      </c>
      <c r="BA92" s="11">
        <f t="shared" si="4"/>
        <v>3</v>
      </c>
      <c r="BB92" s="11">
        <f t="shared" si="4"/>
        <v>53</v>
      </c>
      <c r="BC92" s="11">
        <f t="shared" si="4"/>
        <v>164</v>
      </c>
      <c r="BD92" s="11">
        <f t="shared" si="4"/>
        <v>89</v>
      </c>
      <c r="BE92" s="11">
        <f t="shared" si="4"/>
        <v>50</v>
      </c>
      <c r="BF92" s="11">
        <f t="shared" si="4"/>
        <v>8</v>
      </c>
      <c r="BG92" s="11">
        <f t="shared" si="4"/>
        <v>77</v>
      </c>
      <c r="BH92" s="11">
        <f t="shared" si="4"/>
        <v>50</v>
      </c>
      <c r="BI92" s="11">
        <f t="shared" si="4"/>
        <v>1</v>
      </c>
      <c r="BJ92" s="11">
        <f t="shared" si="4"/>
        <v>55</v>
      </c>
      <c r="BK92" s="11">
        <f t="shared" si="4"/>
        <v>48</v>
      </c>
      <c r="BL92" s="11">
        <f t="shared" si="4"/>
        <v>6</v>
      </c>
      <c r="BM92" s="11">
        <f t="shared" si="4"/>
        <v>8</v>
      </c>
      <c r="BN92" s="11">
        <f t="shared" si="4"/>
        <v>63</v>
      </c>
      <c r="BO92" s="11">
        <f t="shared" si="4"/>
        <v>6</v>
      </c>
      <c r="BP92" s="11">
        <f t="shared" si="4"/>
        <v>68</v>
      </c>
      <c r="BQ92" s="11">
        <f t="shared" si="4"/>
        <v>37</v>
      </c>
      <c r="BR92" s="11">
        <f t="shared" si="4"/>
        <v>31</v>
      </c>
      <c r="BS92" s="11">
        <f t="shared" si="4"/>
        <v>80</v>
      </c>
      <c r="BT92" s="11">
        <f t="shared" si="4"/>
        <v>159</v>
      </c>
      <c r="BV92" s="13">
        <f>SUM(BV2:BV91)</f>
        <v>3955142.9189000004</v>
      </c>
    </row>
  </sheetData>
  <autoFilter ref="A1:BV92" xr:uid="{79982A7F-4E9A-42E3-95DA-9088E28CF131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2025-01-31T07:36:26Z</dcterms:created>
  <dcterms:modified xsi:type="dcterms:W3CDTF">2025-01-31T14:04:47Z</dcterms:modified>
</cp:coreProperties>
</file>