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28 (DM REPETAT)\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'!$D$18</definedName>
    <definedName name="_xlnm._FilterDatabase" localSheetId="1" hidden="1">'Specificaţii de preț        '!$B$16:$M$22</definedName>
    <definedName name="_xlnm._FilterDatabase" localSheetId="0" hidden="1">'Specificaţii tehnice         '!$A$11:$J$13</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37" i="5" l="1"/>
  <c r="M13" i="4"/>
  <c r="M14" i="4"/>
  <c r="M15" i="4"/>
  <c r="M16" i="4"/>
  <c r="M17" i="4"/>
  <c r="M18" i="4"/>
  <c r="M19" i="4"/>
  <c r="M20" i="4"/>
  <c r="M21" i="4"/>
  <c r="M22" i="4"/>
  <c r="M23" i="4"/>
  <c r="M24" i="4"/>
  <c r="M25" i="4"/>
  <c r="M26" i="4"/>
  <c r="M27" i="4"/>
  <c r="M28" i="4"/>
  <c r="M29" i="4"/>
  <c r="M30" i="4"/>
  <c r="M12" i="4"/>
  <c r="K37" i="5" l="1"/>
  <c r="J37" i="5"/>
  <c r="K12" i="7" l="1"/>
  <c r="J12" i="7"/>
</calcChain>
</file>

<file path=xl/sharedStrings.xml><?xml version="1.0" encoding="utf-8"?>
<sst xmlns="http://schemas.openxmlformats.org/spreadsheetml/2006/main" count="298" uniqueCount="95">
  <si>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</si>
  <si>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</si>
  <si>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</si>
  <si>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</si>
  <si>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</si>
  <si>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</si>
  <si>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</si>
  <si>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</si>
  <si>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</si>
  <si>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</si>
  <si>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</si>
  <si>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</si>
  <si>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</si>
  <si>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</si>
  <si>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</si>
  <si>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</si>
  <si>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</si>
  <si>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</si>
  <si>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</si>
  <si>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</si>
  <si>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</si>
  <si>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</si>
  <si>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</si>
  <si>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</si>
  <si>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Valoarea Estimată</t>
  </si>
  <si>
    <t>Beneficiar</t>
  </si>
  <si>
    <t>SR Sîngerei</t>
  </si>
  <si>
    <t>Institutul Oncologic</t>
  </si>
  <si>
    <t>SR Glodeni</t>
  </si>
  <si>
    <t>SR Orhei</t>
  </si>
  <si>
    <t>SR Causeni</t>
  </si>
  <si>
    <t>AMT Riscani</t>
  </si>
  <si>
    <t>Clasificație bugetară (IBAN)</t>
  </si>
  <si>
    <t>Discount%</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</si>
  <si>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</si>
  <si>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</si>
  <si>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</si>
  <si>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</si>
  <si>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</si>
  <si>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Numărul  procedurii de achiziție: nr.  ocds-b3wdp1-MD-1781609533980 din 16.06.2026</t>
  </si>
  <si>
    <t xml:space="preserve">	F 088 / PSO AM-002; Ed./Rev. 2/0</t>
  </si>
  <si>
    <t xml:space="preserve">   Anexa nr. 23</t>
  </si>
  <si>
    <r>
      <t xml:space="preserve">                                                                                                                                                                                                                                      </t>
    </r>
    <r>
      <rPr>
        <sz val="12"/>
        <rFont val="Times New Roman"/>
        <family val="1"/>
        <charset val="204"/>
      </rPr>
      <t>Anexa nr. 22</t>
    </r>
  </si>
  <si>
    <t>Numărul procedurii de achiziție: nr.  ocds-b3wdp1-MD-1781609533980 din 16.06.2026</t>
  </si>
  <si>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</si>
  <si>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</si>
  <si>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Lot</t>
  </si>
  <si>
    <t>Obiectul de achiziției: Achiziționarea dispozitivelor medicale conform necesităților instituțiilor medico-sanitare publice (Lista Suplimentară 28) REPETAT</t>
  </si>
  <si>
    <t xml:space="preserve">Sistem de monitorizare ambulatorie a tensiunii arteriale (Holter TA / ABPM)     
"Descriere: Sistemul de monitorizare ambulatorie a tensiunii arteriale 
(Holter TA / ABPM) este un dispozitiv medical portabil destinat 
măsurării automate și repetate a tensiunii arteriale pe o perioadă de 
24–48 de ore, în condiții de viață obișnuite. Acesta permite evaluarea 
variațiilor tensionale diurne și nocturne, contribuind la diagnosticul și 
monitorizarea hipertensiunii arteriale. Sistemul include unitatea de 
înregistrare, manșetă și software de analiză a datelor."   
Caracteristici Generale și Parametri de Măsurare Metoda de măsurare:   Oscilometrică
 Domeniul de măsurare presiune:  diapazon 30 – 260 mmHg
 Precizia sistemului:   ±3 mmHg sau 2% din valoarea măsurată.
 Validare clinică  " Dispozitivul trebuie să fie validat conform 
protocoalelor internaționale ESH (European Society of Hypertension) 
sau BHS (grad A/A)."
 Protecție la suprapresiune  " Sistem de siguranță pentru eliberarea 
automată a aerului la depășirea pragului de siguranță"
Construcție și Ergonomie Design:  " Dispozitiv compact, cu carcasă rezistentă la șocuri mecanice 
și dezinfectanți medicali."
 Interfață utilizator:   "Indicatori de stare (LED sau ecran integrat) pentru 
monitorizarea funcționării, nivelului bateriei și confirmarea 
înregistrării datelor."
 Greutate:  Maxim 200 - 300 g
 Alimentare  baterii sau acumulatori reîncărcabili
 Comunicare PC  " Interfață USB pentru programare și descărcarea 
datelor."
 Funcționalități și Confort Tehnologie de umflare:   "Adaptarea automată a presiunii de umflare în 
funcție de valorile anterioare (logica fuzzy sau similar), pentru 
reducerea timpului de compresie și a disconfortului - opțional"
 Buton de eveniment:   "Posibilitatea marcării manuale de către pacient a 
momentelor cu simptomatologie specifică"
 Programare:   "Intervalele de măsurare programabile individual pentru 
perioadele de zi și de noapte."
Software de Analiză și Management Date Licențiere:   "Software cu licență completă, activată prin cheie hardware 
(dongle USB) sau cheie software permanentă (fără limitare în timp)."
 Bază de date:   "Gestionarea electronică a pacienților, cu funcții de 
căutare, arhivare/backup/export"
 Analiză statistică:  "Calcularea mediilor tensionale (Total, Zi, Noapte).
"
   "Calculul indicelui de dipping, a sarcinii tensionale (pressure load) și a 
presiunii pulsului.
"
   Interpretare automată.
 Raportare:   "Generare de rapoarte grafice (trenduri, histograme) și 
tabelare, cu posibilitatea exportului în format PDF sau Excel."
 Accesorii și Garanție "Un  Holter TA / ABPM la livrare va include:
"  Unitate de înregistrare obligatoriu
   "Minim 2 manșete reutilizabile, fără latex, dimensiuni diferite (ex: 
Adult Standard și Adult Large)."
   Husă de protecție și centură/curele de fixare.
   Cablu de date și software de analiză.
 Garanție   Minimum 24 luni
 Servicii  " Instalare, configurare și instruirea personalului medical la 
livrare."
</t>
  </si>
  <si>
    <r>
      <rPr>
        <sz val="9"/>
        <color rgb="FFFF0000"/>
        <rFont val="Cambria"/>
        <family val="1"/>
      </rPr>
      <t>Descriere: Dispozitiv portabil destinat screening-ului și diagnosticului tulburărilor de respirație în timpul somnului, cu
operare simplificată pentru utilizarea la domiciliul pacientului. Design compact, robust, cu sistem integrat de senzori.</t>
    </r>
    <r>
      <rPr>
        <sz val="9"/>
        <color theme="1"/>
        <rFont val="Cambria"/>
        <family val="1"/>
      </rPr>
      <t xml:space="preserve">
Parametru Specificaţia
Asigurarea înregistrării simultane (minim 7 canale)
Flux de aer (nasal) prin canulă de presiune
Oximetrie digitală
Înregistrarea sforăitului printr-un senzor de flux sau un microfon încorporat
Senzor de poziție corporală pe trei axe (pe spate, pe burtă, pe lateral, vertical)
Afișarea undei de puls pentru validarea saturației
Inclus pentru descărcarea datelor, analiză automată și editare manuală a evenimentelor
mecanism de pornire automată sau pornire cu un singur buton
Funcție de feedback imediat după finalizarea testului
Înregistrare continuă a datelor ≥12 ore
Alimentare Baterii standard sau acumulator
pachet software pentru încărcarea datelor, analiza automată și editarea manuală a evenimentelor respiratorii.
Format de raport editabil cu posibilitatea de a exporta datele într-un format standard (EDF)
Compatibilitate deplină cu criteriile AASM
Kit de accesorii reutilizabile: senzor oximetrie
centură toracică reglabilă
Garanție≥24 luni</t>
    </r>
  </si>
  <si>
    <t>Institutul Mamei și Copilului - IM si C</t>
  </si>
  <si>
    <t>Institutul de Cardiologie</t>
  </si>
  <si>
    <t xml:space="preserve">Neuromonitor 
Descriere "Un neuromonitor este un dispozitiv medical avansat utilizat pentru a evalua în timp real integritatea și funcționarea sistemului nervos (creier, măduva spinării și nervi periferici). 
Acesta funcționează prin înregistrarea și analizarea semnalelor electrice generate de neuroni, fiind esențial în special în timpul operațiilor cu risc ridicat pentru a preveni leziunile neurologice permanente."
Specificatia generala 
Descriere generală 
Configurație Amplasat pe troleu cu roți
Sertar pentru consumabile Da
Tip ecran Minim 21 inch, touchscreen, 
Rezolutia ecranului Minim Full Hd
Sistem modular Da
Număr de canale  Minim 32
Module software necesare  Electromiografia
 Potențiale Evocate Somatosenzoriale
 Inversia de Fază a Potențialelor Evocate Somatosenzoriale
 Potențiale Evocate Motorii
 Potențiale Evocate Motocorticale înregistrate Epidural
 Stimulare Corticală Directă
 Monitorizarea Trenului de Patru
Modul de stimulare directă a nervului și monitorizare a pragului de stimulare a șuruburilor pediculare 
Tipul stimulului Curent constant
Numărul de canale pentru stimulare directă a nervului Minim 2
Numărul de canale pentru stimulare a surubului pedicular Minim 1
Curentul de stimulare pe nerv 0.1 - 10 mA
Curentul de stimulare pe șurub pedicular 0.1 - 35 mA
Tensiunea de stimulare :- 35 V - + 35 V
Monitorizarea impedanței țesutului în timp real Da
Ajustarea tensiunii de stimulare automat Da
Forma impulsului de stimulare Dreptunghiular
Frecvența impulsurilor 3 - 30 Hz
Durata pulsului 200 µs
Sistem de alarmă dacă curentul livrat depășește ±10 % din valoarea setata Da
Modul de stimulare directă corticala 
Tipul stimulului Curent constant
Numărul de canale Minim 1
Curentul de stimulare  0.1 - 35 mA
Tensiunea de stimulare :- 35 V - + 35 V
Monitorizarea impedanței țesutului în timp real Da
Ajustarea tensiunii de stimulare automat Da
Forma impulsului de stimulare Dreptunghiular
Polaritatea impulsurilor Pozitiv, negativ, bipolar
Modul de stimulare Un impuls sau o serie de impulsuri
Durata pulsului 100 - 1000 µs
Sistem de alarmă dacă curentul livrat depășește ±20 % din valoarea setata Da
Frecvența impulsurilor in modul de stimulare un impuls 1 - 60 Hz
Posibilitate de inregistrare EMG sincronizata Da
Numarul de stimuluri intr-o serie in modul stimulare in serie 1-9
Frecvența de repetare a seriei de impulsuri 0.1 - 5 Hz
Intervalul de timp intre impulsuri din seria de impulsuri 1 - 10 ms
Modul de stimulare a potentialelor evocate somatosensoriale 
Tipul stimulului Curent constant
Numărul de canale pentru stimulare directă a nervului Minim 4
Curentul de stimulare  1 - 100 mA
Tensiunea de stimulare :- 150 V - + 150 V
Monitorizarea impedanței țesutului în timp real Da
Ajustarea tensiunii de stimulare automat Da
Forma impulsului de stimulare Dreptunghiular
Frecvența impulsurilor 1 - 20 Hz
Durata pulsului 100 - 1000 µs
Sistem de alarmă dacă curentul livrat depășește ±20 % din valoarea setata Da
Modul de stimulare transcranial extern 
Tipul stimulului Tensiune continua
Numărul de canale  Minim 1
Curentul maxim de stimulare 1.5 A
Tensiunea de stimulare 0 - 1000 V
Monitorizarea impedanței țesutului în timp real Da
Ajustarea curentului de stimulare automat Da
Metoda de stimulare Impuls unic, serie de impulsuri
Numărul de impulsuri in seria de impulsuri 1-9
Sistem de siguranta de oprire automata  Da, in caz ca tensiunea este prea mare
Forma impulsului de stimulare Dreptunghiular
Modul de înregistrare a electromiografiei 
Număr de canale  Minim 16
Modalitate de inregistrare Continuu sau automat la semnal de declansare
Intervalul de frecvente 1.6 Hz - 5 kHz
Filtru trece jos 10 - 200 Hz
Filtru trece sus 100 - 3300 Hz
Filtru Notch 50 Hz
Impedanta de intrare Minim 1 Mohm
Rata de rejectie pe mod comun Minim 100 dB
Rata de esantionare a semnalului 10 kHz
Audio Reproducerea acustica a semnalelor EMG
Monitorizarea impedantei contactelor electrozilor Continuu
Modul de inregistrare a Potențiale Evocate Somatosenzoriale 
Numarul de canale Minim 16
Intervalul de frecvente 1.5 Hz - 4 kHz
Filtru trece jos 10 - 200 Hz
Filtru trece sus 100 - 3300 Hz
Filtru Notch 50 Hz
Impedanta de intrare Minim 1 Mohm
Rata de rejectie pe mod comun Minim 90 dB
Rata de esantionare a semnalului 10 kHz
Audio Semnale sonore de informare in modificarea semnalelor electrice nervoase inregistrate
Monitorizarea impedantei contactelor electrozilor Continuu
Forma semnalului afisat Semnal mediat, trend
Modul de inregistrare a Electroencefalografiei 
Numarul de canale Minim 16
Intervalul de frecvente 0.5 Hz - 4 kHz
Filtru trece jos 0.5 - 200 Hz
Filtru trece sus 50 - 3300 Hz
Filtru Notch 50 Hz
Impedanta de intrare Minim 1 Mohm
Rata de rejectie pe mod comun Minim 90 dB
Rata de esantionare a semnalului 10 kHz
Monitorizarea impedantei contactelor electrozilor Continuu
Forma semnalului afisat Semnal EEG continuu
Modul de inregistrare a Potențiale Evocate Motocorticale înregistrate Epidural 
Numarul de canale Minim 3 contacte utilizate concomitent
Intervalul de frecvente 1.5 Hz - 4 kHz
Filtru trece jos 1 - 200 Hz
Filtru trece sus 100 - 3300 Hz
Filtru Notch 50 Hz
Impedanta de intrare Minim 1 Mohm
Rata de rejectie pe mod comun Minim 90 dB
Rata de esantionare a semnalului 10 kHz
Monitorizarea impedantei contactelor electrozilor Continuu
Forma semnalului afisat Semnal mediat, trend
Audio Semnale sonore de informare in modificarea semnalelor electrice nervoase inregistrate
Detectarea artefactelor Da
Modul de inregistrare a Potențiale Evocate Motorii 
Numarul de canale Minim 16
Intervalul de frecvente 1.6 Hz - 5 kHz
Filtru trece jos 10 - 200 Hz
Filtru trece sus 100 - 3300 Hz
Filtru Notch 50 Hz
Impedanta de intrare Minim 1 Mohm
Rata de rejectie pe mod comun Minim 100 dB
Rata de esantionare a semnalului 10 kHz
Monitorizarea impedantei contactelor electrozilor Continuu
Forma semnalului afisat Trasarea curenta
Modul de Monitorizarea Trenului de Patru 
Numarul de canale Minim 1
Limita amplitudei semnalului detectat 0.01 - 5 mV
Stimulator Stimulator al Potențialelor Evocate Somatosenzoriale
Frecventa impulsului de stimulare 2 Hz
modul de stimulare O serie de 4 impulsuri
Specificatie software 
Functie de anulare a stimularii si monitorizarii in cazul utilizarii dispozitivelor de electrochirurgie Da
Recunoastere automata a modulelor conectate Da
Setari predifinite pentru manipularile efectuate Da
Posibilitate de ajustare a setarilor manipularilor efectuate Da
Posibilitate de vizualizare concomitenta a tuturor semnalelor care prezinta interes Da
Semnale sonore Semnale sonore de informare in modificarea semnalelor electrice nervoase inregistrate
Asistent de plasare a electrozilor Ghid grafic de informare a amplasarii corecte a electrozilor
Consumabile și accesorii 
Electrod de stimulare cortical, bipolar, tip bilă de diametru 2 mm, lungimea electrodului 20 - 30 mm, cu cablu lungime minim 2.5 m, de unica utilizare Minim 15 buc
Electrod de stimulare a nervului periferic, electrod drept, ascutit monopolar, tip flush, lungimea electrodului 90 - 95 mm, cu izolare si flexibil, cu cablu lungime minim 2.5 m, de unica utilizare Minim 15 buc
Electrod de stimulare, monopolar, tip bilă de diametru 2.4 mm, lungimea electrodului 50 - 60 mm, de multiplă utilizare Minim 2 buc
Electrod de stimulare, bipolar concentric, tip bilă de diametru 2 mm, lungimea electrodului 80 - 90 mm de tip baionetă, de multiplă utilizare Minim 2 buc
Electrod de stimulare, bipolar concentric, virf ascutit de diametru 1.4 mm, lungimea electrodului 110 - 120 mm de tip baionetă, de multiplă utilizare Minim 2 buc
Electrod de stimulare cortical, bipolar, tip bilă de diametru 2.5 mm, lungimea electrodului 9 - 10 mm, de multiplă utilizare Minim 2 buc
Electrod de stimulare, bipolar concentric, tip tijă, de diametru 1.4 mm, virf indoit la 30 grade, lungimea electrodului 50 - 60 mm, de multiplă utilizare Minim 2 buc
Electrod de stimulare, bipolar, tip microfork vârf ascuțit, baionetă, lungimea electrodului de 80 - 90 mm, reutilizabil Minim 1 buc
Electrod de stimulare, bipolar, tip microfork vârf ascuțit, lungimea electrodului de 110 - 120 mm, reutilizabil Minim 1 buc
Electrod de stimulare, bipolar, tip microfork vârf bilă de 0.9 - 1 mm, lungimea electrodului de 60 - 70 mm, reutilizabil Minim 1 buc
Electrod de colectare a semnalului, bipolar, tip microfork virf ascuțit rasucit la 90 grade, lungimea electrodului de 60 - 70 mm, reutilizabil Minim 1 buc
Electrod de stimulare tip ac subdermal, bipolar concentric, cu electrod de referinta integrat, reutilizabil, lungime cablu minim 2.5 m Nimim 2 buc
Set de electrozi de inregistrare tip ac subdermal, monopolar, lungime ac 18 mm, lungimea de 1.5 m, reutilizabil, format din 4 bucati de culori diferite Minim 3 seturi
Electrod subdural cu 6 contacte, distanța dintre contacte 10 mm, lungimea cablului minim 1.8 m, de unica utilizare Minim 15 buc
Electrod subdural cu 8 contacte, distanța dintre contacte 10 mm, lungimea cablului minim 1.85 m, de unica utilizare Minim 15 buc
Set de electrozi tip spirala pentru scalp format din 24 de bucati de 6 culori diferite, lungimea minim 1.5 m, de unica utilizare Minim 15 seturi
Electrod de tip cateter uretral, lungimea cablu minim 2 m, diametru 12 Fr, de unica utilizare   Minim 10 buc
Electrod de tip cateter uretral, lungimea cablu minim 2 m, diametru 10 Fr, de unica utilizare   Minim 10 buc
Electrod de tip cateter uretral, lungimea cablu minim 2 m, diametru 8 Fr, de unica utilizare   Minim 10 buc
Electrod de unica utilizare tip snap button pentru pacient pediatric Minim 1000 buc
Set de cabluri de interconectare de multiplă utilizare, pentru electrozi tip snap-button, lungime minim 1.5 m format din 3 bucati de culori diferite,  Minim 4 seturi
Oferta să includă și acele consumabile care nu au fost descrise dar sunt necesare pentru buna functionare a dispozitivului si posibilitatea de utilizare a consumabilelor descrise mai sus (cabluri de interconectare, adaptoare, etc.) Da
</t>
  </si>
  <si>
    <t xml:space="preserve">Denumire Dispozitiv de monitorizare a potentialelor evocate audiologice 
Descriere Aparatele de monitorizare a potențialelor evocate BERA și ASSR sunt dispozitive medicale de diagnosticare electrofiziologică, utilizate pentru a măsura modul în care sistemul auditiv răspunde la sunete, fără a necesita participarea activă a pacientului 
Model 
Parametru Specificatia generala
Amplasat pe troleu Da
Potentiale evocate monitorizate Potențiale Evocate Auditive de Trunchi Cerebral și Răspuns Auditiv în Stare Stabilă
Calculator Pentru preluare si arhivarea datelor
Software Da, pentru operarea dispozitivului si arhivare a datelor
Sistem de operare licentiat Da
Modulului de monitorizare a Potențiale Evocate Auditive de Trunchi Cerebral 
Numar de canale de inregistrare minim 2
Amplificare a semnalului colectat Da
Raspunsul la frecvente 0.5 - 3 KHz
Rata de rejectie pe mod comun minim 110 dB
Tensiunea maximă de decalaj la intrare minim 1.5
Impedanta de intrare minim 10 Mohm
Rata de stimulare 5 - 80 stimuli pe secunda
Generare de zgomot alb pentru urechea netestata Da
Tipuri de transductoare pentru stimulare acustica Căsti de insertie
 Casti externe
 Vibrator osos
Intensitatea semnalului de stimulare 20 -120 dB
Polaritatea semnalului de stimulare Minim alternant
Stimulare sonora generala Da
Stimulare sonora generala cu sincronizare Da
Stimulare sonora pe fregventa Da
Stimulare sonora pe fregventa cu sincronizare Da
Frecventa sunetului stimulant separat minim 500, 1000, 2000, 4000 Hz
Frecventa sunetului stimulant separat cu sincronizare minim 500, 1000, 2000 și 4000 Hz 
Posibilitate de ajustare a zgomotului alb la nivel absolut si relativ fata de sunetul de stimul Da
Fereastra temporala de analiza -100 ms la 10 ms
Rezolutia de conversie analog digitala minim 16 bit
Frecventa de esantionare a semnalului colectat minim 30 kHz
Ajustare filtrul trece jos a canalelor de inregistrare Da
Ajustare filtrul trece sus a canalelor de inregistrare Da
Posibilitati de ajustare Rata stimulului, polaritatea (alternant), intensitatea stimulului, urechea stimulată, tipul transductorului
Modulului de monitorizare a Răspuns Auditiv în Stare Stabilă 
Numar de canale de inregistrare minim 2
Factorul de amplificare a semnalului colectat minim 60 dB
Raspunsul la frecvente 0.5 Hz - 4 kHZ
Rata de rejectie pe mod comun minim 110 dB
Tensiunea maximă de decalaj la intrare Minim 1.5
Impedanta de intrare Minim 10 Mohm
Rata de stimulare 40 sau 80/90 Hz
Tipuri de transductoare pentru stimulare acustica Căsti de insertie
 Casti externe
 Vibrator osos
Intensitatea semnalului de stimulare 0 - 100 dB
Stimulare sonora pe fregventa cu sincronizare Da
Frecventa sunetului stimulant separat cu sincronizare 500, 1000, 2000 și 4000 Hz 
Frecventa de esantionare a semnalului colectat minim 30 kHz
Posibilitati de ajustare Nivelul stimulului, protocoalele de testare
Consumabile 
Dopuri de silicon de unica utilizare Cite 100 pentru fiecare categorie de pacient (adult/ pediatric/ nou nascuti)
Tuburi de rezerva 100 buc
Electrozi snap clip de unica utilizare Cite 100 pentru fiecare categorie de pacient (adult/ pediatric/ nou nascuti)
Pasta conductoare Pentru 300 de investigatii
Gel abraziv de curatare Pentru 300 de investigatii
Paduri alcoolizate Pentru 300 de investigatii
Casti adezive pentru nou nascuti Pentru 100 de investigatii
</t>
  </si>
  <si>
    <t xml:space="preserve"> Produsul este un suport corector ortopedic destinat utilizării la nivelul piciorului, având rol în susținerea și alinierea corectă a segmentului anatomic vizat. Este fabricat din oțel, material care asigură rezistență mecanică, durabilitate și stabilitate în utilizare.
Lungimea dispozitivului este de 48 cm, dimensiune adecvată pentru aplicare eficientă și fixare corespunzătoare. Produsul este comercializat sub este disponibil în culoarea alb, aspect care îi conferă un design neutru și adaptabil utilizării în contexte clinice sau de recuperare.
</t>
  </si>
  <si>
    <t xml:space="preserve">Benzi de rezistență de fitness cu diferite niveluri de rezistență
Nivel de dificultate:·      
   x-easy 60 cm 5 cm 0,5 mm 4-7 kg;·        
 ușor 60 cm 5 cm 0,7 mm 7-10 kg;·         
mediu 60 cm 5 cm 0,9 mm 9-13,5 kg;·         
heavy 60 cm 5 cm 1,2 mm 11-16 kg;         
x-grea 60 cm 5 cm 1,15 mm 13-20 kg.
</t>
  </si>
  <si>
    <t xml:space="preserve">Minge de gimnastică pentru terapie fizică și sport
Material  PVC, non-toxic sau echivalent
Greutatea maximă a pacientului ≥ 110 kg
Accesorii pompă compatibilă cu mingea
Suprafața rezistentă la substanțe pentru dezinfectare
Culori: (rosu, verde, galbe, albastru)
Diametru:
d=75 cm - 4
d=65 - 4
d=45 - 4
</t>
  </si>
  <si>
    <t>Baston pentru recuperare medicală din plastic durabil, lungime 100 cm, diametru 25 mm, profil rotund. Suprafață netedă, ușor de curățat, rezistent la substanțe dezinfectante. Produs conform standardelor de calitate, potrivit pentru exerciții de gimnastică și terapie fizică. Culori: verde, violet, albastru, galben, roșu</t>
  </si>
  <si>
    <t>Perna cilindrică pentru masaj, dimensiuni 61x23x23 cm, fabricată din piele ecologică durabilă, rezistentă la substanțe dezinfectante, umplutură de densitate medie pentru suport și confort, design ergonomic pentru relaxare și susținerea picioarelor, ușor de curățat și întreținut, potrivită pentru i reabilitare.</t>
  </si>
  <si>
    <t>Masă profesională pentru recuperare medicală tip Bobath; construcție metalică robustă vopsită electrostatic; 2 secțiuni; reglaj electric al înălțimii cu motor silențios; interval reglaj înălțime minim 48–95 cm; dimensiuni totale masă: lungime 200×190 cm.120×100 cm; secțiune cap reglabilă hidraulic; unghi reglaj cap 0–85°; dimensiuni secțiune cap: 60×100/120 cm; dimensiuni secțiune picioare: 130/140*100×120 cm; capacitate maximă de susținere minim 150 kg (preferabil 160 kg); greutate echipament aproximativ 110-130 kg; tapițerie medicală impermeabilă, antibacteriană, rezistentă la dezinfectanți; colțuri rotunjite pentru siguranță; picioare cu protecție antiderapantă; alimentare 220–240V/50Hz</t>
  </si>
  <si>
    <t xml:space="preserve">Peretele de escaladă este un echipament de tip fix, destinat utilizării în încăperi și montajului direct la perete. Construcția este realizată din metal, atât structura de bază, cât și scările și barele fiind fabricate din același material, ceea ce conferă stabilitate și rezistență sporită. Capacitatea maximă de susținere este de 120 kg.
Echipamentul este prevăzut cu 10-12 bare transversale, având dimensiunea treptelor de 63 cm (lungime x înălțime). Dimensiunile totale ale structurii sunt 220/226 x 90 x 100 cm (înălțime x lungime x lățime), iar greutatea totală este de 40 kg. Culoarea echipamentului este negru.
</t>
  </si>
  <si>
    <t>Spitalul Clinic De Recuperare Și Îngrijire Cronice</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</si>
  <si>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</si>
  <si>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IMSP Policlinica de Stat</t>
  </si>
  <si>
    <t xml:space="preserve">Descriere: Luxmetrul este un instrument destinat măsurării nivelului de iluminare în spații interioare sau exterioare, utilizat pentru evaluarea condițiilor de iluminat în laboratoare, instituții medicale, spații de lucru sau zone publice.
Domeniu de măsurare: 0 – 99 999 lx
Afișaj: LCD digital
Unități de măsură afișate: lx / fc
Rezoluție:
- 1 lx pentru intervalul 0 – 19 999 lx
- 10 lx pentru intervalul 20 000 – 99 999 lx
Precizie: ±3 %
Timp de răspuns / înregistrare: 0,5 – 1,5 s
Funcție de resetare la zero: disponibilă
Funcție de înregistrare a datelor: disponibilă
Funcție de păstrare a datelor (Data Hold): disponibilă
Funcție de memorare a valorii maxime (Peak Hold): disponibilă
Moduri de măsurare pentru diferite tipuri de iluminare: disponibile (selectabile)
Senzor de lumină: extern
Capac protector pentru senzor: inclus
Indice de protecție: IP40
Temperatură de funcționare: 0 °C – +50 °C
Protocol / certificat de calibrare: inclus
Accesorii incluse:
- baterii pentru alimentare.
</t>
  </si>
  <si>
    <t xml:space="preserve">Descriere: Set optometric destinat determinării refracției oculare în cabinete de oftalmologie și optometrie, compus din ramă universală de probă reglabilă și set complet de lentile de bază pentru testare subiectivă a vederii. 
Parametru Specificația 
Capacitate lentile minim 3-5 
Distanță interpupilară reglabilă 50–80 mm 
Valoarea unei diviziuni 1 mm 
Reglaj pod nazal ajustabil pe înălțime și lățime 
Brațe laterale reglabile pentru confort și fixare stabilă 
Scale ax cilindric gradate 0–180° pe ambele părți 
Valoarea unei diviziuni 5° 
Ajustare fină a axei Obligatoriu 
Scara gradată stânga/dreapta 25...40 mm 
Material carcasă metal/plastic 
</t>
  </si>
  <si>
    <t xml:space="preserve">Descriere: Set de lentile oftalmologice pentru examinarea refracției și testarea subiectivă a vederii în cabinete de oftalmologie și optometrie, compatibil cu rame de probă standard și foropter manual.
Parametrul Specificația 
Lentile sferice +20 D până la –20 D, pas 0,25 D
Lentile cilindrice +6 D până la –6 D, pas 0,25 D
Lentile prismatice 0,5 – 10 Δ
Lentile speciale plană, mată, roșu-verde, stenopeică, cilindru Jackson, lentile pentru test binocular
Număr minim de piese 266 bucăți/set
Montură Metal sau plastic rezistent, cu marcaje clare
Cutie de depozitare Rigidă, compartimentată, cu husă de protecție
</t>
  </si>
  <si>
    <t xml:space="preserve">Sterilizator 110 L
Cod 270330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110l,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</si>
  <si>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IMSP SCM Sfântul Arhanghel Mihail</t>
  </si>
  <si>
    <t>IMSP Policlinica de Stat IMSP SCM Sfântul Arhanghel Mihail</t>
  </si>
  <si>
    <t xml:space="preserve">Camera frigorifica, 4 locuri (caracteristici de baza) 140830, cu troleu
Cod 140830
Descriere Frigider special destinat pentru pastrarea cadavrelor în conditii optime, pentru perioade scurte și lungi de timp. Notă: intrarea în cameră frigorifică cu troleul, usă comuna pentru două locuri.
Parametrul Specificaţia 
Nr. de locuri 4
Intervalul de temperatură 0°C -+10°C
Control temperatură programabilă
Afișaj temperatură alfanumeric
Structura cutiei Exterior oțel inox/aluminiu gofrat
 Interior oțel inox/aluminiu gofrat
 Izolare poliuretan
 Grosime izolare ≥80 mm
Uși Tip inchidere ermetic
 Sertare nu
 Nr. Uși 2
Tip decongelare automat
Orificiu drenaj obligatoriu
Sistem de evaporare obligatoriu
Sistem de semnalizare Sonor obligatoriu
 Vizual obligatoriu
Iluminare interior obligatoriu
Sistem ventilare internă obligatoriu
Accesoriu troleu
</t>
  </si>
  <si>
    <t xml:space="preserve">IMSP Spitalul Raional Comrat Isaac Gurfinchel </t>
  </si>
  <si>
    <t xml:space="preserve">Sterilizator 20 L
Cod 270300
Descriere Sterilizator cu aer uscat destinat sterilizării intrumentelor medicale cu consctrucție interioară din oțel inox
Parametru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 l, ± 5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</si>
  <si>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IMSP SR Drochia Nicolae Testemițanu </t>
  </si>
  <si>
    <r>
      <rPr>
        <sz val="11"/>
        <color rgb="FFFF0000"/>
        <rFont val="Cambria"/>
        <family val="1"/>
      </rPr>
      <t>Dispozitiv portabil tip transiluminator pentru acces venos rapid</t>
    </r>
    <r>
      <rPr>
        <sz val="11"/>
        <color theme="1"/>
        <rFont val="Cambria"/>
        <family val="1"/>
      </rPr>
      <t xml:space="preserve">
Tehnologie cu LED-uri colorate (roșu/portocaliu) pentru contrast optim
Mod de examinare cu lumină albă integrat
Compatibil cu pacienți de toate vârstele (pediatric/adult)
Include huse de protecție de unică folosință.</t>
    </r>
  </si>
  <si>
    <t>SR Ocnița</t>
  </si>
  <si>
    <t>Lot-1-Sistem de poligrafie
cardiorespiratorie</t>
  </si>
  <si>
    <t>Lot-2-Sistem de monitorizare ambulatorie a tensiunii arteriale (Holter TA / ABPM)</t>
  </si>
  <si>
    <t>Lot-3-Dispozitiv de monitorizare a potentialelor evocate audiologice</t>
  </si>
  <si>
    <t>Lot-4-Neuromonitor</t>
  </si>
  <si>
    <t>Lot-5-Pedalier pentru recuperare</t>
  </si>
  <si>
    <t xml:space="preserve">Lot-6-Set benzi de fitness </t>
  </si>
  <si>
    <t xml:space="preserve">Lot-7-Minge de gimnastica </t>
  </si>
  <si>
    <t xml:space="preserve">Lot-8-Baston gimnastica </t>
  </si>
  <si>
    <t>Lot-9-Pernă cilindru</t>
  </si>
  <si>
    <t xml:space="preserve">Lot-10-Masa kinetoterapie 
Bobath, 2 secțiuni, reglaj electric
</t>
  </si>
  <si>
    <t xml:space="preserve">Lot-11-Spalier gimnastica DSK cu bară de tracțiuni pentru spalier </t>
  </si>
  <si>
    <t xml:space="preserve">Lot-12-Distilator cu mono distilare 25L 270450 </t>
  </si>
  <si>
    <t>Lot-13-Luxmetru</t>
  </si>
  <si>
    <t>Lot-14-Ramă de probă universală</t>
  </si>
  <si>
    <t>Lot-15--Set lentile oftalmologice</t>
  </si>
  <si>
    <t>Lot-16-Sterilizator 110 L 270330</t>
  </si>
  <si>
    <t>Lot-17-Camera frigorifica, 4 locuri (caracteristici de baza) 140830, cu troleu</t>
  </si>
  <si>
    <t>Lot-18-Sterilizator 20 L 270300</t>
  </si>
  <si>
    <t>Lot-19-Dispozitiv pentru localizarea venelor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</si>
</sst>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b/>
      <sz val="12"/>
      <name val="Times New Roman"/>
      <family val="1"/>
      <charset val="204"/>
    </font>
    <font>
      <sz val="11"/>
      <name val="Times New Roman"/>
      <family val="1"/>
    </font>
    <font>
      <sz val="10"/>
      <name val="Times New Roman"/>
      <family val="1"/>
    </font>
    <font>
      <b/>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indexed="8"/>
      <name val="Times New Roman"/>
      <family val="1"/>
      <charset val="204"/>
    </font>
    <font>
      <sz val="12"/>
      <color theme="1"/>
      <name val="Times New Roman"/>
      <family val="1"/>
      <charset val="204"/>
    </font>
    <font>
      <sz val="10"/>
      <color rgb="FFFF0000"/>
      <name val="Times New Roman"/>
      <family val="1"/>
    </font>
    <font>
      <sz val="9"/>
      <color theme="1"/>
      <name val="Cambria"/>
      <family val="1"/>
    </font>
    <font>
      <sz val="9"/>
      <color rgb="FFFF0000"/>
      <name val="Cambria"/>
      <family val="1"/>
    </font>
    <font>
      <sz val="9"/>
      <color theme="1"/>
      <name val="Times New Roman"/>
      <family val="1"/>
      <charset val="204"/>
    </font>
    <font>
      <sz val="11"/>
      <color rgb="FFFF0000"/>
      <name val="Cambria"/>
      <family val="1"/>
    </font>
  </fonts>
  <fills count="6">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FFFF"/>
        <bgColor indexed="64"/>
      </patternFill>
    </fill>
    <fill>
      <patternFill patternType="solid">
        <fgColor rgb="FF00B0F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s>
  <cellStyleXfs count="90">
    <xf numFmtId="0" fontId="0" fillId="0" borderId="0"/>
    <xf numFmtId="0" fontId="15" fillId="0" borderId="0"/>
    <xf numFmtId="0" fontId="17" fillId="0" borderId="0"/>
    <xf numFmtId="0" fontId="18" fillId="0" borderId="0"/>
    <xf numFmtId="0" fontId="18" fillId="0" borderId="0"/>
    <xf numFmtId="0" fontId="9" fillId="0" borderId="0"/>
    <xf numFmtId="0" fontId="19" fillId="0" borderId="0"/>
    <xf numFmtId="0" fontId="20" fillId="0" borderId="0"/>
    <xf numFmtId="0" fontId="21" fillId="0" borderId="0"/>
    <xf numFmtId="0" fontId="8" fillId="0" borderId="0"/>
    <xf numFmtId="0" fontId="7" fillId="0" borderId="0"/>
    <xf numFmtId="0" fontId="18" fillId="0" borderId="0"/>
    <xf numFmtId="0" fontId="6" fillId="0" borderId="0"/>
    <xf numFmtId="0" fontId="20" fillId="0" borderId="0"/>
    <xf numFmtId="0" fontId="6" fillId="0" borderId="0"/>
    <xf numFmtId="0" fontId="6" fillId="0" borderId="0"/>
    <xf numFmtId="0" fontId="18" fillId="0" borderId="0"/>
    <xf numFmtId="0" fontId="17" fillId="0" borderId="0"/>
    <xf numFmtId="0" fontId="18" fillId="0" borderId="0"/>
    <xf numFmtId="0" fontId="5"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4" fillId="0" borderId="0"/>
    <xf numFmtId="0" fontId="17" fillId="0" borderId="0"/>
    <xf numFmtId="164" fontId="18" fillId="0" borderId="0" applyFont="0" applyFill="0" applyBorder="0" applyAlignment="0" applyProtection="0"/>
    <xf numFmtId="0" fontId="18"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164"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9" fillId="0" borderId="0"/>
    <xf numFmtId="164" fontId="30"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7"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7" fillId="0" borderId="0" applyFont="0" applyFill="0" applyBorder="0" applyAlignment="0" applyProtection="0"/>
  </cellStyleXfs>
  <cellXfs count="119">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applyProtection="1"/>
    <xf numFmtId="0" fontId="14"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2" borderId="1" xfId="0" applyFont="1" applyFill="1" applyBorder="1" applyAlignment="1" applyProtection="1">
      <alignment horizontal="left" vertical="top" wrapText="1"/>
    </xf>
    <xf numFmtId="0" fontId="10"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10" fillId="2" borderId="1" xfId="1" applyFont="1" applyFill="1" applyBorder="1" applyAlignment="1" applyProtection="1">
      <alignment vertical="center" wrapText="1"/>
      <protection locked="0"/>
    </xf>
    <xf numFmtId="0" fontId="31" fillId="2" borderId="1" xfId="0" applyFont="1" applyFill="1" applyBorder="1" applyAlignment="1">
      <alignment vertical="top" wrapText="1"/>
    </xf>
    <xf numFmtId="0" fontId="26" fillId="2" borderId="1" xfId="0" applyFont="1" applyFill="1" applyBorder="1" applyAlignment="1">
      <alignment horizontal="center" vertical="center" wrapText="1"/>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0" fontId="10"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0" fillId="2" borderId="0" xfId="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4" fontId="33" fillId="2" borderId="1" xfId="1" applyNumberFormat="1" applyFont="1" applyFill="1" applyBorder="1" applyAlignment="1" applyProtection="1">
      <alignment horizontal="center" vertical="center"/>
      <protection locked="0"/>
    </xf>
    <xf numFmtId="0" fontId="10" fillId="2" borderId="2" xfId="1" applyFont="1" applyFill="1" applyBorder="1" applyProtection="1">
      <protection locked="0"/>
    </xf>
    <xf numFmtId="0" fontId="10" fillId="2" borderId="1" xfId="1" applyFont="1" applyFill="1" applyBorder="1" applyProtection="1">
      <protection locked="0"/>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4" fontId="10"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horizontal="center" vertical="center" wrapText="1"/>
    </xf>
    <xf numFmtId="2" fontId="32" fillId="2" borderId="1" xfId="0" applyNumberFormat="1" applyFont="1" applyFill="1" applyBorder="1" applyAlignment="1">
      <alignment horizontal="center" vertical="center"/>
    </xf>
    <xf numFmtId="0" fontId="35" fillId="2" borderId="1" xfId="24" applyFont="1" applyFill="1" applyBorder="1" applyAlignment="1" applyProtection="1">
      <alignment horizontal="center" vertical="center" wrapText="1"/>
      <protection locked="0"/>
    </xf>
    <xf numFmtId="2" fontId="26" fillId="2" borderId="1" xfId="69" applyNumberFormat="1" applyFont="1" applyFill="1" applyBorder="1" applyAlignment="1" applyProtection="1">
      <alignment horizontal="center" vertical="center" wrapText="1"/>
      <protection locked="0"/>
    </xf>
    <xf numFmtId="0" fontId="26" fillId="2" borderId="1" xfId="24" applyFont="1" applyFill="1" applyBorder="1" applyAlignment="1" applyProtection="1">
      <alignment horizontal="center" vertical="center" wrapText="1"/>
      <protection locked="0"/>
    </xf>
    <xf numFmtId="2" fontId="35" fillId="2" borderId="1" xfId="24" applyNumberFormat="1" applyFont="1" applyFill="1" applyBorder="1" applyAlignment="1" applyProtection="1">
      <alignment horizontal="center" vertical="center" wrapText="1"/>
      <protection locked="0"/>
    </xf>
    <xf numFmtId="0" fontId="34" fillId="2" borderId="1" xfId="24" applyFont="1" applyFill="1" applyBorder="1" applyAlignment="1" applyProtection="1">
      <alignment horizontal="center" vertical="center" wrapText="1"/>
      <protection locked="0"/>
    </xf>
    <xf numFmtId="0" fontId="36" fillId="0" borderId="1" xfId="0" applyFont="1" applyBorder="1" applyAlignment="1">
      <alignment horizontal="center" vertical="center" wrapText="1"/>
    </xf>
    <xf numFmtId="0" fontId="33" fillId="2" borderId="1" xfId="1" applyFont="1" applyFill="1" applyBorder="1" applyAlignment="1" applyProtection="1">
      <alignment horizontal="center" vertical="center" wrapText="1"/>
      <protection locked="0"/>
    </xf>
    <xf numFmtId="0" fontId="26" fillId="4" borderId="1" xfId="0" applyFont="1" applyFill="1" applyBorder="1" applyAlignment="1">
      <alignment vertical="center" wrapText="1"/>
    </xf>
    <xf numFmtId="0" fontId="41" fillId="0" borderId="1" xfId="0" applyFont="1" applyBorder="1" applyAlignment="1">
      <alignment horizontal="center" vertical="center" wrapText="1"/>
    </xf>
    <xf numFmtId="0" fontId="42" fillId="2" borderId="1" xfId="1" applyFont="1" applyFill="1" applyBorder="1" applyAlignment="1" applyProtection="1">
      <alignment horizontal="center" vertical="center" wrapText="1"/>
    </xf>
    <xf numFmtId="1" fontId="42"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protection locked="0"/>
    </xf>
    <xf numFmtId="0" fontId="33" fillId="2" borderId="1" xfId="1" applyFont="1" applyFill="1" applyBorder="1" applyAlignment="1" applyProtection="1">
      <alignment horizontal="center"/>
      <protection locked="0"/>
    </xf>
    <xf numFmtId="0" fontId="25" fillId="2" borderId="3" xfId="0" applyFont="1" applyFill="1" applyBorder="1" applyAlignment="1">
      <alignment horizontal="center" vertical="top" wrapText="1"/>
    </xf>
    <xf numFmtId="0" fontId="44" fillId="0" borderId="1" xfId="0" applyFont="1" applyBorder="1" applyAlignment="1" applyProtection="1">
      <alignment vertical="top" wrapText="1"/>
      <protection locked="0"/>
    </xf>
    <xf numFmtId="0" fontId="43" fillId="0" borderId="0" xfId="0" applyFont="1" applyAlignment="1">
      <alignment horizontal="right" vertical="center" wrapText="1"/>
    </xf>
    <xf numFmtId="0" fontId="44" fillId="0" borderId="0" xfId="0" applyFont="1" applyBorder="1" applyAlignment="1" applyProtection="1">
      <alignment vertical="top" wrapText="1"/>
      <protection locked="0"/>
    </xf>
    <xf numFmtId="0" fontId="44" fillId="0" borderId="0" xfId="0" applyFont="1" applyBorder="1" applyAlignment="1" applyProtection="1">
      <alignment horizontal="center" vertical="top" wrapText="1"/>
      <protection locked="0"/>
    </xf>
    <xf numFmtId="0" fontId="45" fillId="0" borderId="0" xfId="2" applyFont="1" applyAlignment="1">
      <alignment vertical="top" wrapText="1"/>
    </xf>
    <xf numFmtId="0" fontId="47" fillId="0" borderId="6" xfId="0" applyFont="1" applyBorder="1" applyAlignment="1">
      <alignment vertical="center"/>
    </xf>
    <xf numFmtId="0" fontId="45" fillId="0" borderId="0" xfId="2" applyFont="1" applyAlignment="1">
      <alignment horizontal="center" vertical="top" wrapText="1"/>
    </xf>
    <xf numFmtId="0" fontId="44" fillId="0" borderId="1" xfId="2" applyFont="1" applyBorder="1" applyAlignment="1" applyProtection="1">
      <alignment horizontal="center" vertical="top" wrapText="1"/>
      <protection locked="0"/>
    </xf>
    <xf numFmtId="0" fontId="44" fillId="0" borderId="1" xfId="2" applyFont="1" applyBorder="1" applyAlignment="1" applyProtection="1">
      <alignment vertical="top" wrapText="1"/>
      <protection locked="0"/>
    </xf>
    <xf numFmtId="0" fontId="49" fillId="0" borderId="1" xfId="2" applyFont="1" applyFill="1" applyBorder="1" applyAlignment="1" applyProtection="1">
      <alignment vertical="top" wrapText="1"/>
      <protection locked="0"/>
    </xf>
    <xf numFmtId="0" fontId="44" fillId="0" borderId="1" xfId="0" applyFont="1" applyFill="1" applyBorder="1" applyAlignment="1" applyProtection="1">
      <alignment vertical="top" wrapText="1"/>
      <protection locked="0"/>
    </xf>
    <xf numFmtId="0" fontId="44" fillId="0" borderId="3" xfId="2" applyFont="1" applyFill="1" applyBorder="1" applyAlignment="1" applyProtection="1">
      <alignment vertical="top" wrapText="1"/>
      <protection locked="0"/>
    </xf>
    <xf numFmtId="0" fontId="44" fillId="0" borderId="1" xfId="0" applyFont="1" applyBorder="1" applyAlignment="1" applyProtection="1">
      <alignment horizontal="center" vertical="top" wrapText="1"/>
      <protection locked="0"/>
    </xf>
    <xf numFmtId="0" fontId="44" fillId="0" borderId="0" xfId="1" applyFont="1" applyProtection="1">
      <protection locked="0"/>
    </xf>
    <xf numFmtId="0" fontId="45" fillId="0" borderId="0" xfId="0" applyFont="1"/>
    <xf numFmtId="0" fontId="42" fillId="2" borderId="1" xfId="2" applyFont="1" applyFill="1" applyBorder="1" applyAlignment="1" applyProtection="1">
      <alignment horizontal="left" vertical="top" wrapText="1"/>
    </xf>
    <xf numFmtId="0" fontId="42" fillId="2" borderId="3" xfId="2" applyFont="1" applyFill="1" applyBorder="1" applyAlignment="1" applyProtection="1">
      <alignment horizontal="left" vertical="top" wrapText="1"/>
    </xf>
    <xf numFmtId="0" fontId="42" fillId="2" borderId="3" xfId="2" applyFont="1" applyFill="1" applyBorder="1" applyAlignment="1" applyProtection="1">
      <alignment vertical="top" wrapText="1"/>
    </xf>
    <xf numFmtId="0" fontId="42" fillId="2" borderId="3" xfId="2" applyFont="1" applyFill="1" applyBorder="1" applyAlignment="1" applyProtection="1">
      <alignment horizontal="center" vertical="top" wrapText="1"/>
    </xf>
    <xf numFmtId="0" fontId="50" fillId="2" borderId="1" xfId="0" applyFont="1" applyFill="1" applyBorder="1" applyAlignment="1">
      <alignment horizontal="center" vertical="top" wrapText="1"/>
    </xf>
    <xf numFmtId="0" fontId="40" fillId="2" borderId="1" xfId="0" applyFont="1" applyFill="1" applyBorder="1" applyAlignment="1">
      <alignment horizontal="center" vertical="center" wrapText="1"/>
    </xf>
    <xf numFmtId="0" fontId="40" fillId="2" borderId="1" xfId="0" applyFont="1" applyFill="1" applyBorder="1" applyAlignment="1">
      <alignment horizontal="center" vertical="center"/>
    </xf>
    <xf numFmtId="0" fontId="51" fillId="2" borderId="1" xfId="0" applyFont="1" applyFill="1" applyBorder="1" applyAlignment="1">
      <alignment horizontal="center" vertical="center"/>
    </xf>
    <xf numFmtId="0" fontId="40" fillId="2" borderId="1" xfId="1" applyFont="1" applyFill="1" applyBorder="1" applyAlignment="1" applyProtection="1">
      <alignment horizontal="center" vertical="center" wrapText="1"/>
      <protection locked="0"/>
    </xf>
    <xf numFmtId="0" fontId="51" fillId="2" borderId="1" xfId="0" applyFont="1" applyFill="1" applyBorder="1" applyAlignment="1">
      <alignment vertical="center" wrapText="1"/>
    </xf>
    <xf numFmtId="4" fontId="51" fillId="2" borderId="1" xfId="69" applyNumberFormat="1" applyFont="1" applyFill="1" applyBorder="1"/>
    <xf numFmtId="0" fontId="40" fillId="2" borderId="1" xfId="1" applyFont="1" applyFill="1" applyBorder="1" applyAlignment="1" applyProtection="1">
      <alignment wrapText="1"/>
      <protection locked="0"/>
    </xf>
    <xf numFmtId="0" fontId="40" fillId="2" borderId="1" xfId="24" applyFont="1" applyFill="1" applyBorder="1" applyAlignment="1" applyProtection="1">
      <alignment horizontal="center" vertical="center" wrapText="1"/>
      <protection locked="0"/>
    </xf>
    <xf numFmtId="4" fontId="40" fillId="2" borderId="1" xfId="0" applyNumberFormat="1" applyFont="1" applyFill="1" applyBorder="1"/>
    <xf numFmtId="0" fontId="40" fillId="2" borderId="1" xfId="0" applyFont="1" applyFill="1" applyBorder="1"/>
    <xf numFmtId="0" fontId="40"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top" wrapText="1"/>
      <protection locked="0"/>
    </xf>
    <xf numFmtId="0" fontId="40" fillId="2" borderId="1" xfId="0" applyFont="1" applyFill="1" applyBorder="1" applyAlignment="1" applyProtection="1">
      <alignment vertical="top" wrapText="1"/>
      <protection locked="0"/>
    </xf>
    <xf numFmtId="0" fontId="40" fillId="2" borderId="1" xfId="1" applyFont="1" applyFill="1" applyBorder="1" applyAlignment="1" applyProtection="1">
      <alignment horizontal="center" vertical="center"/>
      <protection locked="0"/>
    </xf>
    <xf numFmtId="0" fontId="40" fillId="2" borderId="1" xfId="1" applyFont="1" applyFill="1" applyBorder="1" applyProtection="1">
      <protection locked="0"/>
    </xf>
    <xf numFmtId="0" fontId="40" fillId="0" borderId="0" xfId="1" applyFont="1" applyProtection="1">
      <protection locked="0"/>
    </xf>
    <xf numFmtId="0" fontId="52" fillId="0" borderId="1" xfId="24" applyFont="1" applyBorder="1" applyAlignment="1" applyProtection="1">
      <alignment horizontal="center" vertical="center" wrapText="1"/>
      <protection locked="0"/>
    </xf>
    <xf numFmtId="164" fontId="34" fillId="2" borderId="0" xfId="69" applyFont="1" applyFill="1" applyProtection="1">
      <protection locked="0"/>
    </xf>
    <xf numFmtId="164" fontId="10" fillId="2" borderId="0" xfId="1" applyNumberFormat="1" applyFont="1" applyFill="1" applyProtection="1">
      <protection locked="0"/>
    </xf>
    <xf numFmtId="0" fontId="55" fillId="2" borderId="1" xfId="0" applyFont="1" applyFill="1" applyBorder="1" applyAlignment="1">
      <alignment vertical="center" wrapText="1"/>
    </xf>
    <xf numFmtId="0" fontId="32" fillId="2" borderId="1" xfId="0" applyFont="1" applyFill="1" applyBorder="1" applyAlignment="1">
      <alignment vertical="center" wrapText="1"/>
    </xf>
    <xf numFmtId="0" fontId="53" fillId="2" borderId="1" xfId="0" applyFont="1" applyFill="1" applyBorder="1" applyAlignment="1">
      <alignment vertical="center" wrapText="1"/>
    </xf>
    <xf numFmtId="0" fontId="32" fillId="2" borderId="1" xfId="0" applyFont="1" applyFill="1" applyBorder="1" applyAlignment="1">
      <alignment horizontal="center" vertical="center" wrapText="1"/>
    </xf>
    <xf numFmtId="0" fontId="40" fillId="0" borderId="8" xfId="0" applyFont="1" applyBorder="1" applyAlignment="1" applyProtection="1">
      <alignment vertical="top" wrapText="1"/>
      <protection locked="0"/>
    </xf>
    <xf numFmtId="0" fontId="40" fillId="0" borderId="8" xfId="0" applyFont="1" applyBorder="1" applyAlignment="1" applyProtection="1">
      <alignment horizontal="center" vertical="top" wrapText="1"/>
      <protection locked="0"/>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43" fillId="0" borderId="0" xfId="0" applyFont="1" applyAlignment="1">
      <alignment horizontal="right" vertical="center" wrapText="1"/>
    </xf>
    <xf numFmtId="0" fontId="43" fillId="0" borderId="7" xfId="0" applyFont="1" applyBorder="1" applyAlignment="1">
      <alignment horizontal="right" vertical="center" wrapText="1"/>
    </xf>
    <xf numFmtId="0" fontId="46" fillId="0" borderId="0" xfId="1" applyFont="1" applyAlignment="1" applyProtection="1">
      <alignment horizontal="left" vertical="top" wrapText="1"/>
      <protection locked="0"/>
    </xf>
    <xf numFmtId="0" fontId="48" fillId="0" borderId="3" xfId="2" applyFont="1" applyFill="1" applyBorder="1" applyAlignment="1" applyProtection="1">
      <alignment horizontal="center" vertical="top" wrapText="1"/>
      <protection locked="0"/>
    </xf>
    <xf numFmtId="0" fontId="43" fillId="0" borderId="1" xfId="2" applyFont="1" applyBorder="1" applyAlignment="1" applyProtection="1">
      <alignment horizontal="right" vertical="top" wrapText="1"/>
      <protection locked="0"/>
    </xf>
    <xf numFmtId="0" fontId="44" fillId="0" borderId="1" xfId="2" applyFont="1" applyBorder="1" applyAlignment="1" applyProtection="1">
      <alignment horizontal="left" vertical="top" wrapText="1"/>
      <protection locked="0"/>
    </xf>
    <xf numFmtId="0" fontId="48" fillId="0" borderId="1" xfId="2" applyFont="1" applyFill="1" applyBorder="1" applyAlignment="1" applyProtection="1">
      <alignment horizontal="right" vertical="top" wrapText="1"/>
      <protection locked="0"/>
    </xf>
    <xf numFmtId="0" fontId="49" fillId="0" borderId="1" xfId="1" applyFont="1" applyFill="1" applyBorder="1" applyAlignment="1" applyProtection="1">
      <alignment horizontal="left" vertical="top" wrapText="1"/>
      <protection locked="0"/>
    </xf>
    <xf numFmtId="0" fontId="40" fillId="0" borderId="0"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10" fillId="0" borderId="0" xfId="1" applyFont="1" applyBorder="1" applyAlignment="1" applyProtection="1">
      <alignment horizontal="center"/>
    </xf>
    <xf numFmtId="0" fontId="37" fillId="0" borderId="0" xfId="0" applyFont="1" applyAlignment="1">
      <alignment vertical="center" wrapText="1"/>
    </xf>
    <xf numFmtId="0" fontId="38" fillId="0" borderId="0" xfId="0" applyFont="1" applyAlignment="1">
      <alignment horizontal="justify" vertical="center" wrapText="1"/>
    </xf>
    <xf numFmtId="0" fontId="38" fillId="0" borderId="0" xfId="0" applyFont="1" applyBorder="1" applyAlignment="1">
      <alignment horizontal="justify" vertical="center" wrapText="1"/>
    </xf>
    <xf numFmtId="0" fontId="40" fillId="0" borderId="1" xfId="0" applyFont="1" applyBorder="1" applyAlignment="1">
      <alignment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40" fillId="0" borderId="1" xfId="0" applyFont="1" applyBorder="1" applyAlignment="1">
      <alignment horizontal="center" vertical="center" wrapText="1"/>
    </xf>
    <xf numFmtId="0" fontId="42" fillId="2" borderId="2" xfId="1" applyFont="1" applyFill="1" applyBorder="1" applyAlignment="1" applyProtection="1">
      <alignment horizontal="center" vertical="center" wrapText="1"/>
    </xf>
    <xf numFmtId="0" fontId="42" fillId="2" borderId="5" xfId="1" applyFont="1" applyFill="1" applyBorder="1" applyAlignment="1" applyProtection="1">
      <alignment horizontal="center" vertical="center" wrapText="1"/>
    </xf>
    <xf numFmtId="0" fontId="42" fillId="2" borderId="4" xfId="1" applyFont="1" applyFill="1" applyBorder="1" applyAlignment="1" applyProtection="1">
      <alignment horizontal="center" vertical="center" wrapText="1"/>
    </xf>
    <xf numFmtId="0" fontId="10" fillId="2" borderId="5" xfId="1" applyFont="1" applyFill="1" applyBorder="1" applyAlignment="1" applyProtection="1">
      <alignment horizontal="center"/>
      <protection locked="0"/>
    </xf>
    <xf numFmtId="0" fontId="10" fillId="2" borderId="4" xfId="1" applyFont="1" applyFill="1" applyBorder="1" applyAlignment="1" applyProtection="1">
      <alignment horizontal="center"/>
      <protection locked="0"/>
    </xf>
    <xf numFmtId="0" fontId="32" fillId="5" borderId="1" xfId="0" applyFont="1" applyFill="1" applyBorder="1" applyAlignment="1">
      <alignment vertical="center" wrapText="1"/>
    </xf>
    <xf numFmtId="0" fontId="32" fillId="5" borderId="1" xfId="0" applyFont="1" applyFill="1" applyBorder="1" applyAlignment="1">
      <alignment horizontal="center" vertical="center"/>
    </xf>
  </cellXfs>
  <cellStyles count="90">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35"/>
  <sheetViews>
    <sheetView zoomScale="60" zoomScaleNormal="60" workbookViewId="0">
      <selection activeCell="H12" sqref="H12:H30"/>
    </sheetView>
  </sheetViews>
  <sheetFormatPr defaultColWidth="9.140625" defaultRowHeight="15.75"/>
  <cols>
    <col min="1" max="1" width="5.7109375" style="46" customWidth="1"/>
    <col min="2" max="2" width="5.7109375" style="58" customWidth="1"/>
    <col min="3" max="3" width="27.7109375" style="46" customWidth="1"/>
    <col min="4" max="4" width="30.5703125" style="46" customWidth="1"/>
    <col min="5" max="5" width="11.85546875" style="58" customWidth="1"/>
    <col min="6" max="6" width="12.7109375" style="58" customWidth="1"/>
    <col min="7" max="7" width="17.5703125" style="46" customWidth="1"/>
    <col min="8" max="8" width="99" style="46" customWidth="1"/>
    <col min="9" max="9" width="25.42578125" style="58" customWidth="1"/>
    <col min="10" max="10" width="19.5703125" style="46" customWidth="1"/>
    <col min="11" max="11" width="14.42578125" style="46" bestFit="1" customWidth="1"/>
    <col min="12" max="12" width="9.140625" style="46"/>
    <col min="13" max="13" width="43" style="46" customWidth="1"/>
    <col min="14" max="16384" width="9.140625" style="46"/>
  </cols>
  <sheetData>
    <row r="1" spans="1:14">
      <c r="A1" s="93" t="s">
        <v>42</v>
      </c>
      <c r="B1" s="93"/>
      <c r="C1" s="93"/>
      <c r="D1" s="93"/>
      <c r="E1" s="93"/>
      <c r="F1" s="93"/>
      <c r="G1" s="93"/>
      <c r="H1" s="93"/>
      <c r="I1" s="93"/>
      <c r="J1" s="94"/>
    </row>
    <row r="2" spans="1:14" ht="18.75" customHeight="1">
      <c r="A2" s="47"/>
      <c r="B2" s="47"/>
      <c r="C2" s="47"/>
      <c r="D2" s="47"/>
      <c r="E2" s="47"/>
      <c r="F2" s="47"/>
      <c r="G2" s="47"/>
      <c r="H2" s="47"/>
      <c r="I2" s="101" t="s">
        <v>44</v>
      </c>
      <c r="J2" s="102"/>
    </row>
    <row r="3" spans="1:14">
      <c r="A3" s="47"/>
      <c r="B3" s="47"/>
      <c r="C3" s="47"/>
      <c r="D3" s="47"/>
      <c r="E3" s="47"/>
      <c r="F3" s="47"/>
      <c r="G3" s="47"/>
      <c r="H3" s="47"/>
      <c r="I3" s="103" t="s">
        <v>35</v>
      </c>
      <c r="J3" s="102"/>
    </row>
    <row r="4" spans="1:14">
      <c r="A4" s="47"/>
      <c r="B4" s="47"/>
      <c r="C4" s="47"/>
      <c r="D4" s="47"/>
      <c r="E4" s="47"/>
      <c r="F4" s="47"/>
      <c r="G4" s="47"/>
      <c r="H4" s="47"/>
      <c r="I4" s="103" t="s">
        <v>36</v>
      </c>
      <c r="J4" s="102"/>
    </row>
    <row r="5" spans="1:14">
      <c r="A5" s="48"/>
      <c r="B5" s="49"/>
      <c r="C5" s="48"/>
      <c r="D5" s="48"/>
      <c r="E5" s="49"/>
      <c r="F5" s="49"/>
      <c r="G5" s="48"/>
      <c r="H5" s="48"/>
      <c r="I5" s="49"/>
      <c r="J5" s="48"/>
    </row>
    <row r="6" spans="1:14">
      <c r="A6" s="50"/>
      <c r="B6" s="50"/>
      <c r="C6" s="95" t="s">
        <v>17</v>
      </c>
      <c r="D6" s="95"/>
      <c r="E6" s="95"/>
      <c r="F6" s="95"/>
      <c r="G6" s="95"/>
      <c r="H6" s="95"/>
      <c r="I6" s="95"/>
      <c r="J6" s="95"/>
    </row>
    <row r="7" spans="1:14">
      <c r="A7" s="50"/>
      <c r="B7" s="50"/>
      <c r="C7" s="51" t="s">
        <v>45</v>
      </c>
      <c r="D7" s="51"/>
      <c r="E7" s="51"/>
      <c r="F7" s="51"/>
      <c r="G7" s="51"/>
      <c r="H7" s="51"/>
      <c r="I7" s="52"/>
      <c r="J7" s="50"/>
    </row>
    <row r="8" spans="1:14">
      <c r="A8" s="97"/>
      <c r="B8" s="97"/>
      <c r="C8" s="97"/>
      <c r="D8" s="98" t="s">
        <v>43</v>
      </c>
      <c r="E8" s="98"/>
      <c r="F8" s="98"/>
      <c r="G8" s="98"/>
      <c r="H8" s="98"/>
      <c r="I8" s="53"/>
      <c r="J8" s="54"/>
    </row>
    <row r="9" spans="1:14" s="56" customFormat="1">
      <c r="A9" s="99"/>
      <c r="B9" s="99"/>
      <c r="C9" s="99"/>
      <c r="D9" s="100" t="s">
        <v>47</v>
      </c>
      <c r="E9" s="100"/>
      <c r="F9" s="100"/>
      <c r="G9" s="100"/>
      <c r="H9" s="100"/>
      <c r="I9" s="100"/>
      <c r="J9" s="55"/>
    </row>
    <row r="10" spans="1:14" s="56" customFormat="1">
      <c r="A10" s="57"/>
      <c r="B10" s="57"/>
      <c r="C10" s="57"/>
      <c r="D10" s="96"/>
      <c r="E10" s="96"/>
      <c r="F10" s="96"/>
      <c r="G10" s="96"/>
      <c r="H10" s="96"/>
      <c r="I10" s="96"/>
      <c r="J10" s="96"/>
    </row>
    <row r="11" spans="1:14" ht="47.25">
      <c r="A11" s="61" t="s">
        <v>2</v>
      </c>
      <c r="B11" s="62" t="s">
        <v>0</v>
      </c>
      <c r="C11" s="62" t="s">
        <v>1</v>
      </c>
      <c r="D11" s="63" t="s">
        <v>3</v>
      </c>
      <c r="E11" s="64" t="s">
        <v>4</v>
      </c>
      <c r="F11" s="64" t="s">
        <v>19</v>
      </c>
      <c r="G11" s="64" t="s">
        <v>5</v>
      </c>
      <c r="H11" s="64" t="s">
        <v>6</v>
      </c>
      <c r="I11" s="64" t="s">
        <v>20</v>
      </c>
      <c r="J11" s="45" t="s">
        <v>21</v>
      </c>
    </row>
    <row r="12" spans="1:14" ht="30" customHeight="1">
      <c r="A12" s="65" t="s">
        <v>18</v>
      </c>
      <c r="B12" s="66">
        <v>1</v>
      </c>
      <c r="C12" s="86" t="s">
        <v>76</v>
      </c>
      <c r="D12" s="86" t="s">
        <v>76</v>
      </c>
      <c r="E12" s="67"/>
      <c r="F12" s="68"/>
      <c r="G12" s="69"/>
      <c r="H12" s="87" t="s">
        <v>49</v>
      </c>
      <c r="I12" s="71"/>
      <c r="J12" s="72"/>
      <c r="K12" s="88" t="s">
        <v>51</v>
      </c>
      <c r="M12" s="46" t="str">
        <f>CONCATENATE(N12,"-",B12,"-",C12)</f>
        <v>Lot-1-Lot-1-Sistem de poligrafie
cardiorespiratorie</v>
      </c>
      <c r="N12" s="46" t="s">
        <v>46</v>
      </c>
    </row>
    <row r="13" spans="1:14" ht="30" customHeight="1">
      <c r="A13" s="65" t="s">
        <v>18</v>
      </c>
      <c r="B13" s="66">
        <v>2</v>
      </c>
      <c r="C13" s="86" t="s">
        <v>77</v>
      </c>
      <c r="D13" s="86" t="s">
        <v>77</v>
      </c>
      <c r="E13" s="67"/>
      <c r="F13" s="68"/>
      <c r="G13" s="69"/>
      <c r="H13" s="85" t="s">
        <v>48</v>
      </c>
      <c r="I13" s="71"/>
      <c r="J13" s="72"/>
      <c r="K13" s="88" t="s">
        <v>51</v>
      </c>
      <c r="M13" s="46" t="str">
        <f t="shared" ref="M13:M30" si="0">CONCATENATE(N13,"-",B13,"-",C13)</f>
        <v>Lot-2-Lot-2-Sistem de monitorizare ambulatorie a tensiunii arteriale (Holter TA / ABPM)</v>
      </c>
      <c r="N13" s="46" t="s">
        <v>46</v>
      </c>
    </row>
    <row r="14" spans="1:14" ht="30" customHeight="1">
      <c r="A14" s="65" t="s">
        <v>18</v>
      </c>
      <c r="B14" s="66">
        <v>3</v>
      </c>
      <c r="C14" s="86" t="s">
        <v>78</v>
      </c>
      <c r="D14" s="86" t="s">
        <v>78</v>
      </c>
      <c r="E14" s="67"/>
      <c r="F14" s="67"/>
      <c r="G14" s="69"/>
      <c r="H14" s="70" t="s">
        <v>53</v>
      </c>
      <c r="I14" s="74"/>
      <c r="J14" s="75"/>
      <c r="K14" s="34" t="s">
        <v>50</v>
      </c>
      <c r="M14" s="46" t="str">
        <f t="shared" si="0"/>
        <v>Lot-3-Lot-3-Dispozitiv de monitorizare a potentialelor evocate audiologice</v>
      </c>
      <c r="N14" s="46" t="s">
        <v>46</v>
      </c>
    </row>
    <row r="15" spans="1:14" ht="30" customHeight="1">
      <c r="A15" s="65" t="s">
        <v>18</v>
      </c>
      <c r="B15" s="66">
        <v>4</v>
      </c>
      <c r="C15" s="86" t="s">
        <v>79</v>
      </c>
      <c r="D15" s="86" t="s">
        <v>79</v>
      </c>
      <c r="E15" s="76"/>
      <c r="F15" s="76"/>
      <c r="G15" s="69"/>
      <c r="H15" s="70" t="s">
        <v>52</v>
      </c>
      <c r="I15" s="77"/>
      <c r="J15" s="78"/>
      <c r="K15" s="34" t="s">
        <v>50</v>
      </c>
      <c r="M15" s="46" t="str">
        <f t="shared" si="0"/>
        <v>Lot-4-Lot-4-Neuromonitor</v>
      </c>
      <c r="N15" s="46" t="s">
        <v>46</v>
      </c>
    </row>
    <row r="16" spans="1:14" ht="30" customHeight="1">
      <c r="A16" s="65" t="s">
        <v>18</v>
      </c>
      <c r="B16" s="66">
        <v>5</v>
      </c>
      <c r="C16" s="73" t="s">
        <v>80</v>
      </c>
      <c r="D16" s="70" t="s">
        <v>80</v>
      </c>
      <c r="E16" s="79"/>
      <c r="F16" s="79"/>
      <c r="G16" s="69"/>
      <c r="H16" s="70" t="s">
        <v>54</v>
      </c>
      <c r="I16" s="80"/>
      <c r="J16" s="80"/>
      <c r="K16" s="46" t="s">
        <v>61</v>
      </c>
      <c r="M16" s="46" t="str">
        <f t="shared" si="0"/>
        <v>Lot-5-Lot-5-Pedalier pentru recuperare</v>
      </c>
      <c r="N16" s="46" t="s">
        <v>46</v>
      </c>
    </row>
    <row r="17" spans="1:14" ht="30" customHeight="1">
      <c r="A17" s="65" t="s">
        <v>18</v>
      </c>
      <c r="B17" s="66">
        <v>6</v>
      </c>
      <c r="C17" s="73" t="s">
        <v>81</v>
      </c>
      <c r="D17" s="70" t="s">
        <v>81</v>
      </c>
      <c r="E17" s="79"/>
      <c r="F17" s="79"/>
      <c r="G17" s="79"/>
      <c r="H17" s="70" t="s">
        <v>55</v>
      </c>
      <c r="I17" s="80"/>
      <c r="J17" s="80"/>
      <c r="K17" s="46" t="s">
        <v>61</v>
      </c>
      <c r="M17" s="46" t="str">
        <f t="shared" si="0"/>
        <v xml:space="preserve">Lot-6-Lot-6-Set benzi de fitness </v>
      </c>
      <c r="N17" s="46" t="s">
        <v>46</v>
      </c>
    </row>
    <row r="18" spans="1:14" ht="30" customHeight="1">
      <c r="A18" s="65" t="s">
        <v>18</v>
      </c>
      <c r="B18" s="66">
        <v>7</v>
      </c>
      <c r="C18" s="73" t="s">
        <v>82</v>
      </c>
      <c r="D18" s="70" t="s">
        <v>82</v>
      </c>
      <c r="E18" s="79"/>
      <c r="F18" s="79"/>
      <c r="G18" s="79"/>
      <c r="H18" s="70" t="s">
        <v>56</v>
      </c>
      <c r="I18" s="80"/>
      <c r="J18" s="80"/>
      <c r="K18" s="46" t="s">
        <v>61</v>
      </c>
      <c r="M18" s="46" t="str">
        <f t="shared" si="0"/>
        <v xml:space="preserve">Lot-7-Lot-7-Minge de gimnastica </v>
      </c>
      <c r="N18" s="46" t="s">
        <v>46</v>
      </c>
    </row>
    <row r="19" spans="1:14" ht="30" customHeight="1">
      <c r="A19" s="65" t="s">
        <v>18</v>
      </c>
      <c r="B19" s="66">
        <v>8</v>
      </c>
      <c r="C19" s="73" t="s">
        <v>83</v>
      </c>
      <c r="D19" s="70" t="s">
        <v>83</v>
      </c>
      <c r="E19" s="79"/>
      <c r="F19" s="79"/>
      <c r="G19" s="79"/>
      <c r="H19" s="70" t="s">
        <v>57</v>
      </c>
      <c r="I19" s="80"/>
      <c r="J19" s="80"/>
      <c r="K19" s="46" t="s">
        <v>61</v>
      </c>
      <c r="M19" s="46" t="str">
        <f t="shared" si="0"/>
        <v xml:space="preserve">Lot-8-Lot-8-Baston gimnastica </v>
      </c>
      <c r="N19" s="46" t="s">
        <v>46</v>
      </c>
    </row>
    <row r="20" spans="1:14" ht="30" customHeight="1">
      <c r="A20" s="65" t="s">
        <v>18</v>
      </c>
      <c r="B20" s="66">
        <v>9</v>
      </c>
      <c r="C20" s="73" t="s">
        <v>84</v>
      </c>
      <c r="D20" s="70" t="s">
        <v>84</v>
      </c>
      <c r="E20" s="79"/>
      <c r="F20" s="79"/>
      <c r="G20" s="79"/>
      <c r="H20" s="70" t="s">
        <v>58</v>
      </c>
      <c r="I20" s="80"/>
      <c r="J20" s="80"/>
      <c r="K20" s="46" t="s">
        <v>61</v>
      </c>
      <c r="M20" s="46" t="str">
        <f t="shared" si="0"/>
        <v>Lot-9-Lot-9-Pernă cilindru</v>
      </c>
      <c r="N20" s="46" t="s">
        <v>46</v>
      </c>
    </row>
    <row r="21" spans="1:14" ht="30" customHeight="1">
      <c r="A21" s="65" t="s">
        <v>18</v>
      </c>
      <c r="B21" s="66">
        <v>10</v>
      </c>
      <c r="C21" s="73" t="s">
        <v>85</v>
      </c>
      <c r="D21" s="70" t="s">
        <v>85</v>
      </c>
      <c r="E21" s="79"/>
      <c r="F21" s="79"/>
      <c r="G21" s="79"/>
      <c r="H21" s="70" t="s">
        <v>59</v>
      </c>
      <c r="I21" s="80"/>
      <c r="J21" s="80"/>
      <c r="K21" s="46" t="s">
        <v>61</v>
      </c>
      <c r="M21" s="46" t="str">
        <f t="shared" si="0"/>
        <v xml:space="preserve">Lot-10-Lot-10-Masa kinetoterapie 
Bobath, 2 secțiuni, reglaj electric
</v>
      </c>
      <c r="N21" s="46" t="s">
        <v>46</v>
      </c>
    </row>
    <row r="22" spans="1:14" ht="30" customHeight="1">
      <c r="A22" s="65" t="s">
        <v>18</v>
      </c>
      <c r="B22" s="66">
        <v>11</v>
      </c>
      <c r="C22" s="73" t="s">
        <v>86</v>
      </c>
      <c r="D22" s="70" t="s">
        <v>86</v>
      </c>
      <c r="E22" s="79"/>
      <c r="F22" s="79"/>
      <c r="G22" s="79"/>
      <c r="H22" s="70" t="s">
        <v>60</v>
      </c>
      <c r="I22" s="80"/>
      <c r="J22" s="80"/>
      <c r="K22" s="46" t="s">
        <v>61</v>
      </c>
      <c r="M22" s="46" t="str">
        <f t="shared" si="0"/>
        <v xml:space="preserve">Lot-11-Lot-11-Spalier gimnastica DSK cu bară de tracțiuni pentru spalier </v>
      </c>
      <c r="N22" s="46" t="s">
        <v>46</v>
      </c>
    </row>
    <row r="23" spans="1:14" ht="52.5" customHeight="1">
      <c r="A23" s="65" t="s">
        <v>18</v>
      </c>
      <c r="B23" s="66">
        <v>12</v>
      </c>
      <c r="C23" s="73" t="s">
        <v>87</v>
      </c>
      <c r="D23" s="70" t="s">
        <v>87</v>
      </c>
      <c r="E23" s="79"/>
      <c r="F23" s="79"/>
      <c r="G23" s="79"/>
      <c r="H23" s="70" t="s">
        <v>62</v>
      </c>
      <c r="I23" s="80"/>
      <c r="J23" s="80"/>
      <c r="K23" s="46" t="s">
        <v>69</v>
      </c>
      <c r="M23" s="46" t="str">
        <f t="shared" si="0"/>
        <v xml:space="preserve">Lot-12-Lot-12-Distilator cu mono distilare 25L 270450 </v>
      </c>
      <c r="N23" s="46" t="s">
        <v>46</v>
      </c>
    </row>
    <row r="24" spans="1:14" ht="36.75" customHeight="1">
      <c r="A24" s="65" t="s">
        <v>18</v>
      </c>
      <c r="B24" s="66">
        <v>13</v>
      </c>
      <c r="C24" s="73" t="s">
        <v>88</v>
      </c>
      <c r="D24" s="70" t="s">
        <v>88</v>
      </c>
      <c r="E24" s="79"/>
      <c r="F24" s="79"/>
      <c r="G24" s="79"/>
      <c r="H24" s="70" t="s">
        <v>64</v>
      </c>
      <c r="I24" s="80"/>
      <c r="J24" s="80"/>
      <c r="K24" s="46" t="s">
        <v>63</v>
      </c>
      <c r="M24" s="46" t="str">
        <f t="shared" si="0"/>
        <v>Lot-13-Lot-13-Luxmetru</v>
      </c>
      <c r="N24" s="46" t="s">
        <v>46</v>
      </c>
    </row>
    <row r="25" spans="1:14" ht="44.25" customHeight="1">
      <c r="A25" s="65" t="s">
        <v>18</v>
      </c>
      <c r="B25" s="66">
        <v>14</v>
      </c>
      <c r="C25" s="73" t="s">
        <v>89</v>
      </c>
      <c r="D25" s="70" t="s">
        <v>89</v>
      </c>
      <c r="E25" s="79"/>
      <c r="F25" s="79"/>
      <c r="G25" s="79"/>
      <c r="H25" s="70" t="s">
        <v>65</v>
      </c>
      <c r="I25" s="80"/>
      <c r="J25" s="80"/>
      <c r="K25" s="46" t="s">
        <v>63</v>
      </c>
      <c r="M25" s="46" t="str">
        <f t="shared" si="0"/>
        <v>Lot-14-Lot-14-Ramă de probă universală</v>
      </c>
      <c r="N25" s="46" t="s">
        <v>46</v>
      </c>
    </row>
    <row r="26" spans="1:14" ht="55.5" customHeight="1">
      <c r="A26" s="65" t="s">
        <v>18</v>
      </c>
      <c r="B26" s="66">
        <v>15</v>
      </c>
      <c r="C26" s="73" t="s">
        <v>90</v>
      </c>
      <c r="D26" s="70" t="s">
        <v>90</v>
      </c>
      <c r="E26" s="79"/>
      <c r="F26" s="79"/>
      <c r="G26" s="79"/>
      <c r="H26" s="70" t="s">
        <v>66</v>
      </c>
      <c r="I26" s="80"/>
      <c r="J26" s="80"/>
      <c r="K26" s="46" t="s">
        <v>63</v>
      </c>
      <c r="M26" s="46" t="str">
        <f t="shared" si="0"/>
        <v>Lot-15-Lot-15--Set lentile oftalmologice</v>
      </c>
      <c r="N26" s="46" t="s">
        <v>46</v>
      </c>
    </row>
    <row r="27" spans="1:14" ht="27" customHeight="1">
      <c r="A27" s="65" t="s">
        <v>18</v>
      </c>
      <c r="B27" s="66">
        <v>16</v>
      </c>
      <c r="C27" s="73" t="s">
        <v>91</v>
      </c>
      <c r="D27" s="70" t="s">
        <v>91</v>
      </c>
      <c r="E27" s="67"/>
      <c r="F27" s="67"/>
      <c r="G27" s="67"/>
      <c r="H27" s="70" t="s">
        <v>67</v>
      </c>
      <c r="I27" s="75"/>
      <c r="J27" s="75"/>
      <c r="K27" s="46" t="s">
        <v>68</v>
      </c>
      <c r="M27" s="46" t="str">
        <f t="shared" si="0"/>
        <v>Lot-16-Lot-16-Sterilizator 110 L 270330</v>
      </c>
      <c r="N27" s="46" t="s">
        <v>46</v>
      </c>
    </row>
    <row r="28" spans="1:14" ht="61.5" customHeight="1">
      <c r="A28" s="65" t="s">
        <v>18</v>
      </c>
      <c r="B28" s="66">
        <v>17</v>
      </c>
      <c r="C28" s="73" t="s">
        <v>92</v>
      </c>
      <c r="D28" s="70" t="s">
        <v>92</v>
      </c>
      <c r="E28" s="76"/>
      <c r="F28" s="76"/>
      <c r="G28" s="76"/>
      <c r="H28" s="70" t="s">
        <v>70</v>
      </c>
      <c r="I28" s="77"/>
      <c r="J28" s="78"/>
      <c r="K28" s="46" t="s">
        <v>71</v>
      </c>
      <c r="M28" s="46" t="str">
        <f t="shared" si="0"/>
        <v>Lot-17-Lot-17-Camera frigorifica, 4 locuri (caracteristici de baza) 140830, cu troleu</v>
      </c>
      <c r="N28" s="46" t="s">
        <v>46</v>
      </c>
    </row>
    <row r="29" spans="1:14" ht="55.5" customHeight="1">
      <c r="A29" s="65" t="s">
        <v>18</v>
      </c>
      <c r="B29" s="66">
        <v>18</v>
      </c>
      <c r="C29" s="73" t="s">
        <v>93</v>
      </c>
      <c r="D29" s="70" t="s">
        <v>93</v>
      </c>
      <c r="E29" s="77"/>
      <c r="F29" s="77"/>
      <c r="G29" s="78"/>
      <c r="H29" s="70" t="s">
        <v>72</v>
      </c>
      <c r="I29" s="77"/>
      <c r="J29" s="78"/>
      <c r="K29" s="46" t="s">
        <v>73</v>
      </c>
      <c r="M29" s="46" t="str">
        <f t="shared" si="0"/>
        <v>Lot-18-Lot-18-Sterilizator 20 L 270300</v>
      </c>
      <c r="N29" s="46" t="s">
        <v>46</v>
      </c>
    </row>
    <row r="30" spans="1:14" ht="71.25">
      <c r="A30" s="65" t="s">
        <v>18</v>
      </c>
      <c r="B30" s="66">
        <v>19</v>
      </c>
      <c r="C30" s="117" t="s">
        <v>94</v>
      </c>
      <c r="D30" s="70" t="s">
        <v>94</v>
      </c>
      <c r="E30" s="77"/>
      <c r="F30" s="77"/>
      <c r="G30" s="78"/>
      <c r="H30" s="117" t="s">
        <v>74</v>
      </c>
      <c r="I30" s="77"/>
      <c r="J30" s="78"/>
      <c r="K30" s="118" t="s">
        <v>75</v>
      </c>
      <c r="M30" s="46" t="str">
        <f t="shared" si="0"/>
        <v>Lot-19-Lot-19-Dispozitiv pentru localizarea venelor</v>
      </c>
      <c r="N30" s="46" t="s">
        <v>46</v>
      </c>
    </row>
    <row r="31" spans="1:14">
      <c r="A31" s="89"/>
      <c r="B31" s="90"/>
      <c r="C31" s="81" t="s">
        <v>7</v>
      </c>
      <c r="D31" s="81"/>
      <c r="E31" s="81"/>
      <c r="F31" s="81"/>
      <c r="G31" s="81"/>
      <c r="H31" s="81"/>
      <c r="I31" s="81"/>
      <c r="J31" s="81"/>
    </row>
    <row r="32" spans="1:14">
      <c r="C32" s="59"/>
      <c r="D32" s="59"/>
      <c r="E32" s="59"/>
      <c r="F32" s="59"/>
      <c r="G32" s="59"/>
      <c r="H32" s="59"/>
      <c r="I32" s="59"/>
      <c r="J32" s="59"/>
    </row>
    <row r="33" spans="3:10">
      <c r="C33" s="59" t="s">
        <v>8</v>
      </c>
      <c r="D33" s="59"/>
      <c r="E33" s="59"/>
      <c r="F33" s="59"/>
      <c r="G33" s="59"/>
      <c r="H33" s="59"/>
      <c r="I33" s="59"/>
      <c r="J33" s="59"/>
    </row>
    <row r="34" spans="3:10">
      <c r="C34" s="60"/>
      <c r="D34" s="60"/>
      <c r="E34" s="60"/>
      <c r="F34" s="60"/>
      <c r="G34" s="60"/>
      <c r="H34" s="60"/>
      <c r="I34" s="60"/>
      <c r="J34" s="60"/>
    </row>
    <row r="35" spans="3:10" ht="25.5" customHeight="1">
      <c r="C35" s="91" t="s">
        <v>40</v>
      </c>
      <c r="D35" s="92"/>
    </row>
  </sheetData>
  <autoFilter ref="A11:J13"/>
  <mergeCells count="12">
    <mergeCell ref="C35:D35"/>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topLeftCell="A35" zoomScale="85" zoomScaleNormal="85" workbookViewId="0">
      <selection activeCell="S37" sqref="S37"/>
    </sheetView>
  </sheetViews>
  <sheetFormatPr defaultColWidth="9.140625" defaultRowHeight="15.75"/>
  <cols>
    <col min="1" max="1" width="3.42578125" style="15" customWidth="1"/>
    <col min="2" max="2" width="5.7109375" style="15" customWidth="1"/>
    <col min="3" max="3" width="13.28515625" style="16" customWidth="1"/>
    <col min="4" max="4" width="35.85546875" style="17" customWidth="1"/>
    <col min="5" max="5" width="27.42578125" style="17" customWidth="1"/>
    <col min="6" max="6" width="15.28515625" style="27" customWidth="1"/>
    <col min="7" max="7" width="14.7109375" style="28" customWidth="1"/>
    <col min="8" max="8" width="18.28515625" style="15" customWidth="1"/>
    <col min="9" max="9" width="13.42578125" style="15" customWidth="1"/>
    <col min="10" max="10" width="17.28515625" style="15" customWidth="1"/>
    <col min="11" max="11" width="18.140625" style="15" customWidth="1"/>
    <col min="12" max="12" width="39.5703125" style="15" customWidth="1"/>
    <col min="13" max="13" width="24" style="29" hidden="1" customWidth="1"/>
    <col min="14" max="14" width="25.140625" style="17" hidden="1" customWidth="1"/>
    <col min="15" max="15" width="12.28515625" style="15" customWidth="1"/>
    <col min="16" max="16" width="14.85546875" style="15" customWidth="1"/>
    <col min="17" max="18" width="9.140625" style="15"/>
    <col min="19" max="19" width="17.7109375" style="15" customWidth="1"/>
    <col min="20" max="16384" width="9.140625" style="15"/>
  </cols>
  <sheetData>
    <row r="1" spans="1:16">
      <c r="P1" s="15" t="s">
        <v>41</v>
      </c>
    </row>
    <row r="2" spans="1:16" ht="15.75" customHeight="1">
      <c r="A2" s="109" t="s">
        <v>34</v>
      </c>
      <c r="B2" s="109"/>
      <c r="C2" s="109"/>
      <c r="D2" s="109"/>
      <c r="E2" s="109"/>
      <c r="F2" s="109"/>
      <c r="G2" s="109"/>
      <c r="H2" s="109"/>
      <c r="I2" s="109"/>
      <c r="J2" s="109"/>
      <c r="K2" s="109"/>
      <c r="L2" s="109"/>
      <c r="M2" s="109"/>
      <c r="N2" s="109"/>
      <c r="O2" s="109"/>
      <c r="P2" s="109"/>
    </row>
    <row r="3" spans="1:16" ht="15.75" customHeight="1">
      <c r="A3" s="110" t="s">
        <v>35</v>
      </c>
      <c r="B3" s="110"/>
      <c r="C3" s="110"/>
      <c r="D3" s="110"/>
      <c r="E3" s="110"/>
      <c r="F3" s="110"/>
      <c r="G3" s="110"/>
      <c r="H3" s="110"/>
      <c r="I3" s="110"/>
      <c r="J3" s="110"/>
      <c r="K3" s="110"/>
      <c r="L3" s="110"/>
      <c r="M3" s="110"/>
      <c r="N3" s="110"/>
      <c r="O3" s="110"/>
      <c r="P3" s="110"/>
    </row>
    <row r="4" spans="1:16" ht="15.75" customHeight="1">
      <c r="A4" s="110" t="s">
        <v>36</v>
      </c>
      <c r="B4" s="110"/>
      <c r="C4" s="110"/>
      <c r="D4" s="110"/>
      <c r="E4" s="110"/>
      <c r="F4" s="110"/>
      <c r="G4" s="110"/>
      <c r="H4" s="110"/>
      <c r="I4" s="110"/>
      <c r="J4" s="110"/>
      <c r="K4" s="110"/>
      <c r="L4" s="110"/>
      <c r="M4" s="110"/>
      <c r="N4" s="110"/>
      <c r="O4" s="110"/>
      <c r="P4" s="110"/>
    </row>
    <row r="5" spans="1:16" ht="17.25">
      <c r="B5" s="105" t="s">
        <v>37</v>
      </c>
      <c r="C5" s="105"/>
      <c r="D5" s="105"/>
      <c r="E5" s="105"/>
      <c r="F5" s="105"/>
      <c r="G5" s="105"/>
      <c r="H5" s="105"/>
      <c r="I5" s="105"/>
      <c r="J5" s="105"/>
      <c r="K5" s="105"/>
    </row>
    <row r="6" spans="1:16">
      <c r="B6" s="106" t="s">
        <v>38</v>
      </c>
      <c r="C6" s="106"/>
      <c r="D6" s="106"/>
      <c r="E6" s="106"/>
      <c r="F6" s="106"/>
      <c r="G6" s="106"/>
      <c r="H6" s="106"/>
      <c r="I6" s="106"/>
      <c r="J6" s="106"/>
      <c r="K6" s="106"/>
    </row>
    <row r="7" spans="1:16">
      <c r="B7" s="107"/>
      <c r="C7" s="107"/>
      <c r="D7" s="107"/>
      <c r="E7" s="107"/>
      <c r="F7" s="107"/>
      <c r="G7" s="107"/>
      <c r="H7" s="107"/>
      <c r="I7" s="107"/>
      <c r="J7" s="107"/>
      <c r="K7" s="107"/>
    </row>
    <row r="8" spans="1:16">
      <c r="B8" s="108" t="s">
        <v>39</v>
      </c>
      <c r="C8" s="108"/>
      <c r="D8" s="108"/>
      <c r="E8" s="108"/>
      <c r="F8" s="108"/>
      <c r="G8" s="108"/>
      <c r="H8" s="108"/>
      <c r="I8" s="108"/>
      <c r="J8" s="108"/>
      <c r="K8" s="108"/>
      <c r="L8" s="108"/>
    </row>
    <row r="9" spans="1:16">
      <c r="B9" s="115"/>
      <c r="C9" s="115"/>
      <c r="D9" s="115"/>
      <c r="E9" s="115"/>
      <c r="F9" s="115"/>
      <c r="G9" s="115"/>
      <c r="H9" s="115"/>
      <c r="I9" s="115"/>
      <c r="J9" s="115"/>
      <c r="K9" s="115"/>
      <c r="L9" s="116"/>
    </row>
    <row r="10" spans="1:16">
      <c r="B10" s="111" t="s">
        <v>47</v>
      </c>
      <c r="C10" s="111"/>
      <c r="D10" s="111"/>
      <c r="E10" s="111"/>
      <c r="F10" s="111"/>
      <c r="G10" s="111"/>
      <c r="H10" s="111"/>
      <c r="I10" s="111"/>
      <c r="J10" s="111"/>
      <c r="K10" s="111"/>
      <c r="L10" s="111"/>
    </row>
    <row r="11" spans="1:16">
      <c r="B11" s="111"/>
      <c r="C11" s="111"/>
      <c r="D11" s="111"/>
      <c r="E11" s="111"/>
      <c r="F11" s="111"/>
      <c r="G11" s="111"/>
      <c r="H11" s="111"/>
      <c r="I11" s="111"/>
      <c r="J11" s="111"/>
      <c r="K11" s="111"/>
      <c r="L11" s="111"/>
    </row>
    <row r="12" spans="1:16" ht="3" customHeight="1">
      <c r="B12" s="111"/>
      <c r="C12" s="111"/>
      <c r="D12" s="111"/>
      <c r="E12" s="111"/>
      <c r="F12" s="111"/>
      <c r="G12" s="111"/>
      <c r="H12" s="111"/>
      <c r="I12" s="111"/>
      <c r="J12" s="111"/>
      <c r="K12" s="111"/>
      <c r="L12" s="111"/>
    </row>
    <row r="13" spans="1:16" hidden="1">
      <c r="B13" s="111"/>
      <c r="C13" s="111"/>
      <c r="D13" s="111"/>
      <c r="E13" s="111"/>
      <c r="F13" s="111"/>
      <c r="G13" s="111"/>
      <c r="H13" s="111"/>
      <c r="I13" s="111"/>
      <c r="J13" s="111"/>
      <c r="K13" s="111"/>
      <c r="L13" s="111"/>
    </row>
    <row r="16" spans="1:16" ht="38.25" customHeight="1">
      <c r="A16" s="18"/>
      <c r="B16" s="20" t="s">
        <v>2</v>
      </c>
      <c r="C16" s="30" t="s">
        <v>0</v>
      </c>
      <c r="D16" s="20" t="s">
        <v>1</v>
      </c>
      <c r="E16" s="30" t="s">
        <v>3</v>
      </c>
      <c r="F16" s="30" t="s">
        <v>9</v>
      </c>
      <c r="G16" s="21" t="s">
        <v>10</v>
      </c>
      <c r="H16" s="30" t="s">
        <v>11</v>
      </c>
      <c r="I16" s="30" t="s">
        <v>12</v>
      </c>
      <c r="J16" s="30" t="s">
        <v>13</v>
      </c>
      <c r="K16" s="30" t="s">
        <v>14</v>
      </c>
      <c r="L16" s="30" t="s">
        <v>15</v>
      </c>
      <c r="M16" s="22" t="s">
        <v>24</v>
      </c>
      <c r="N16" s="38" t="s">
        <v>25</v>
      </c>
      <c r="O16" s="37" t="s">
        <v>32</v>
      </c>
      <c r="P16" s="37" t="s">
        <v>33</v>
      </c>
    </row>
    <row r="17" spans="1:19">
      <c r="A17" s="18"/>
      <c r="B17" s="41">
        <v>1</v>
      </c>
      <c r="C17" s="112">
        <v>2</v>
      </c>
      <c r="D17" s="113"/>
      <c r="E17" s="114"/>
      <c r="F17" s="41">
        <v>3</v>
      </c>
      <c r="G17" s="42">
        <v>4</v>
      </c>
      <c r="H17" s="41">
        <v>5</v>
      </c>
      <c r="I17" s="41">
        <v>6</v>
      </c>
      <c r="J17" s="41">
        <v>7</v>
      </c>
      <c r="K17" s="41">
        <v>8</v>
      </c>
      <c r="L17" s="41">
        <v>9</v>
      </c>
      <c r="M17" s="22"/>
      <c r="N17" s="43"/>
      <c r="O17" s="44">
        <v>10</v>
      </c>
      <c r="P17" s="44">
        <v>11</v>
      </c>
    </row>
    <row r="18" spans="1:19" ht="65.25" customHeight="1">
      <c r="A18" s="23"/>
      <c r="B18" s="11" t="s">
        <v>18</v>
      </c>
      <c r="C18" s="66">
        <v>1</v>
      </c>
      <c r="D18" s="39" t="s">
        <v>76</v>
      </c>
      <c r="E18" s="39" t="s">
        <v>76</v>
      </c>
      <c r="F18" s="14" t="s">
        <v>23</v>
      </c>
      <c r="G18" s="34">
        <v>1</v>
      </c>
      <c r="H18" s="13"/>
      <c r="I18" s="12"/>
      <c r="J18" s="12"/>
      <c r="K18" s="12"/>
      <c r="L18" s="8" t="s">
        <v>22</v>
      </c>
      <c r="M18" s="33">
        <v>40000</v>
      </c>
      <c r="N18" s="34" t="s">
        <v>26</v>
      </c>
      <c r="O18" s="24"/>
      <c r="P18" s="24"/>
      <c r="Q18" s="88" t="s">
        <v>51</v>
      </c>
      <c r="R18" s="82"/>
      <c r="S18" s="83">
        <v>83333.33</v>
      </c>
    </row>
    <row r="19" spans="1:19" ht="60.75" customHeight="1">
      <c r="A19" s="19"/>
      <c r="B19" s="11" t="s">
        <v>18</v>
      </c>
      <c r="C19" s="66">
        <v>2</v>
      </c>
      <c r="D19" s="39" t="s">
        <v>77</v>
      </c>
      <c r="E19" s="39" t="s">
        <v>77</v>
      </c>
      <c r="F19" s="14" t="s">
        <v>23</v>
      </c>
      <c r="G19" s="34">
        <v>5</v>
      </c>
      <c r="H19" s="13"/>
      <c r="I19" s="12"/>
      <c r="J19" s="12"/>
      <c r="K19" s="12"/>
      <c r="L19" s="8" t="s">
        <v>22</v>
      </c>
      <c r="M19" s="33">
        <v>2700</v>
      </c>
      <c r="N19" s="34" t="s">
        <v>26</v>
      </c>
      <c r="O19" s="24"/>
      <c r="P19" s="24"/>
      <c r="Q19" s="88" t="s">
        <v>51</v>
      </c>
      <c r="R19" s="82"/>
      <c r="S19" s="83">
        <v>260270.83300000001</v>
      </c>
    </row>
    <row r="20" spans="1:19" ht="76.5" customHeight="1">
      <c r="A20" s="19"/>
      <c r="B20" s="11" t="s">
        <v>18</v>
      </c>
      <c r="C20" s="66">
        <v>3</v>
      </c>
      <c r="D20" s="36" t="s">
        <v>78</v>
      </c>
      <c r="E20" s="36" t="s">
        <v>78</v>
      </c>
      <c r="F20" s="14" t="s">
        <v>23</v>
      </c>
      <c r="G20" s="32">
        <v>1</v>
      </c>
      <c r="H20" s="13"/>
      <c r="I20" s="12"/>
      <c r="J20" s="12"/>
      <c r="K20" s="12"/>
      <c r="L20" s="8" t="s">
        <v>22</v>
      </c>
      <c r="M20" s="31">
        <v>1800000</v>
      </c>
      <c r="N20" s="34" t="s">
        <v>27</v>
      </c>
      <c r="O20" s="24"/>
      <c r="P20" s="24"/>
      <c r="Q20" s="34" t="s">
        <v>50</v>
      </c>
      <c r="R20" s="82"/>
      <c r="S20" s="83">
        <v>1250000</v>
      </c>
    </row>
    <row r="21" spans="1:19" ht="76.5" customHeight="1">
      <c r="A21" s="19"/>
      <c r="B21" s="11" t="s">
        <v>18</v>
      </c>
      <c r="C21" s="66">
        <v>4</v>
      </c>
      <c r="D21" s="36" t="s">
        <v>79</v>
      </c>
      <c r="E21" s="36" t="s">
        <v>79</v>
      </c>
      <c r="F21" s="14" t="s">
        <v>23</v>
      </c>
      <c r="G21" s="32">
        <v>1</v>
      </c>
      <c r="H21" s="13"/>
      <c r="I21" s="12"/>
      <c r="J21" s="12"/>
      <c r="K21" s="12"/>
      <c r="L21" s="8" t="s">
        <v>22</v>
      </c>
      <c r="M21" s="31">
        <v>1500000</v>
      </c>
      <c r="N21" s="34" t="s">
        <v>27</v>
      </c>
      <c r="O21" s="24"/>
      <c r="P21" s="24"/>
      <c r="Q21" s="34" t="s">
        <v>50</v>
      </c>
      <c r="R21" s="82"/>
      <c r="S21" s="83">
        <v>670000</v>
      </c>
    </row>
    <row r="22" spans="1:19" ht="76.5" customHeight="1">
      <c r="A22" s="19"/>
      <c r="B22" s="11" t="s">
        <v>18</v>
      </c>
      <c r="C22" s="66">
        <v>5</v>
      </c>
      <c r="D22" s="36" t="s">
        <v>80</v>
      </c>
      <c r="E22" s="36" t="s">
        <v>80</v>
      </c>
      <c r="F22" s="14" t="s">
        <v>23</v>
      </c>
      <c r="G22" s="32">
        <v>3</v>
      </c>
      <c r="H22" s="13"/>
      <c r="I22" s="12"/>
      <c r="J22" s="12"/>
      <c r="K22" s="12"/>
      <c r="L22" s="8" t="s">
        <v>22</v>
      </c>
      <c r="M22" s="31">
        <v>800000</v>
      </c>
      <c r="N22" s="34" t="s">
        <v>27</v>
      </c>
      <c r="O22" s="24"/>
      <c r="P22" s="24"/>
      <c r="Q22" s="46" t="s">
        <v>61</v>
      </c>
      <c r="R22" s="82"/>
      <c r="S22" s="83">
        <v>7500</v>
      </c>
    </row>
    <row r="23" spans="1:19" ht="94.5">
      <c r="B23" s="11" t="s">
        <v>18</v>
      </c>
      <c r="C23" s="66">
        <v>6</v>
      </c>
      <c r="D23" s="36" t="s">
        <v>81</v>
      </c>
      <c r="E23" s="36" t="s">
        <v>81</v>
      </c>
      <c r="F23" s="14" t="s">
        <v>23</v>
      </c>
      <c r="G23" s="32">
        <v>4</v>
      </c>
      <c r="H23" s="24"/>
      <c r="I23" s="24"/>
      <c r="J23" s="24"/>
      <c r="K23" s="24"/>
      <c r="L23" s="8" t="s">
        <v>22</v>
      </c>
      <c r="M23" s="31">
        <v>1800000</v>
      </c>
      <c r="N23" s="34" t="s">
        <v>27</v>
      </c>
      <c r="O23" s="24"/>
      <c r="P23" s="24"/>
      <c r="Q23" s="46" t="s">
        <v>61</v>
      </c>
      <c r="R23" s="82"/>
      <c r="S23" s="83">
        <v>2000</v>
      </c>
    </row>
    <row r="24" spans="1:19" ht="79.5" customHeight="1">
      <c r="B24" s="11" t="s">
        <v>18</v>
      </c>
      <c r="C24" s="66">
        <v>7</v>
      </c>
      <c r="D24" s="36" t="s">
        <v>82</v>
      </c>
      <c r="E24" s="36" t="s">
        <v>82</v>
      </c>
      <c r="F24" s="14" t="s">
        <v>23</v>
      </c>
      <c r="G24" s="32">
        <v>12</v>
      </c>
      <c r="H24" s="25"/>
      <c r="I24" s="25"/>
      <c r="J24" s="25"/>
      <c r="K24" s="25"/>
      <c r="L24" s="8" t="s">
        <v>22</v>
      </c>
      <c r="M24" s="31">
        <v>120000</v>
      </c>
      <c r="N24" s="34" t="s">
        <v>27</v>
      </c>
      <c r="O24" s="24"/>
      <c r="P24" s="24"/>
      <c r="Q24" s="46" t="s">
        <v>61</v>
      </c>
      <c r="R24" s="82"/>
      <c r="S24" s="83">
        <v>7500</v>
      </c>
    </row>
    <row r="25" spans="1:19" ht="94.5">
      <c r="B25" s="11" t="s">
        <v>18</v>
      </c>
      <c r="C25" s="66">
        <v>8</v>
      </c>
      <c r="D25" s="36" t="s">
        <v>83</v>
      </c>
      <c r="E25" s="36" t="s">
        <v>83</v>
      </c>
      <c r="F25" s="14" t="s">
        <v>23</v>
      </c>
      <c r="G25" s="32">
        <v>25</v>
      </c>
      <c r="H25" s="26"/>
      <c r="I25" s="26"/>
      <c r="J25" s="26"/>
      <c r="K25" s="26"/>
      <c r="L25" s="8" t="s">
        <v>22</v>
      </c>
      <c r="M25" s="35">
        <v>115000</v>
      </c>
      <c r="N25" s="34" t="s">
        <v>27</v>
      </c>
      <c r="O25" s="24"/>
      <c r="P25" s="24"/>
      <c r="Q25" s="46" t="s">
        <v>61</v>
      </c>
      <c r="R25" s="82"/>
      <c r="S25" s="83">
        <v>1875</v>
      </c>
    </row>
    <row r="26" spans="1:19" ht="94.5">
      <c r="B26" s="11" t="s">
        <v>18</v>
      </c>
      <c r="C26" s="66">
        <v>9</v>
      </c>
      <c r="D26" s="36" t="s">
        <v>84</v>
      </c>
      <c r="E26" s="36" t="s">
        <v>84</v>
      </c>
      <c r="F26" s="14" t="s">
        <v>23</v>
      </c>
      <c r="G26" s="32">
        <v>9</v>
      </c>
      <c r="H26" s="24"/>
      <c r="I26" s="24"/>
      <c r="J26" s="24"/>
      <c r="K26" s="24"/>
      <c r="L26" s="8" t="s">
        <v>22</v>
      </c>
      <c r="M26" s="35">
        <v>600000</v>
      </c>
      <c r="N26" s="34" t="s">
        <v>28</v>
      </c>
      <c r="O26" s="24"/>
      <c r="P26" s="24"/>
      <c r="Q26" s="46" t="s">
        <v>61</v>
      </c>
      <c r="R26" s="82"/>
      <c r="S26" s="83">
        <v>4125</v>
      </c>
    </row>
    <row r="27" spans="1:19" ht="94.5">
      <c r="B27" s="11" t="s">
        <v>18</v>
      </c>
      <c r="C27" s="66">
        <v>10</v>
      </c>
      <c r="D27" s="32" t="s">
        <v>85</v>
      </c>
      <c r="E27" s="32" t="s">
        <v>85</v>
      </c>
      <c r="F27" s="14" t="s">
        <v>23</v>
      </c>
      <c r="G27" s="32">
        <v>4</v>
      </c>
      <c r="H27" s="24"/>
      <c r="I27" s="24"/>
      <c r="J27" s="24"/>
      <c r="K27" s="24"/>
      <c r="L27" s="8" t="s">
        <v>22</v>
      </c>
      <c r="M27" s="35">
        <v>800000</v>
      </c>
      <c r="N27" s="34" t="s">
        <v>29</v>
      </c>
      <c r="O27" s="24"/>
      <c r="P27" s="24"/>
      <c r="Q27" s="46" t="s">
        <v>61</v>
      </c>
      <c r="R27" s="82"/>
      <c r="S27" s="83">
        <v>90000</v>
      </c>
    </row>
    <row r="28" spans="1:19" ht="94.5">
      <c r="B28" s="11" t="s">
        <v>18</v>
      </c>
      <c r="C28" s="66">
        <v>11</v>
      </c>
      <c r="D28" s="32" t="s">
        <v>86</v>
      </c>
      <c r="E28" s="32" t="s">
        <v>86</v>
      </c>
      <c r="F28" s="14" t="s">
        <v>23</v>
      </c>
      <c r="G28" s="32">
        <v>4</v>
      </c>
      <c r="H28" s="24"/>
      <c r="I28" s="24"/>
      <c r="J28" s="24"/>
      <c r="K28" s="24"/>
      <c r="L28" s="8" t="s">
        <v>22</v>
      </c>
      <c r="M28" s="35">
        <v>84560</v>
      </c>
      <c r="N28" s="34" t="s">
        <v>30</v>
      </c>
      <c r="O28" s="24"/>
      <c r="P28" s="24"/>
      <c r="Q28" s="46" t="s">
        <v>61</v>
      </c>
      <c r="R28" s="82"/>
      <c r="S28" s="83">
        <v>27666.67</v>
      </c>
    </row>
    <row r="29" spans="1:19" ht="126">
      <c r="B29" s="11" t="s">
        <v>18</v>
      </c>
      <c r="C29" s="66">
        <v>12</v>
      </c>
      <c r="D29" s="32" t="s">
        <v>87</v>
      </c>
      <c r="E29" s="32" t="s">
        <v>87</v>
      </c>
      <c r="F29" s="14" t="s">
        <v>23</v>
      </c>
      <c r="G29" s="32">
        <v>3</v>
      </c>
      <c r="H29" s="24"/>
      <c r="I29" s="24"/>
      <c r="J29" s="24"/>
      <c r="K29" s="24"/>
      <c r="L29" s="8" t="s">
        <v>22</v>
      </c>
      <c r="M29" s="35">
        <v>2021280</v>
      </c>
      <c r="N29" s="34" t="s">
        <v>30</v>
      </c>
      <c r="O29" s="24"/>
      <c r="P29" s="24"/>
      <c r="Q29" s="46" t="s">
        <v>69</v>
      </c>
      <c r="R29" s="82"/>
      <c r="S29" s="83">
        <v>64814.45</v>
      </c>
    </row>
    <row r="30" spans="1:19" ht="63.75">
      <c r="B30" s="11" t="s">
        <v>18</v>
      </c>
      <c r="C30" s="66">
        <v>13</v>
      </c>
      <c r="D30" s="32" t="s">
        <v>88</v>
      </c>
      <c r="E30" s="32" t="s">
        <v>88</v>
      </c>
      <c r="F30" s="14" t="s">
        <v>23</v>
      </c>
      <c r="G30" s="32">
        <v>2</v>
      </c>
      <c r="H30" s="24"/>
      <c r="I30" s="24"/>
      <c r="J30" s="24"/>
      <c r="K30" s="24"/>
      <c r="L30" s="8" t="s">
        <v>22</v>
      </c>
      <c r="M30" s="35">
        <v>874840</v>
      </c>
      <c r="N30" s="34" t="s">
        <v>30</v>
      </c>
      <c r="O30" s="24"/>
      <c r="P30" s="24"/>
      <c r="Q30" s="46" t="s">
        <v>63</v>
      </c>
      <c r="R30" s="82"/>
      <c r="S30" s="83">
        <v>7500</v>
      </c>
    </row>
    <row r="31" spans="1:19" ht="63.75">
      <c r="B31" s="11" t="s">
        <v>18</v>
      </c>
      <c r="C31" s="66">
        <v>14</v>
      </c>
      <c r="D31" s="32" t="s">
        <v>89</v>
      </c>
      <c r="E31" s="32" t="s">
        <v>89</v>
      </c>
      <c r="F31" s="14" t="s">
        <v>23</v>
      </c>
      <c r="G31" s="32">
        <v>2</v>
      </c>
      <c r="H31" s="24"/>
      <c r="I31" s="24"/>
      <c r="J31" s="24"/>
      <c r="K31" s="24"/>
      <c r="L31" s="8" t="s">
        <v>22</v>
      </c>
      <c r="M31" s="31">
        <v>1200</v>
      </c>
      <c r="N31" s="34" t="s">
        <v>31</v>
      </c>
      <c r="O31" s="24"/>
      <c r="P31" s="24"/>
      <c r="Q31" s="46" t="s">
        <v>63</v>
      </c>
      <c r="R31" s="82"/>
      <c r="S31" s="83">
        <v>11666.67</v>
      </c>
    </row>
    <row r="32" spans="1:19" ht="63.75">
      <c r="B32" s="11" t="s">
        <v>18</v>
      </c>
      <c r="C32" s="66">
        <v>15</v>
      </c>
      <c r="D32" s="32" t="s">
        <v>90</v>
      </c>
      <c r="E32" s="32" t="s">
        <v>90</v>
      </c>
      <c r="F32" s="14" t="s">
        <v>23</v>
      </c>
      <c r="G32" s="32">
        <v>1</v>
      </c>
      <c r="H32" s="24"/>
      <c r="I32" s="24"/>
      <c r="J32" s="24"/>
      <c r="K32" s="24"/>
      <c r="L32" s="8" t="s">
        <v>22</v>
      </c>
      <c r="M32" s="31">
        <v>12000</v>
      </c>
      <c r="N32" s="34" t="s">
        <v>31</v>
      </c>
      <c r="O32" s="24"/>
      <c r="P32" s="24"/>
      <c r="Q32" s="46" t="s">
        <v>63</v>
      </c>
      <c r="R32" s="82"/>
      <c r="S32" s="83">
        <v>29166.67</v>
      </c>
    </row>
    <row r="33" spans="2:19" ht="78.75">
      <c r="B33" s="11" t="s">
        <v>18</v>
      </c>
      <c r="C33" s="66">
        <v>16</v>
      </c>
      <c r="D33" s="32" t="s">
        <v>91</v>
      </c>
      <c r="E33" s="32" t="s">
        <v>91</v>
      </c>
      <c r="F33" s="14" t="s">
        <v>23</v>
      </c>
      <c r="G33" s="32">
        <v>2</v>
      </c>
      <c r="H33" s="24"/>
      <c r="I33" s="24"/>
      <c r="J33" s="24"/>
      <c r="K33" s="24"/>
      <c r="L33" s="8" t="s">
        <v>22</v>
      </c>
      <c r="M33" s="31">
        <v>20000</v>
      </c>
      <c r="N33" s="34" t="s">
        <v>31</v>
      </c>
      <c r="O33" s="24"/>
      <c r="P33" s="24"/>
      <c r="Q33" s="46" t="s">
        <v>68</v>
      </c>
      <c r="R33" s="82"/>
      <c r="S33" s="83">
        <v>41800</v>
      </c>
    </row>
    <row r="34" spans="2:19" ht="110.25">
      <c r="B34" s="11" t="s">
        <v>18</v>
      </c>
      <c r="C34" s="66">
        <v>17</v>
      </c>
      <c r="D34" s="32" t="s">
        <v>92</v>
      </c>
      <c r="E34" s="32" t="s">
        <v>92</v>
      </c>
      <c r="F34" s="14" t="s">
        <v>23</v>
      </c>
      <c r="G34" s="32">
        <v>1</v>
      </c>
      <c r="H34" s="24"/>
      <c r="I34" s="24"/>
      <c r="J34" s="24"/>
      <c r="K34" s="24"/>
      <c r="L34" s="8" t="s">
        <v>22</v>
      </c>
      <c r="M34" s="31">
        <v>500</v>
      </c>
      <c r="N34" s="34" t="s">
        <v>31</v>
      </c>
      <c r="O34" s="24"/>
      <c r="P34" s="24"/>
      <c r="Q34" s="46" t="s">
        <v>71</v>
      </c>
      <c r="R34" s="82"/>
      <c r="S34" s="83">
        <v>111111.11</v>
      </c>
    </row>
    <row r="35" spans="2:19" ht="94.5">
      <c r="B35" s="11" t="s">
        <v>18</v>
      </c>
      <c r="C35" s="66">
        <v>18</v>
      </c>
      <c r="D35" s="32" t="s">
        <v>93</v>
      </c>
      <c r="E35" s="32" t="s">
        <v>93</v>
      </c>
      <c r="F35" s="14" t="s">
        <v>23</v>
      </c>
      <c r="G35" s="32">
        <v>2</v>
      </c>
      <c r="H35" s="24"/>
      <c r="I35" s="24"/>
      <c r="J35" s="24"/>
      <c r="K35" s="24"/>
      <c r="L35" s="8" t="s">
        <v>22</v>
      </c>
      <c r="M35" s="31">
        <v>1000</v>
      </c>
      <c r="N35" s="34" t="s">
        <v>31</v>
      </c>
      <c r="O35" s="24"/>
      <c r="P35" s="24"/>
      <c r="Q35" s="46" t="s">
        <v>73</v>
      </c>
      <c r="R35" s="82"/>
      <c r="S35" s="83">
        <v>20371.12</v>
      </c>
    </row>
    <row r="36" spans="2:19" ht="63.75">
      <c r="B36" s="11" t="s">
        <v>18</v>
      </c>
      <c r="C36" s="66">
        <v>19</v>
      </c>
      <c r="D36" s="32" t="s">
        <v>94</v>
      </c>
      <c r="E36" s="32" t="s">
        <v>94</v>
      </c>
      <c r="F36" s="14" t="s">
        <v>23</v>
      </c>
      <c r="G36" s="32">
        <v>2</v>
      </c>
      <c r="H36" s="24"/>
      <c r="I36" s="24"/>
      <c r="J36" s="24"/>
      <c r="K36" s="24"/>
      <c r="L36" s="8" t="s">
        <v>22</v>
      </c>
      <c r="M36" s="31">
        <v>2000</v>
      </c>
      <c r="N36" s="34" t="s">
        <v>31</v>
      </c>
      <c r="O36" s="24"/>
      <c r="P36" s="24"/>
      <c r="Q36" s="118" t="s">
        <v>75</v>
      </c>
      <c r="R36" s="82"/>
      <c r="S36" s="83">
        <v>16800</v>
      </c>
    </row>
    <row r="37" spans="2:19">
      <c r="C37" s="15"/>
      <c r="D37" s="5"/>
      <c r="E37" s="5"/>
      <c r="F37" s="6"/>
      <c r="G37" s="5"/>
      <c r="H37" s="104" t="s">
        <v>16</v>
      </c>
      <c r="I37" s="104"/>
      <c r="J37" s="3">
        <f>SUM(J18:J36)</f>
        <v>0</v>
      </c>
      <c r="K37" s="3">
        <f>SUM(K18:K36)</f>
        <v>0</v>
      </c>
      <c r="L37" s="5"/>
      <c r="M37" s="9"/>
      <c r="N37" s="9"/>
      <c r="O37" s="9"/>
      <c r="P37" s="9"/>
      <c r="Q37" s="9"/>
      <c r="R37" s="9"/>
      <c r="S37" s="84">
        <f>SUM(S18:S36)</f>
        <v>2707500.8529999997</v>
      </c>
    </row>
    <row r="38" spans="2:19" ht="19.5" customHeight="1">
      <c r="C38" s="15"/>
      <c r="D38" s="9"/>
      <c r="E38" s="9"/>
      <c r="F38" s="2"/>
      <c r="G38" s="9"/>
      <c r="H38" s="9"/>
      <c r="I38" s="9"/>
      <c r="J38" s="9"/>
      <c r="K38" s="9"/>
      <c r="L38" s="9"/>
      <c r="M38" s="9"/>
      <c r="N38" s="9"/>
      <c r="O38" s="9"/>
      <c r="P38" s="9"/>
      <c r="Q38" s="9"/>
      <c r="R38" s="9"/>
    </row>
    <row r="39" spans="2:19">
      <c r="C39" s="15"/>
      <c r="D39" s="9"/>
      <c r="E39" s="9"/>
      <c r="F39" s="2"/>
      <c r="G39" s="9"/>
      <c r="H39" s="9"/>
      <c r="I39" s="9"/>
      <c r="J39" s="9"/>
      <c r="K39" s="9"/>
      <c r="L39" s="9"/>
      <c r="M39" s="9"/>
      <c r="N39" s="9"/>
      <c r="O39" s="9"/>
      <c r="P39" s="9"/>
      <c r="Q39" s="9"/>
      <c r="R39" s="9"/>
    </row>
    <row r="40" spans="2:19" ht="20.25">
      <c r="C40" s="15"/>
      <c r="D40" s="10" t="s">
        <v>7</v>
      </c>
      <c r="E40" s="10"/>
      <c r="F40" s="10"/>
      <c r="G40" s="10"/>
      <c r="H40" s="10"/>
      <c r="I40" s="10"/>
      <c r="J40" s="10"/>
      <c r="K40" s="10"/>
      <c r="L40" s="10"/>
      <c r="M40" s="10"/>
      <c r="N40" s="10"/>
      <c r="O40" s="10"/>
      <c r="P40" s="10"/>
      <c r="Q40" s="10"/>
      <c r="R40" s="10"/>
    </row>
    <row r="41" spans="2:19" ht="30.75" customHeight="1">
      <c r="C41" s="15"/>
      <c r="D41" s="10"/>
      <c r="E41" s="10"/>
      <c r="F41" s="10"/>
      <c r="G41" s="10"/>
      <c r="H41" s="10"/>
      <c r="I41" s="10"/>
      <c r="J41" s="10"/>
      <c r="K41" s="10"/>
      <c r="L41" s="10"/>
      <c r="M41" s="10"/>
      <c r="N41" s="10"/>
      <c r="O41" s="10"/>
      <c r="P41" s="10"/>
      <c r="Q41" s="10"/>
      <c r="R41" s="10"/>
    </row>
    <row r="42" spans="2:19" ht="20.25">
      <c r="C42" s="15"/>
      <c r="D42" s="10" t="s">
        <v>8</v>
      </c>
      <c r="E42" s="10"/>
      <c r="F42" s="10"/>
      <c r="G42" s="10"/>
      <c r="H42" s="10"/>
      <c r="I42" s="10"/>
      <c r="J42" s="10"/>
      <c r="K42" s="10"/>
      <c r="L42" s="10"/>
      <c r="M42" s="10"/>
      <c r="N42" s="10"/>
      <c r="O42" s="10"/>
      <c r="P42" s="10"/>
      <c r="Q42" s="10"/>
      <c r="R42" s="10"/>
    </row>
    <row r="43" spans="2:19">
      <c r="C43" s="15"/>
      <c r="D43"/>
      <c r="E43"/>
      <c r="F43"/>
      <c r="G43"/>
      <c r="H43"/>
      <c r="I43"/>
      <c r="J43"/>
      <c r="K43"/>
      <c r="L43"/>
      <c r="M43"/>
      <c r="N43"/>
      <c r="O43"/>
      <c r="P43"/>
      <c r="Q43"/>
      <c r="R43"/>
    </row>
    <row r="44" spans="2:19">
      <c r="D44" s="40" t="s">
        <v>40</v>
      </c>
    </row>
  </sheetData>
  <autoFilter ref="B16:M22"/>
  <mergeCells count="10">
    <mergeCell ref="H37:I37"/>
    <mergeCell ref="B5:K5"/>
    <mergeCell ref="B6:K7"/>
    <mergeCell ref="B8:L8"/>
    <mergeCell ref="A2:P2"/>
    <mergeCell ref="A3:P3"/>
    <mergeCell ref="A4:P4"/>
    <mergeCell ref="B10:L13"/>
    <mergeCell ref="C17:E17"/>
    <mergeCell ref="B9:L9"/>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4" t="s">
        <v>16</v>
      </c>
      <c r="I12" s="104"/>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2026-06-25T08:11:49Z</dcterms:modified>
</cp:coreProperties>
</file>