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16" yWindow="65416" windowWidth="29040" windowHeight="15840" activeTab="0"/>
  </bookViews>
  <sheets>
    <sheet name="Licitatia 1" sheetId="1" r:id="rId1"/>
  </sheets>
  <externalReferences>
    <externalReference r:id="rId4"/>
  </externalReferences>
  <definedNames>
    <definedName name="_xlnm.Print_Area" localSheetId="0">'Licitatia 1'!$A$1:$F$114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<sst xmlns="http://schemas.openxmlformats.org/spreadsheetml/2006/main" count="300" uniqueCount="201">
  <si>
    <t xml:space="preserve">Cantitatea </t>
  </si>
  <si>
    <t>Compozit nanoumplut cu sistemă cross linked bonding, pentru o rezistență mai înaltă la uzură si grad sporit de adeziune, efect de camelion și posibiltatea de a lucra in straturi(opac si culoare de bază). Prezentare set: 6 seringi x 4.5 gr,  Prime&amp;Bond® NT 4.5 мл, 50 aplicatoare, 3 ml seringa gel gravant</t>
  </si>
  <si>
    <t>cutie</t>
  </si>
  <si>
    <t xml:space="preserve">Pastă devitalizantă fără arsen (pe bază de paraformaldehidă). Compozitia: Paraformaldehidă - antiseptic, albumin care are acţiunea de devitalizare; Clorhidrat de lidocaină - anestezic local; excipienţi de pastă. Forma de prezentare: Pasta (seringa) - 3gr </t>
  </si>
  <si>
    <t xml:space="preserve">Pastă p/u obturații provizorii  pe bază de Oxid și Sulfat de Zinc, Nu conține eugenol. Se prezintă sub forma de pastă la consistență asemanatoare cu plastilina încălzită, culoarea alba, miros de mentă. Cutia conține un recipient cu pastă de 50gr și instrucția de utilizare </t>
  </si>
  <si>
    <t>flacon</t>
  </si>
  <si>
    <t xml:space="preserve">Soluţie p-ru dezinfectarea, prelucrarea canalelor radiculare </t>
  </si>
  <si>
    <t xml:space="preserve">Solutie  hipoclorit de sodiu  nu mai putin de 5 % pentru prelucrarea antiseptică şi dezinfectarea canalelor radiculare. Se prezintă în formă lichidă flacon plastic (min 400 ml), capac cu  filet  pentru adaptarea seringii +seringă </t>
  </si>
  <si>
    <t>seringi</t>
  </si>
  <si>
    <t>Liner-dentină, obturație bază fotopolimerizabil , rentghencontrast cu proprietăți de adeziune la dentină, ce conține hidroxid de calciu și hidroxiapatit de calciu pe bază de uretandimetacrilat (UDMA), ambalaj - seringă 1.2 ml</t>
  </si>
  <si>
    <t>Compozit hibrid nanoumplut,radio-opac (Microglass), matrice BIS-GMA. Ambalaj: 8 seringi  x 4 gr+ 4ml adeziv+gel gravaj  + accesorii. Compoziţia: sticlă bariu-alumin-flourizată</t>
  </si>
  <si>
    <t xml:space="preserve">Pastă hidroxid de calciu 35% pH 12.5, rentghencontrast,  cu proprietati bactericide cu patrundere în canaliculele  dentinare, stimulează producerea dentinei secundare. Ambalaj :  Seringi 1,2 ml </t>
  </si>
  <si>
    <t>Gel pe bază de E.D.T.A. de 15% peroxid de  uree 10%. Pentru curațarea și lărgirea canalului radicular. Ambalaj: seringă 3 ml</t>
  </si>
  <si>
    <t>buc</t>
  </si>
  <si>
    <t>Soluție pentru prelucrarea canalelor radiculare infectate.Compoziție: Hlorfinol, camforă, dexametasone  (0.1%) Flacon 5 ml</t>
  </si>
  <si>
    <t>set</t>
  </si>
  <si>
    <t xml:space="preserve">Soluţie hemostatică cu componenţa:clorură de fier, acid aminocapronic, natriu clorid 0,9%. Se prezintă ca lichid transparent de nuanţă maro-închis şi miros specific. Prezentare: flacon de 10 ml </t>
  </si>
  <si>
    <t>seringă</t>
  </si>
  <si>
    <t xml:space="preserve">Ambalaj: seringă divizată (cu 2 rezervoare - 16 gr) cu malaxor cu conținut pasta de bază 6.5 gr și pastă activator - 9.5 gr.    </t>
  </si>
  <si>
    <t>Compozit fluid hibrid fotopolimerizabil cu vascozitate ridicata,umplutura HDR prepolimerizata, cu tehnologia nanoparticulelor de silicat, sticla de fluoro-alumino-silicat, contractie la priza foarte mică, Prezentare seringa 1.3 g / 0.8 ml</t>
  </si>
  <si>
    <t>Umplutură de 74 WT % (52% volum), radioopac bicomponent cu sistema automat de malaxare.Pentru restaurări din canale adînci și subțiri</t>
  </si>
  <si>
    <t xml:space="preserve">Seringă 2,7gr., pentru restaurări frontale estetice; Culori-A1,A2,A3, 3,5,A4 KA6,B1,B2,XW,A2D,A3D,W. Componență: conținut de micriumplutură de ceramică plastică 76%,  umplutură de submicroni, rezistență la compresiune 373 Mpa , radioopacitate 140% AL </t>
  </si>
  <si>
    <t xml:space="preserve">Digă lichidă </t>
  </si>
  <si>
    <t xml:space="preserve">Seringă 1.2 ml </t>
  </si>
  <si>
    <t xml:space="preserve">Pastile antiseptice pt clătirea cavității bucale </t>
  </si>
  <si>
    <t xml:space="preserve">Pastile efervescente arome și nuanțe diverse(mentă portocală vanilie lamie) Componența: Natriu benzoat, mentol, timol coloranți si aromatizatori Prezentare 1000 comprimate în flacon </t>
  </si>
  <si>
    <t>Aplicatoare</t>
  </si>
  <si>
    <t>Ambalaj cutie min. 100 buc marimea 1;2</t>
  </si>
  <si>
    <t>cutii</t>
  </si>
  <si>
    <t xml:space="preserve">Matrici transparente </t>
  </si>
  <si>
    <t>pentru reconstrucții frontale (25 buc/cut)</t>
  </si>
  <si>
    <t>Matrici metalice</t>
  </si>
  <si>
    <t>Clește pentru prins cleme digă</t>
  </si>
  <si>
    <t>Pensule pentru modelarea compozitului</t>
  </si>
  <si>
    <t>Nr.3, 4,5,6  Miner plastic/cauciuc</t>
  </si>
  <si>
    <t xml:space="preserve">Absorbante pe canal marcate milimetric, conicitate 02 </t>
  </si>
  <si>
    <t xml:space="preserve"> nr.20,25,30 pentru uscarea canalelor radiculare - marcaj cu grad de claritate - 100%</t>
  </si>
  <si>
    <t>cut</t>
  </si>
  <si>
    <t xml:space="preserve">Absorbante pe canal marcate milimetric, conicitate 04 </t>
  </si>
  <si>
    <t xml:space="preserve">Absorbante pe canal marcate milimetric, conicitate 06 </t>
  </si>
  <si>
    <t>Conuri gutapercă marcate milimetric, conicitate 02</t>
  </si>
  <si>
    <t xml:space="preserve">Conuri gutapercă marcate milimetric, conicitate 04 </t>
  </si>
  <si>
    <t xml:space="preserve">Conuri gutapercă marcate milimetric , conicitate 06 </t>
  </si>
  <si>
    <t>Conuri guttapercă</t>
  </si>
  <si>
    <t xml:space="preserve">Mărimi de la 45-100 </t>
  </si>
  <si>
    <t>Cleme digă fără  aripioare</t>
  </si>
  <si>
    <t>Clește perforator diga</t>
  </si>
  <si>
    <t>Ramă pentru diga</t>
  </si>
  <si>
    <t>Ștripse abrazive</t>
  </si>
  <si>
    <t>din poliester flexibile, acoperite cu particole de aluminiu oxid, 3 marimi</t>
  </si>
  <si>
    <t>Cofferdam ,digă de cauciuc pentru izolarea dintelui din cavitate bucală</t>
  </si>
  <si>
    <t>Instrument rotativ NiTi</t>
  </si>
  <si>
    <t xml:space="preserve"> Endofailuri cu flexibilitate avansată, SC-PRO Niti files gold memory control, #15 #20 #25 #30 #35 Lungime 31mm 25mm, Prezentare 6 buc /cutie  asortate ( mărimi: 12/17; 02/12; 02/16; 05/18; 06/25; 04/35)</t>
  </si>
  <si>
    <t>Pudra cu bicarbonat de sodiu pentru AIR FLOW</t>
  </si>
  <si>
    <t xml:space="preserve">Prezentare : flacon 300 gr. pulbere profilactica fina, contine particule sferice pe baza de calciu </t>
  </si>
  <si>
    <t>Sprei  lubrifiant</t>
  </si>
  <si>
    <t>Ulei  lubrefiere piese turbine și de mina</t>
  </si>
  <si>
    <t>Dezinfectant pentru curatirea și lubrefierea pieselor</t>
  </si>
  <si>
    <t>Bactericid, virucid, lubrefiant piese turbine si de mina</t>
  </si>
  <si>
    <t>Instrument endodontic Kfail</t>
  </si>
  <si>
    <t>Nr.06,08,10,15,20,25 lungime 25mm,30mm,cu miner ergonomic, rezistent la torsiune si presiune pe canal, vîrf activ set 6 buc (analogic Macces)</t>
  </si>
  <si>
    <t>Instrument endodontic (ultrasonic) nr.6</t>
  </si>
  <si>
    <t xml:space="preserve"> U-files Nr.20.25.30, pentru lărgirea canalului, înlăturarea țesuturilor necrotizate din cavitate</t>
  </si>
  <si>
    <t>Tirnerv- instrument endodontic(pulpoextractor)</t>
  </si>
  <si>
    <t xml:space="preserve">P-u  îndepărtarea pulpei dentare din canale radiculare </t>
  </si>
  <si>
    <t>Oglindă stomatologică</t>
  </si>
  <si>
    <t>Oglinzi rhodium</t>
  </si>
  <si>
    <t>Diametru 23-25 mm</t>
  </si>
  <si>
    <t>Tipse pentru scaler ultrasunet</t>
  </si>
  <si>
    <t>Compatibile cu piese pentru detartraj  woodpecker. Tip: G1, G2, P1, GD2, GD3, PD3</t>
  </si>
  <si>
    <t>Set tipse ultrasonice pentru inlăturarea failurilor fracturate din canalul radicular</t>
  </si>
  <si>
    <t>Adaptabile la piesa Woodpaker</t>
  </si>
  <si>
    <t>Endochak</t>
  </si>
  <si>
    <t>Cu diferit unghi de pozitionare a partii active, &gt;45 grade, &gt;90 grade, &gt;130 grade</t>
  </si>
  <si>
    <t>Ață pentru diga cofferdam</t>
  </si>
  <si>
    <t>Prezentare: bobina 50 m</t>
  </si>
  <si>
    <t>Ață dentară igienică</t>
  </si>
  <si>
    <t>Prezentare: dispenser  50 m</t>
  </si>
  <si>
    <t xml:space="preserve">Pansament  alveolar univrsal hemostatic </t>
  </si>
  <si>
    <t xml:space="preserve">Compoziție:  Penghawar djambi, eugenol, laurilsulfat de sodiu, carbonat de calciu, aroma de mentă. Proprietăți : pastă pentru pansament alveolar în caz de alveolite uscate sau după extracții dentare dificile/traumatice.   </t>
  </si>
  <si>
    <t>Pansament  alveolar pastă</t>
  </si>
  <si>
    <t xml:space="preserve">Gel pentru coagulare momentană </t>
  </si>
  <si>
    <t xml:space="preserve"> Nerezorbabil, cu ac atraumatic  L 75 cm </t>
  </si>
  <si>
    <t>Material de sutură plagi polyglicolic 4.0 cu ac traumatic 3/8</t>
  </si>
  <si>
    <t xml:space="preserve"> Rezorbabil, L 75 cm forma acului triunghiular</t>
  </si>
  <si>
    <t xml:space="preserve">Material de sutură plagi polyglicolic 4.0 cu ac traumatic  1/2 </t>
  </si>
  <si>
    <t xml:space="preserve">Material de sutură plagi polyglicolic 5.0 cu ac traumatic  1/2 </t>
  </si>
  <si>
    <t xml:space="preserve">Portace  </t>
  </si>
  <si>
    <t xml:space="preserve">Foarfece chirurgical stomatologic </t>
  </si>
  <si>
    <t>Aliaj dur, inox. Nr.12 cm, 14cm, mici  incovoiate</t>
  </si>
  <si>
    <t>Miner pentru bisturiu</t>
  </si>
  <si>
    <t xml:space="preserve">  </t>
  </si>
  <si>
    <t xml:space="preserve">Burete hemostatic </t>
  </si>
  <si>
    <t xml:space="preserve">Bureți hemostatici sterli din colagen total rezorbabil, un burete (14mm x 7mm x 7mm) de culoare brună conține Gelatină întarită -9,5mg și Coloid de Argint (Colargol)-0,5mg. Cutia conține N50 de bureți.       </t>
  </si>
  <si>
    <t>Cleşte de extracţie în asortiment</t>
  </si>
  <si>
    <t>Elevator pentru extracții cu virf drept nr.3,4,5</t>
  </si>
  <si>
    <t>Aspiratoare de salivă chirurgical</t>
  </si>
  <si>
    <t>Aspiratoare chirurgicale autoclavabile cu virf de 3mm-5mm metalice, inox</t>
  </si>
  <si>
    <t>Aspiratoare de salivă chirurgical flexibil</t>
  </si>
  <si>
    <t>Diametrul vârfului: 2.5mm și 3.0mm.</t>
  </si>
  <si>
    <t>Pensete atraumatice anatomice paradontale</t>
  </si>
  <si>
    <t>12-16 cm</t>
  </si>
  <si>
    <t xml:space="preserve">Freze pentru osteotomii </t>
  </si>
  <si>
    <t>Extradure si diamantate, sferice cu diametrul 2mm, 3mm</t>
  </si>
  <si>
    <t>buc.</t>
  </si>
  <si>
    <t>Os sintetic de substituție</t>
  </si>
  <si>
    <t xml:space="preserve">Anexa nr. 21
la Documentația standard nr. 115                                                                                                                                                                                     
din “15” septembrie 2021
</t>
  </si>
  <si>
    <t>CAIET DE SARCINI</t>
  </si>
  <si>
    <t>Bunuri</t>
  </si>
  <si>
    <t>1. Descriere generală. Informaţii</t>
  </si>
  <si>
    <t xml:space="preserve">Rășină compozită cu material de umplutură sferic submicronic, fotopolimerizabilă, radioopacă, de vâscozitate redusă, utilizată în restaurările anterioare și posterioare.  (tehnologia RAP). Vâscozități: High, Medium și Super Low. Dimensiunea medie a particulelor: 200nm Prezentare : seringă 3 gr (1.8 ml) Culori: A1, A2, A3, A3,5 OPA2, OPA3
</t>
  </si>
  <si>
    <t>cm3</t>
  </si>
  <si>
    <t>Autoritatea contractantă: ÎM Centrul Stomatologic Municipal Chișinău, mun. Chișinău, bd. C. Negruzzi 3/2</t>
  </si>
  <si>
    <t xml:space="preserve">Compozit fluid hibrid fotopolimerizabil pentru restaurări clasa I, II, III,V, și liner. </t>
  </si>
  <si>
    <t xml:space="preserve">Material compozit fotopolimerizabil pentru restaurări anterioare si posterioare pentru clasa I-V </t>
  </si>
  <si>
    <t xml:space="preserve">Compozit  fotopolimerizabil universal pe bază de „Microsticlă” radioopac  </t>
  </si>
  <si>
    <t xml:space="preserve">Material p-ru canal cu  hidroxid de calciu 35% p/u tratamentul cananlelor radiculare </t>
  </si>
  <si>
    <t xml:space="preserve">Largal - lubrifiant pentru permiabilizarea  canalelor radiculare </t>
  </si>
  <si>
    <t xml:space="preserve">Soluție antiseptică pentru prelucrarea canalelor radiculare </t>
  </si>
  <si>
    <t xml:space="preserve">Liner fotopolimerizabil pentru obturații de bază </t>
  </si>
  <si>
    <t xml:space="preserve">Compozit fluid fotopolimerizabil pentru restaurări dentare estetice  clasa I-V </t>
  </si>
  <si>
    <t>Obiectul: Materiale și instrumentar stomatologic</t>
  </si>
  <si>
    <t>Specificarea tehnică deplină solicitată de către autoritatea contractantă</t>
  </si>
  <si>
    <t>N/o</t>
  </si>
  <si>
    <t>Denumirea bunurilor</t>
  </si>
  <si>
    <t>Unitatea de masura</t>
  </si>
  <si>
    <t>Valoarea estimată, fără TVA</t>
  </si>
  <si>
    <t>Valoarea totală estimată</t>
  </si>
  <si>
    <t xml:space="preserve">Soluţie hemostatică cu componenţa: clorură de fier, acid aminocapronic, natriu clorid 0,9%. Se prezintă  ca lichid transparent de nuanţă maro-închis şi miros specific. </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</si>
  <si>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20 zile lucrătoare   conform scrisorii de  solicitare , la sediul ÎM CSMChisinau, bd. Negruzzi 3/2 .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menționate în Anunțul de participare.
Autoritatea contractantă: ÎM CSM Chisinau              
Data „28” februarie  2023
</t>
    </r>
  </si>
  <si>
    <t xml:space="preserve">Material p-ru pansament provizoriu fără ulei eugenol  </t>
  </si>
  <si>
    <t xml:space="preserve">Material cu hidroxid de calciu fotopolimerizabil p-ru obturaţie de bază şi  coafaj pulpar direct </t>
  </si>
  <si>
    <t>MATERIAL DE RECONSTRUCȚIE CORONO-RADICULARE</t>
  </si>
  <si>
    <t>Șnur stabilizare diga</t>
  </si>
  <si>
    <t xml:space="preserve">Freza dentara CONICA (Luminare) </t>
  </si>
  <si>
    <t xml:space="preserve">Freza dentara CILINDRICĂ (Dreaptă ) </t>
  </si>
  <si>
    <t>Freza dentara SFERICĂ (Rotundă)</t>
  </si>
  <si>
    <t xml:space="preserve">Freza dentara FLACĂRĂ </t>
  </si>
  <si>
    <t xml:space="preserve">Freza dentara formă specială </t>
  </si>
  <si>
    <t xml:space="preserve">Freza dentara preparare inlay </t>
  </si>
  <si>
    <t>Freze diamante pentru prepararea bontului protetic</t>
  </si>
  <si>
    <t xml:space="preserve">Discuri finisare </t>
  </si>
  <si>
    <t xml:space="preserve">SET DISCURI FINISARE </t>
  </si>
  <si>
    <t xml:space="preserve">Baie  Ultrasonică </t>
  </si>
  <si>
    <t xml:space="preserve">Piesa p/u fiziodispenser </t>
  </si>
  <si>
    <t xml:space="preserve">Material de sutură plagi  polipropilenă 4.0 cu ac traumatic 1/2  </t>
  </si>
  <si>
    <t xml:space="preserve">Material de sutură plagi   polipropilenă 5.0 cu ac traumatic 1/2 </t>
  </si>
  <si>
    <t>Lame pentru bisturiu nr. 10; 12; 15; 15C</t>
  </si>
  <si>
    <t>Decolatoare mucogingivale/periostale</t>
  </si>
  <si>
    <t>Eprubete pentru centrifuga PRF/I-PRF</t>
  </si>
  <si>
    <t>Set implanto-protetic Nr.1</t>
  </si>
  <si>
    <t>Set implanto-protetic Nr.2</t>
  </si>
  <si>
    <t>Membrană  colagenică cu strat pentru osteogeneză ghidată</t>
  </si>
  <si>
    <r>
      <t xml:space="preserve">Nanocompozit fotopolimer pentru restaurări în zona frontală și laterală </t>
    </r>
    <r>
      <rPr>
        <sz val="16"/>
        <color rgb="FFFF0000"/>
        <rFont val="Times New Roman"/>
        <family val="1"/>
      </rPr>
      <t xml:space="preserve">
</t>
    </r>
    <r>
      <rPr>
        <sz val="16"/>
        <color theme="1"/>
        <rFont val="Times New Roman"/>
        <family val="1"/>
      </rPr>
      <t xml:space="preserve">
</t>
    </r>
  </si>
  <si>
    <r>
      <t>Material devitalizant cu paraformaldegehidă fără arsenicum</t>
    </r>
    <r>
      <rPr>
        <sz val="16"/>
        <color rgb="FFFF0000"/>
        <rFont val="Times New Roman"/>
        <family val="1"/>
      </rPr>
      <t xml:space="preserve">  </t>
    </r>
  </si>
  <si>
    <r>
      <t>Compozit de creștere de Bonturi pînă la 9mm, duritate347 mPa.</t>
    </r>
    <r>
      <rPr>
        <sz val="16"/>
        <color rgb="FFFF0000"/>
        <rFont val="Times New Roman"/>
        <family val="1"/>
      </rPr>
      <t xml:space="preserve"> </t>
    </r>
  </si>
  <si>
    <r>
      <t>Compozit cu dublă polimerizare fluid pentru creștere bonturi si fixarea pivoților pe canal.</t>
    </r>
    <r>
      <rPr>
        <sz val="16"/>
        <color rgb="FFFF0000"/>
        <rFont val="Times New Roman"/>
        <family val="1"/>
      </rPr>
      <t xml:space="preserve"> </t>
    </r>
  </si>
  <si>
    <r>
      <t xml:space="preserve">Material pe bază de reșină epoxidă  (baza + activator) p/u obturarea  permanentă a  canalelor radiculare </t>
    </r>
    <r>
      <rPr>
        <sz val="16"/>
        <color rgb="FFFF0000"/>
        <rFont val="Times New Roman"/>
        <family val="1"/>
      </rPr>
      <t xml:space="preserve">       </t>
    </r>
  </si>
  <si>
    <t>Rășină compozită cu material de umplutură sferic submicronic (dimensiunea medie a particulelor: 200 nm), fotopolimerizabilă, radioopacă,  conține 82% în greutate material de umplutură din siliciu – zirconiu și din compozit. Matricea monomerului conține Bis-GMA și trietilen – glicol – dimetacrilat. Coeficientul de contracție la polimerizare  1,3%. Prezentarea:Set: A2, A3, OA1, OA2, OA3, OPA2 – seringi de 3,8 g (2ml).</t>
  </si>
  <si>
    <t>Seringă  4,4gr.Poate fi utilizat  ca obturație fluidă în cavități molare. Culoare universală.</t>
  </si>
  <si>
    <t>BUILD-IT REFILL CARTUS 25ML A2, PENTRON - reșină fără BISGMA  cu adaptare rapidă la dinte și pivot</t>
  </si>
  <si>
    <t>Liner,ionomer de sticlă fotopolimerizabil,căptușeală pentru obturaţii bază, Seringă 2,0 gr</t>
  </si>
  <si>
    <t xml:space="preserve">pentru reconstrucția punctului de contact premolari și molari </t>
  </si>
  <si>
    <t xml:space="preserve">Clește tip White  din oțel inoxidabil </t>
  </si>
  <si>
    <t>nr.15,20,25,30,asortată - marcaj cu grad de claritate - 100%, calibrate conform ISO</t>
  </si>
  <si>
    <t>Metal inoxidabil , tip clemă W8, A26, B4,  tip clemă nr 25,24,26</t>
  </si>
  <si>
    <t xml:space="preserve"> Cleste din inox, indicat pentru a perfora folia de diga, 6 orificii</t>
  </si>
  <si>
    <t>110 x110 mm metalică</t>
  </si>
  <si>
    <t>Ramă din plastic /Nygard - OSTBY/, radiotransparentă, de forma ovală cu o față concavă și una convexa</t>
  </si>
  <si>
    <t>152 X 152  nr36 thin; medium, culoare verde sau albastru deschis</t>
  </si>
  <si>
    <t>Sistem rotativ Ni Ti Plex-V, failuri cu memorie controlată , pre-curbate rezistență crescută la fortele de flexiune și torsiune. Lungime 21 mm; 25 mm; 31 mm, diverse marimi la solicitare</t>
  </si>
  <si>
    <t xml:space="preserve">Sistem rotativ Ni Ti AF CL, failuri cu memorie controlată, sistem failuri pentru abordarea pragurilor și căilor false din canalul radicular. Lungimea 25 mm cu virf deja precurbat, secțiune transversală cu profil triunghiular </t>
  </si>
  <si>
    <t>concavă, diametrul min 23 max 25</t>
  </si>
  <si>
    <t xml:space="preserve">Fine,  prezentare dispenser  1,2 m </t>
  </si>
  <si>
    <t>cap plat (TF); Cap rotund(TR); cap conic (TC) dimensiuni nr.1,2,3 granulatia 125-150µ(verde); 106-125µ(albastru); 53-63µ(roșu); 20-30µ(galben); lungimea piciorușului nu mai mică de 20 mm</t>
  </si>
  <si>
    <t>cap plat (SF); Cap rotund(SR); cap ogival (SO)dimensiuni nr.1,2,3 granulatia 125-150µ(verde); 106-125µ(albastru); 53-63µ(roșu); 20-30µ(galben) lungimea piciorușului nu mai mică de 20 mm</t>
  </si>
  <si>
    <t>Bilă (BR); Bilă cu manson/git (BC)dimensiuni nr.1,2,3 granulatia 125-150µ(verde); 106-125µ(albastru); 53-63µ(roșu); 20-30µ(galben) lungimea piciorușului nu mai mică de 20 mm</t>
  </si>
  <si>
    <t>Cap ogival (FO)dimensiuni nr.1,2,3 granulatia 125-150µ(verde); 106-125µ(albastru); 53-63µ(roșu); 20-30µ(galben) lungimea piciorușului nu mai mică de 20 mm</t>
  </si>
  <si>
    <t>EX dimensiuni nr.1,2,3 granulatia 125-150µ(verde); 106-125µ(albastru); 53-63µ(roșu); 20-30µ(galben) lungimea piciorușului nu mai mică de 20 mm</t>
  </si>
  <si>
    <t xml:space="preserve">Freză diamantate G850 ; </t>
  </si>
  <si>
    <t>Pt prepararea țesuturilor dure dentare, diferite granulații după ISO verde, albastru, negru cu partea activă pentru urmatoarele tipuri de praguri Champher, prag drept etc. TF 11; TF 12; SR 11; SR 12 ; TR 25; SR 21</t>
  </si>
  <si>
    <t>SUPER SNAP SET - discuri finisare+ benzi de lustruire Prezentare 180 discuri +40 benzi finisare 4 mandrene metalice, 2 pietre finisare si 1 buc gumă finisare</t>
  </si>
  <si>
    <t>Mod prezentare - set discuri 4 granulații*10, mandrenă - 80 buc set</t>
  </si>
  <si>
    <t>Aparat curatat instrumentar cu ultrasunete ajuta la pregatirea instrumentarului pentru sterilizare, cuva inox capacitate min 2,5 l Date tehnice:
• Voltaj : 220-240
• Putere: 170 – 180 W
• Incalzire cuva inox pana la 65 ℃</t>
  </si>
  <si>
    <t xml:space="preserve">Piesa chirurgicală cu suport pentru irigator fara LED 1:1   material de confectionare titan sau otel inoxidabil </t>
  </si>
  <si>
    <t xml:space="preserve">hemostatic, antiinflamator </t>
  </si>
  <si>
    <t>Aliaj dur,  inox medical. Dimensiuni12 cm, 15cm</t>
  </si>
  <si>
    <t xml:space="preserve">Hemospongie din colagen/fibrină cu proprietati osteoconductive și osteoinductive cu hidroxiapatită/tricalciu fosfat un burete (1x1x1cm) , fiecare burete sigilat și ambalat separat steril    </t>
  </si>
  <si>
    <t>Inox medical, aliaj dur</t>
  </si>
  <si>
    <t>Titan, inox medical</t>
  </si>
  <si>
    <t>Cu activator  și fără în proportie 70% : 30 %, I-PRF fără clot activator</t>
  </si>
  <si>
    <t xml:space="preserve">Material de aditie osoasă steril  - sintetic tricalciufosfat/biovitroceramică, granulat dimensiunile granulelor maxim 1 mm, premixat cu substanțe ce conferă osului caracter de bloc osos gelatinos, materialul de aditie osoasă rezorbabil timp de 6-18 luni, stabil tridimensional. Prezentare flacon sau seringă min 1 cm3 max 5 cm3   </t>
  </si>
  <si>
    <r>
      <rPr>
        <b/>
        <sz val="14"/>
        <color indexed="8"/>
        <rFont val="Times New Roman"/>
        <family val="1"/>
      </rPr>
      <t>Setul conține</t>
    </r>
    <r>
      <rPr>
        <sz val="14"/>
        <color indexed="8"/>
        <rFont val="Times New Roman"/>
        <family val="1"/>
      </rPr>
      <t xml:space="preserve">:                                                                                                                                                                                  Implant dentar - 130 buc;                                                                                                                                                               bonturi protetice drepte și angulate - 130 buc;                                                                                                                formatoare de gingie - 40 buc;                                                                                                                                                 transferuri pentru linguri închise - 7 și deschise-7;                                                                                                                Trusă chirurgicală inclusă                                                                                                                                                                  </t>
    </r>
    <r>
      <rPr>
        <b/>
        <sz val="14"/>
        <color indexed="8"/>
        <rFont val="Times New Roman"/>
        <family val="1"/>
      </rPr>
      <t>Caracteristici componente set:                                                                                                                                            Implant dentar</t>
    </r>
    <r>
      <rPr>
        <sz val="14"/>
        <color indexed="8"/>
        <rFont val="Times New Roman"/>
        <family val="1"/>
      </rPr>
      <t xml:space="preserve"> - cu inserție conică sau cilindrică, material confectionare titan grad IV, cu apex inactiv, cu indicații pentru înserare imediată și încărcare imediată, prezența </t>
    </r>
    <r>
      <rPr>
        <sz val="14"/>
        <color theme="1"/>
        <rFont val="Times New Roman"/>
        <family val="1"/>
      </rPr>
      <t>guler lustruit/polisat anionizat - nu mai mult de 5% din suprafața totală a implantului, filetul implantului fără presiune asupra osului și a corticalei (filet dublu sau unic(patentat))</t>
    </r>
    <r>
      <rPr>
        <sz val="14"/>
        <color indexed="8"/>
        <rFont val="Times New Roman"/>
        <family val="1"/>
      </rPr>
      <t xml:space="preserve">  dublu ambalat, conexiune bont protetic implant conică 9-11 grade, sudare la rece și hex sau square la nivelul implant-bont protetic dimensiuni  de la 7 mm la 18 mm lungime și diametru min 4,0  max 6,0 mm. Suprafața implantului tratată  </t>
    </r>
    <r>
      <rPr>
        <b/>
        <sz val="14"/>
        <color indexed="8"/>
        <rFont val="Times New Roman"/>
        <family val="1"/>
      </rPr>
      <t>Bont protetic</t>
    </r>
    <r>
      <rPr>
        <sz val="14"/>
        <color indexed="8"/>
        <rFont val="Times New Roman"/>
        <family val="1"/>
      </rPr>
      <t xml:space="preserve">  - material confectionare titan grad IV, cu sau fara hex sau sguare,  compatibil cu seturi de implanti conicitate 9-11 grade la nivel conexiune bont protetic implant, diamtru disponibile conform diametrul implantului,  înaltimea gingivală de protectie de la 1,5-5 mm. Implant dentar  - înregistrat la AMDM , certificat  ISO 9001                                                                                                                                                                                       </t>
    </r>
    <r>
      <rPr>
        <b/>
        <sz val="14"/>
        <color indexed="8"/>
        <rFont val="Times New Roman"/>
        <family val="1"/>
      </rPr>
      <t xml:space="preserve">Formatoare de gingie </t>
    </r>
    <r>
      <rPr>
        <sz val="14"/>
        <color indexed="8"/>
        <rFont val="Times New Roman"/>
        <family val="1"/>
      </rPr>
      <t xml:space="preserve">Mărimi (H - înalțimea) - 1,5 mm; 3 mm; 5 mm                                                                           </t>
    </r>
    <r>
      <rPr>
        <b/>
        <sz val="14"/>
        <color indexed="8"/>
        <rFont val="Times New Roman"/>
        <family val="1"/>
      </rPr>
      <t>Transferuri pentru linguri înschise si deschise</t>
    </r>
    <r>
      <rPr>
        <sz val="14"/>
        <color indexed="8"/>
        <rFont val="Times New Roman"/>
        <family val="1"/>
      </rPr>
      <t xml:space="preserve"> - Mărimi S-M diamentrul 4,5 mm                                                                                                                              </t>
    </r>
  </si>
  <si>
    <r>
      <rPr>
        <b/>
        <sz val="14"/>
        <color indexed="8"/>
        <rFont val="Times New Roman"/>
        <family val="1"/>
      </rPr>
      <t>Setul conține</t>
    </r>
    <r>
      <rPr>
        <sz val="14"/>
        <color indexed="8"/>
        <rFont val="Times New Roman"/>
        <family val="1"/>
      </rPr>
      <t xml:space="preserve">:                                                                                                                                                                                  Implant dentar - 100 buc;                                                                                                                                                               Bonturi protetice drepte și angulate - 100 buc;                                                                                                                formatoare de gingie - 20 buc;                                                                                                                                                 transferuri pentru linguri închise - 10 și deschise-10;                                                                                                                Trusă chirurgicală inclusă Trusă protetică inclusă                                                                                                                                                                  </t>
    </r>
    <r>
      <rPr>
        <b/>
        <sz val="14"/>
        <color indexed="8"/>
        <rFont val="Times New Roman"/>
        <family val="1"/>
      </rPr>
      <t>Caracteristici componente set:                                                                                                                                            Implant dentar</t>
    </r>
    <r>
      <rPr>
        <sz val="14"/>
        <color indexed="8"/>
        <rFont val="Times New Roman"/>
        <family val="1"/>
      </rPr>
      <t xml:space="preserve"> - cu inserție conică sau cilindrică, material confectionare titan grad IV, cu apex inactiv, cu indicații pentru înserare imediată și încărcare imediată, muchia de tăiere a implantului heli, </t>
    </r>
    <r>
      <rPr>
        <sz val="14"/>
        <color theme="1"/>
        <rFont val="Times New Roman"/>
        <family val="1"/>
      </rPr>
      <t>c</t>
    </r>
    <r>
      <rPr>
        <sz val="14"/>
        <color indexed="8"/>
        <rFont val="Times New Roman"/>
        <family val="1"/>
      </rPr>
      <t xml:space="preserve">onexiune bont protetic implant conică 9-11 grade cu contact dublu,  .  </t>
    </r>
    <r>
      <rPr>
        <b/>
        <sz val="14"/>
        <color indexed="8"/>
        <rFont val="Times New Roman"/>
        <family val="1"/>
      </rPr>
      <t>Bont protetic</t>
    </r>
    <r>
      <rPr>
        <sz val="14"/>
        <color indexed="8"/>
        <rFont val="Times New Roman"/>
        <family val="1"/>
      </rPr>
      <t xml:space="preserve">  - material confectionare titan grad V, cu sau fara hex sau sguare,  compatibil cu seturi de implanti conicitate 9-11 grade la nivel conexiune bont protetic implant, diamtru disponibile conform diametrul implantului,  înaltimea gingivală de protectie de la 1,5-5 mm                                                                                                                                                                                         </t>
    </r>
    <r>
      <rPr>
        <b/>
        <sz val="14"/>
        <color indexed="8"/>
        <rFont val="Times New Roman"/>
        <family val="1"/>
      </rPr>
      <t xml:space="preserve">Formatoare de gingie </t>
    </r>
    <r>
      <rPr>
        <sz val="14"/>
        <color indexed="8"/>
        <rFont val="Times New Roman"/>
        <family val="1"/>
      </rPr>
      <t xml:space="preserve">Mărimi (H - înalțimea) - 1,5 mm; 3 mm; 5 mm  titan grad IV-V                                                                          </t>
    </r>
    <r>
      <rPr>
        <b/>
        <sz val="14"/>
        <color indexed="8"/>
        <rFont val="Times New Roman"/>
        <family val="1"/>
      </rPr>
      <t>Transferuri pentru linguri înschise si deschise</t>
    </r>
    <r>
      <rPr>
        <sz val="14"/>
        <color indexed="8"/>
        <rFont val="Times New Roman"/>
        <family val="1"/>
      </rPr>
      <t xml:space="preserve"> - Mărimi S-M diamentrul 4,5 mm   titan grad IV-V                                                                                                                           </t>
    </r>
  </si>
  <si>
    <t>Soluţie anestetică injectabilă -1/100 000</t>
  </si>
  <si>
    <t>Soluţie anestetică injectabilă -1/200 000</t>
  </si>
  <si>
    <t xml:space="preserve">Soluţie anestetică injectabilă fără vasoconstrictor   </t>
  </si>
  <si>
    <t xml:space="preserve">Conţine Substanța activă  Articaină, vasoconstrictor prezentare: carpule min  1,7ml - max 1,9 ml, cutia 50 carpule </t>
  </si>
  <si>
    <t xml:space="preserve">Conţine Substanța activă  Articaină, vasoconstrictor prezentare: carpule min 1,7ml  -  max 1,9 ml,   cutia 50 carpule  </t>
  </si>
  <si>
    <t xml:space="preserve">Concentraţia  substanţei active 3%, Mepivacain  Prezentare: carpule min  1,7ml - max 1,9 ml, cutia 50 carpule </t>
  </si>
  <si>
    <t>Membrană cologenică dublu strat rezistent la tractiune dimensiuni  (diapazon) min 2 cm x 2cm  maxim  5cm x 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</si>
</sst>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amily val="2"/>
    </font>
    <font>
      <sz val="11"/>
      <color indexed="8"/>
      <name val="Calibri"/>
      <family val="2"/>
    </font>
    <font>
      <sz val="11"/>
      <color theme="1"/>
      <name val="Calibri"/>
      <family val="2"/>
      <scheme val="minor"/>
    </font>
    <font>
      <sz val="12"/>
      <color theme="1"/>
      <name val="Times New Roman"/>
      <family val="1"/>
    </font>
    <font>
      <sz val="16"/>
      <color theme="1"/>
      <name val="Times New Roman"/>
      <family val="1"/>
    </font>
    <font>
      <sz val="14"/>
      <color theme="1"/>
      <name val="Times New Roman"/>
      <family val="1"/>
    </font>
    <font>
      <sz val="20"/>
      <color theme="1"/>
      <name val="Times New Roman"/>
      <family val="1"/>
    </font>
    <font>
      <b/>
      <sz val="20"/>
      <color theme="1"/>
      <name val="Times New Roman"/>
      <family val="1"/>
    </font>
    <font>
      <b/>
      <sz val="18"/>
      <color theme="1"/>
      <name val="Times New Roman"/>
      <family val="1"/>
    </font>
    <font>
      <b/>
      <sz val="14"/>
      <color theme="1"/>
      <name val="Times New Roman"/>
      <family val="1"/>
    </font>
    <font>
      <b/>
      <sz val="12"/>
      <color theme="1"/>
      <name val="Times New Roman"/>
      <family val="1"/>
    </font>
    <font>
      <sz val="11"/>
      <color theme="1"/>
      <name val="Times New Roman"/>
      <family val="1"/>
    </font>
    <font>
      <sz val="14"/>
      <name val="Times New Roman"/>
      <family val="1"/>
    </font>
    <font>
      <sz val="14"/>
      <color indexed="8"/>
      <name val="Times New Roman"/>
      <family val="1"/>
    </font>
    <font>
      <b/>
      <sz val="16"/>
      <color rgb="FFFF0000"/>
      <name val="Times New Roman"/>
      <family val="1"/>
    </font>
    <font>
      <sz val="16"/>
      <color rgb="FFFF0000"/>
      <name val="Times New Roman"/>
      <family val="1"/>
    </font>
    <font>
      <b/>
      <sz val="16"/>
      <color theme="1"/>
      <name val="Times New Roman"/>
      <family val="1"/>
    </font>
    <font>
      <sz val="16"/>
      <name val="Times New Roman"/>
      <family val="1"/>
    </font>
    <font>
      <sz val="16"/>
      <color indexed="8"/>
      <name val="Times New Roman"/>
      <family val="1"/>
    </font>
    <font>
      <sz val="11"/>
      <name val="Times New Roman"/>
      <family val="1"/>
    </font>
    <font>
      <sz val="11"/>
      <color indexed="8"/>
      <name val="Times New Roman"/>
      <family val="1"/>
    </font>
    <font>
      <sz val="11"/>
      <color rgb="FFFF0000"/>
      <name val="Times New Roman"/>
      <family val="1"/>
    </font>
    <font>
      <b/>
      <sz val="14"/>
      <color indexed="8"/>
      <name val="Times New Roman"/>
      <family val="1"/>
    </font>
  </fonts>
  <fills count="3">
    <fill>
      <patternFill/>
    </fill>
    <fill>
      <patternFill patternType="gray125"/>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medium"/>
      <bottom style="medium"/>
    </border>
    <border>
      <left style="thin">
        <color indexed="8"/>
      </left>
      <right style="thin">
        <color indexed="8"/>
      </right>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0">
      <alignment/>
      <protection/>
    </xf>
  </cellStyleXfs>
  <cellXfs count="92">
    <xf numFmtId="0" fontId="0" fillId="0" borderId="0" xfId="0"/>
    <xf numFmtId="0" fontId="0" fillId="2" borderId="0" xfId="0" applyFill="1"/>
    <xf numFmtId="0" fontId="3" fillId="0" borderId="0" xfId="0" applyFont="1"/>
    <xf numFmtId="0" fontId="5" fillId="2" borderId="1" xfId="21" applyFont="1" applyFill="1" applyBorder="1" applyAlignment="1">
      <alignment horizontal="left" vertical="center" wrapText="1"/>
      <protection/>
    </xf>
    <xf numFmtId="0" fontId="5" fillId="0" borderId="0" xfId="0" applyFont="1"/>
    <xf numFmtId="0" fontId="5" fillId="0" borderId="0" xfId="0" applyFont="1" applyAlignment="1">
      <alignment horizontal="left"/>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1" xfId="21" applyFont="1" applyBorder="1" applyAlignment="1">
      <alignment horizontal="left" vertical="center" wrapText="1"/>
      <protection/>
    </xf>
    <xf numFmtId="0" fontId="9" fillId="2" borderId="2" xfId="0" applyFont="1" applyFill="1" applyBorder="1" applyAlignment="1">
      <alignment horizontal="center" vertical="center" wrapText="1"/>
    </xf>
    <xf numFmtId="0" fontId="5" fillId="0" borderId="0" xfId="0" applyFont="1" applyAlignment="1">
      <alignment horizontal="center" vertical="center" wrapText="1"/>
    </xf>
    <xf numFmtId="0" fontId="9" fillId="2" borderId="0" xfId="0" applyFont="1" applyFill="1" applyAlignment="1">
      <alignment horizontal="center" vertical="center"/>
    </xf>
    <xf numFmtId="49" fontId="5" fillId="0" borderId="0" xfId="0" applyNumberFormat="1" applyFont="1"/>
    <xf numFmtId="49" fontId="5" fillId="0" borderId="0" xfId="0" applyNumberFormat="1" applyFont="1" applyAlignment="1">
      <alignment horizontal="left"/>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4" fillId="0" borderId="0" xfId="0" applyFont="1"/>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left" vertical="center"/>
    </xf>
    <xf numFmtId="0" fontId="3" fillId="0" borderId="0" xfId="0" applyFont="1"/>
    <xf numFmtId="0" fontId="10" fillId="2" borderId="1"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left" vertical="center" wrapText="1"/>
    </xf>
    <xf numFmtId="0" fontId="13" fillId="2" borderId="1" xfId="0" applyFont="1" applyFill="1" applyBorder="1" applyAlignment="1">
      <alignment horizontal="left" vertical="center" wrapText="1"/>
    </xf>
    <xf numFmtId="0" fontId="9" fillId="2" borderId="1" xfId="21" applyFont="1" applyFill="1" applyBorder="1" applyAlignment="1">
      <alignment horizontal="left" vertical="center" wrapText="1"/>
      <protection/>
    </xf>
    <xf numFmtId="0" fontId="13" fillId="0" borderId="3" xfId="20" applyFont="1" applyBorder="1" applyAlignment="1">
      <alignment horizontal="left" vertical="center" wrapText="1"/>
      <protection/>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14" fillId="0" borderId="4" xfId="0" applyFont="1" applyBorder="1" applyAlignment="1">
      <alignment horizontal="center" vertical="center" wrapText="1"/>
    </xf>
    <xf numFmtId="0" fontId="16" fillId="2" borderId="1" xfId="21" applyFont="1" applyFill="1" applyBorder="1" applyAlignment="1">
      <alignment horizontal="left" vertical="center" wrapText="1"/>
      <protection/>
    </xf>
    <xf numFmtId="0" fontId="17" fillId="0" borderId="5" xfId="20" applyFont="1" applyBorder="1" applyAlignment="1">
      <alignment horizontal="left" vertical="center" wrapText="1"/>
      <protection/>
    </xf>
    <xf numFmtId="0" fontId="1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2" borderId="1" xfId="21" applyFont="1" applyFill="1" applyBorder="1" applyAlignment="1">
      <alignment horizontal="left" vertical="center" wrapText="1"/>
      <protection/>
    </xf>
    <xf numFmtId="0" fontId="17" fillId="0" borderId="1" xfId="0" applyFont="1" applyBorder="1" applyAlignment="1">
      <alignment vertical="center"/>
    </xf>
    <xf numFmtId="0" fontId="4" fillId="0" borderId="1" xfId="21" applyFont="1" applyBorder="1" applyAlignment="1">
      <alignment horizontal="left" vertical="center" wrapText="1"/>
      <protection/>
    </xf>
    <xf numFmtId="0" fontId="18" fillId="2" borderId="1" xfId="0" applyFont="1" applyFill="1" applyBorder="1" applyAlignment="1">
      <alignment horizontal="left" vertical="center" wrapText="1"/>
    </xf>
    <xf numFmtId="0" fontId="16" fillId="2" borderId="1" xfId="21" applyFont="1" applyFill="1" applyBorder="1" applyAlignment="1">
      <alignment horizontal="left" vertical="center" wrapText="1"/>
      <protection/>
    </xf>
    <xf numFmtId="0" fontId="18" fillId="0" borderId="3" xfId="20" applyFont="1" applyBorder="1" applyAlignment="1">
      <alignment horizontal="left" vertical="center" wrapText="1"/>
      <protection/>
    </xf>
    <xf numFmtId="0" fontId="17"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xf numFmtId="0" fontId="17" fillId="0" borderId="6" xfId="0" applyFont="1" applyBorder="1" applyAlignment="1">
      <alignment horizontal="left"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5" xfId="20" applyFont="1" applyBorder="1" applyAlignment="1">
      <alignment horizontal="center" vertical="center" wrapText="1"/>
      <protection/>
    </xf>
    <xf numFmtId="0" fontId="21" fillId="0" borderId="1" xfId="0" applyFont="1" applyBorder="1" applyAlignment="1">
      <alignment horizontal="center" vertical="center" wrapText="1"/>
    </xf>
    <xf numFmtId="0" fontId="20" fillId="0" borderId="3" xfId="20" applyFont="1" applyBorder="1" applyAlignment="1">
      <alignment horizontal="center" vertical="center" wrapText="1"/>
      <protection/>
    </xf>
    <xf numFmtId="3" fontId="20" fillId="0" borderId="1" xfId="0" applyNumberFormat="1" applyFont="1" applyBorder="1" applyAlignment="1">
      <alignment horizontal="center" vertical="center" wrapText="1"/>
    </xf>
    <xf numFmtId="0" fontId="20" fillId="0" borderId="7" xfId="20" applyFont="1" applyBorder="1" applyAlignment="1">
      <alignment horizontal="center" vertical="center" wrapText="1"/>
      <protection/>
    </xf>
    <xf numFmtId="0" fontId="20" fillId="0" borderId="1" xfId="20" applyFont="1" applyBorder="1" applyAlignment="1">
      <alignment horizontal="center" vertical="center" wrapText="1"/>
      <protection/>
    </xf>
    <xf numFmtId="0" fontId="19" fillId="0" borderId="1" xfId="0" applyFont="1" applyBorder="1" applyAlignment="1">
      <alignment horizontal="center" vertical="center" wrapText="1"/>
    </xf>
    <xf numFmtId="0" fontId="4" fillId="2" borderId="1" xfId="0" applyFont="1" applyFill="1" applyBorder="1" applyAlignment="1">
      <alignment horizontal="center" vertical="center"/>
    </xf>
    <xf numFmtId="1" fontId="4" fillId="2" borderId="8"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xf>
    <xf numFmtId="0" fontId="4" fillId="0" borderId="3" xfId="20" applyFont="1" applyBorder="1" applyAlignment="1">
      <alignment horizontal="center" vertical="center"/>
      <protection/>
    </xf>
    <xf numFmtId="0" fontId="4" fillId="0" borderId="7" xfId="20" applyFont="1" applyBorder="1" applyAlignment="1">
      <alignment horizontal="center" vertical="center"/>
      <protection/>
    </xf>
    <xf numFmtId="0" fontId="4" fillId="0" borderId="1" xfId="20" applyFont="1" applyBorder="1" applyAlignment="1">
      <alignment horizontal="center" vertical="center"/>
      <protection/>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7" xfId="20" applyFont="1" applyBorder="1" applyAlignment="1">
      <alignment horizontal="left" vertical="top" wrapText="1"/>
      <protection/>
    </xf>
    <xf numFmtId="0" fontId="13" fillId="0" borderId="1" xfId="20" applyFont="1" applyBorder="1" applyAlignment="1">
      <alignment horizontal="left" vertical="center" wrapText="1"/>
      <protection/>
    </xf>
    <xf numFmtId="0" fontId="6" fillId="0" borderId="0" xfId="0" applyFont="1"/>
    <xf numFmtId="0" fontId="7"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2" fontId="7" fillId="0" borderId="1" xfId="0" applyNumberFormat="1" applyFont="1" applyBorder="1" applyAlignment="1">
      <alignment horizontal="center" vertical="top" wrapText="1"/>
    </xf>
    <xf numFmtId="2" fontId="6" fillId="0" borderId="0" xfId="0" applyNumberFormat="1" applyFont="1" applyAlignment="1">
      <alignment horizontal="center" vertical="top" wrapText="1"/>
    </xf>
    <xf numFmtId="4" fontId="7" fillId="0" borderId="0" xfId="0" applyNumberFormat="1" applyFont="1" applyAlignment="1">
      <alignment horizontal="center" vertical="center" wrapText="1"/>
    </xf>
    <xf numFmtId="0" fontId="3" fillId="0" borderId="0" xfId="0" applyFont="1" applyAlignment="1">
      <alignment horizontal="right" vertical="top" wrapText="1"/>
    </xf>
    <xf numFmtId="0" fontId="6" fillId="0" borderId="0" xfId="0" applyFont="1" applyAlignment="1">
      <alignment horizontal="center" wrapText="1"/>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Excel Built-in Normal"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iet%20sarcini%20materiale%20stomatolog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APIE"/>
    </sheetNames>
    <sheetDataSet>
      <sheetData sheetId="0">
        <row r="2">
          <cell r="G2">
            <v>230000</v>
          </cell>
        </row>
        <row r="3">
          <cell r="G3">
            <v>4400</v>
          </cell>
        </row>
        <row r="4">
          <cell r="G4">
            <v>3200</v>
          </cell>
        </row>
        <row r="5">
          <cell r="G5">
            <v>22500</v>
          </cell>
        </row>
        <row r="6">
          <cell r="G6">
            <v>211500</v>
          </cell>
        </row>
        <row r="7">
          <cell r="G7">
            <v>22000</v>
          </cell>
        </row>
        <row r="8">
          <cell r="G8">
            <v>10650</v>
          </cell>
        </row>
        <row r="9">
          <cell r="G9">
            <v>156000</v>
          </cell>
        </row>
        <row r="10">
          <cell r="G10">
            <v>6850</v>
          </cell>
        </row>
        <row r="11">
          <cell r="G11">
            <v>30500</v>
          </cell>
        </row>
        <row r="12">
          <cell r="G12">
            <v>40000</v>
          </cell>
        </row>
        <row r="13">
          <cell r="G13">
            <v>67500</v>
          </cell>
        </row>
        <row r="14">
          <cell r="G14">
            <v>30400</v>
          </cell>
        </row>
        <row r="15">
          <cell r="G15">
            <v>75000</v>
          </cell>
        </row>
        <row r="16">
          <cell r="G16">
            <v>12600</v>
          </cell>
        </row>
        <row r="17">
          <cell r="G17">
            <v>1000</v>
          </cell>
        </row>
        <row r="18">
          <cell r="G18">
            <v>6100</v>
          </cell>
        </row>
        <row r="19">
          <cell r="G19">
            <v>3600</v>
          </cell>
        </row>
        <row r="20">
          <cell r="G20">
            <v>60000</v>
          </cell>
        </row>
        <row r="21">
          <cell r="G21">
            <v>16500</v>
          </cell>
        </row>
        <row r="22">
          <cell r="G22">
            <v>6900</v>
          </cell>
        </row>
        <row r="23">
          <cell r="G23">
            <v>6750</v>
          </cell>
        </row>
        <row r="24">
          <cell r="G24">
            <v>5000</v>
          </cell>
        </row>
        <row r="25">
          <cell r="G25">
            <v>11000</v>
          </cell>
        </row>
        <row r="26">
          <cell r="G26">
            <v>9000</v>
          </cell>
        </row>
        <row r="27">
          <cell r="G27">
            <v>1251</v>
          </cell>
        </row>
        <row r="28">
          <cell r="G28">
            <v>10000</v>
          </cell>
        </row>
        <row r="29">
          <cell r="G29">
            <v>20000</v>
          </cell>
        </row>
        <row r="30">
          <cell r="G30">
            <v>10000</v>
          </cell>
        </row>
        <row r="31">
          <cell r="G31">
            <v>13000</v>
          </cell>
        </row>
        <row r="32">
          <cell r="G32">
            <v>26000</v>
          </cell>
        </row>
        <row r="33">
          <cell r="G33">
            <v>13000</v>
          </cell>
        </row>
        <row r="34">
          <cell r="G34">
            <v>1800</v>
          </cell>
        </row>
        <row r="35">
          <cell r="G35">
            <v>50000</v>
          </cell>
        </row>
        <row r="36">
          <cell r="G36">
            <v>12000</v>
          </cell>
        </row>
        <row r="37">
          <cell r="G37">
            <v>4100</v>
          </cell>
        </row>
        <row r="38">
          <cell r="G38">
            <v>8000</v>
          </cell>
        </row>
        <row r="39">
          <cell r="G39">
            <v>4000</v>
          </cell>
        </row>
        <row r="40">
          <cell r="G40">
            <v>12000</v>
          </cell>
        </row>
        <row r="41">
          <cell r="G41">
            <v>58800</v>
          </cell>
        </row>
        <row r="42">
          <cell r="G42">
            <v>52000</v>
          </cell>
        </row>
        <row r="43">
          <cell r="G43">
            <v>44100</v>
          </cell>
        </row>
        <row r="44">
          <cell r="G44">
            <v>15750</v>
          </cell>
        </row>
        <row r="45">
          <cell r="G45">
            <v>3500</v>
          </cell>
        </row>
        <row r="46">
          <cell r="G46">
            <v>5375</v>
          </cell>
        </row>
        <row r="47">
          <cell r="G47">
            <v>24000</v>
          </cell>
        </row>
        <row r="48">
          <cell r="G48">
            <v>1800</v>
          </cell>
        </row>
        <row r="49">
          <cell r="G49">
            <v>4650</v>
          </cell>
        </row>
        <row r="50">
          <cell r="G50">
            <v>3400</v>
          </cell>
        </row>
        <row r="51">
          <cell r="G51">
            <v>500</v>
          </cell>
        </row>
        <row r="52">
          <cell r="G52">
            <v>12000</v>
          </cell>
        </row>
        <row r="53">
          <cell r="G53">
            <v>6300</v>
          </cell>
        </row>
        <row r="54">
          <cell r="G54">
            <v>4500</v>
          </cell>
        </row>
        <row r="55">
          <cell r="G55">
            <v>1360</v>
          </cell>
        </row>
        <row r="56">
          <cell r="G56">
            <v>4800</v>
          </cell>
        </row>
        <row r="57">
          <cell r="G57">
            <v>1400</v>
          </cell>
        </row>
        <row r="58">
          <cell r="G58">
            <v>114000</v>
          </cell>
        </row>
        <row r="59">
          <cell r="G59">
            <v>28500</v>
          </cell>
        </row>
        <row r="60">
          <cell r="G60">
            <v>14250</v>
          </cell>
        </row>
        <row r="61">
          <cell r="G61">
            <v>3300</v>
          </cell>
        </row>
        <row r="62">
          <cell r="G62">
            <v>3300</v>
          </cell>
        </row>
        <row r="63">
          <cell r="G63">
            <v>9900</v>
          </cell>
        </row>
        <row r="64">
          <cell r="G64">
            <v>6600</v>
          </cell>
        </row>
        <row r="65">
          <cell r="G65">
            <v>3300</v>
          </cell>
        </row>
        <row r="66">
          <cell r="G66">
            <v>1650</v>
          </cell>
        </row>
        <row r="67">
          <cell r="G67">
            <v>20000</v>
          </cell>
        </row>
        <row r="68">
          <cell r="G68">
            <v>9000</v>
          </cell>
        </row>
        <row r="69">
          <cell r="G69">
            <v>4500</v>
          </cell>
        </row>
        <row r="70">
          <cell r="G70">
            <v>15000</v>
          </cell>
        </row>
        <row r="71">
          <cell r="G71">
            <v>6000</v>
          </cell>
        </row>
        <row r="72">
          <cell r="G72">
            <v>28500</v>
          </cell>
        </row>
        <row r="73">
          <cell r="G73">
            <v>2250</v>
          </cell>
        </row>
        <row r="74">
          <cell r="G74">
            <v>10000</v>
          </cell>
        </row>
        <row r="75">
          <cell r="G75">
            <v>1950</v>
          </cell>
        </row>
        <row r="76">
          <cell r="G76">
            <v>1950</v>
          </cell>
        </row>
        <row r="77">
          <cell r="G77">
            <v>3150</v>
          </cell>
        </row>
        <row r="78">
          <cell r="G78">
            <v>3150</v>
          </cell>
        </row>
        <row r="79">
          <cell r="G79">
            <v>3150</v>
          </cell>
        </row>
        <row r="80">
          <cell r="G80">
            <v>2100</v>
          </cell>
        </row>
        <row r="81">
          <cell r="G81">
            <v>2000</v>
          </cell>
        </row>
        <row r="82">
          <cell r="G82">
            <v>700</v>
          </cell>
        </row>
        <row r="83">
          <cell r="G83">
            <v>12250</v>
          </cell>
        </row>
        <row r="84">
          <cell r="G84">
            <v>3500</v>
          </cell>
        </row>
        <row r="85">
          <cell r="G85">
            <v>26250</v>
          </cell>
        </row>
        <row r="86">
          <cell r="G86">
            <v>18000</v>
          </cell>
        </row>
        <row r="87">
          <cell r="G87">
            <v>6250</v>
          </cell>
        </row>
        <row r="88">
          <cell r="G88">
            <v>140</v>
          </cell>
        </row>
        <row r="89">
          <cell r="G89">
            <v>2250</v>
          </cell>
        </row>
        <row r="90">
          <cell r="G90">
            <v>350</v>
          </cell>
        </row>
        <row r="91">
          <cell r="G91">
            <v>355</v>
          </cell>
        </row>
        <row r="92">
          <cell r="G92">
            <v>3000</v>
          </cell>
        </row>
        <row r="93">
          <cell r="G93">
            <v>7000</v>
          </cell>
        </row>
        <row r="94">
          <cell r="G94">
            <v>542447.22</v>
          </cell>
        </row>
        <row r="95">
          <cell r="G95">
            <v>25000</v>
          </cell>
        </row>
        <row r="96">
          <cell r="G96">
            <v>169750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4DA1-2D65-4323-B47B-F6DE0C228A56}">
  <dimension ref="A1:F110"/>
  <sheetViews>
    <sheetView tabSelected="1" view="pageBreakPreview" zoomScale="86" zoomScaleSheetLayoutView="86" workbookViewId="0" topLeftCell="A106">
      <selection activeCell="D106" sqref="D106"/>
    </sheetView>
  </sheetViews>
  <sheetFormatPr defaultColWidth="9.140625" defaultRowHeight="12.75"/>
  <cols>
    <col min="1" max="1" width="4.8515625" style="10" customWidth="1"/>
    <col min="2" max="2" width="80.57421875" style="4" customWidth="1"/>
    <col min="3" max="3" width="11.140625" style="10" customWidth="1"/>
    <col min="4" max="4" width="65.140625" style="24" customWidth="1"/>
    <col min="5" max="5" width="10.8515625" style="11" customWidth="1"/>
    <col min="6" max="6" width="21.140625" style="81" customWidth="1"/>
  </cols>
  <sheetData>
    <row r="1" spans="1:6" s="2" customFormat="1" ht="45.75" customHeight="1">
      <c r="A1" s="12"/>
      <c r="B1" s="4"/>
      <c r="C1" s="4"/>
      <c r="D1" s="82" t="s">
        <v>106</v>
      </c>
      <c r="E1" s="82"/>
      <c r="F1" s="82"/>
    </row>
    <row r="2" spans="1:6" s="2" customFormat="1" ht="26.25">
      <c r="A2" s="91" t="s">
        <v>107</v>
      </c>
      <c r="B2" s="91"/>
      <c r="C2" s="91"/>
      <c r="D2" s="91"/>
      <c r="E2" s="91"/>
      <c r="F2" s="76"/>
    </row>
    <row r="3" spans="1:6" s="2" customFormat="1" ht="26.25">
      <c r="A3" s="12"/>
      <c r="B3" s="4"/>
      <c r="C3" s="4"/>
      <c r="D3" s="20"/>
      <c r="E3" s="4"/>
      <c r="F3" s="76"/>
    </row>
    <row r="4" spans="1:6" s="2" customFormat="1" ht="26.25" customHeight="1">
      <c r="A4" s="83" t="s">
        <v>108</v>
      </c>
      <c r="B4" s="83"/>
      <c r="C4" s="83"/>
      <c r="D4" s="83"/>
      <c r="E4" s="83"/>
      <c r="F4" s="83"/>
    </row>
    <row r="5" spans="1:6" s="2" customFormat="1" ht="26.25">
      <c r="A5" s="12"/>
      <c r="B5" s="4"/>
      <c r="C5" s="4"/>
      <c r="D5" s="20"/>
      <c r="E5" s="4"/>
      <c r="F5" s="76"/>
    </row>
    <row r="6" spans="1:6" s="2" customFormat="1" ht="45.75" customHeight="1">
      <c r="A6" s="90" t="s">
        <v>121</v>
      </c>
      <c r="B6" s="90"/>
      <c r="C6" s="90"/>
      <c r="D6" s="90"/>
      <c r="E6" s="90"/>
      <c r="F6" s="90"/>
    </row>
    <row r="7" spans="1:6" s="2" customFormat="1" ht="26.25">
      <c r="A7" s="13"/>
      <c r="B7" s="5"/>
      <c r="C7" s="5"/>
      <c r="D7" s="20"/>
      <c r="E7" s="5"/>
      <c r="F7" s="76"/>
    </row>
    <row r="8" spans="1:6" s="2" customFormat="1" ht="26.25">
      <c r="A8" s="16" t="s">
        <v>112</v>
      </c>
      <c r="B8" s="16"/>
      <c r="C8" s="16"/>
      <c r="D8" s="21"/>
      <c r="E8" s="16"/>
      <c r="F8" s="76"/>
    </row>
    <row r="9" spans="1:6" s="2" customFormat="1" ht="26.25">
      <c r="A9" s="5"/>
      <c r="B9" s="5"/>
      <c r="C9" s="5"/>
      <c r="D9" s="20"/>
      <c r="E9" s="5"/>
      <c r="F9" s="76"/>
    </row>
    <row r="10" spans="1:6" s="2" customFormat="1" ht="27" thickBot="1">
      <c r="A10" s="89" t="s">
        <v>109</v>
      </c>
      <c r="B10" s="89"/>
      <c r="C10" s="89"/>
      <c r="D10" s="89"/>
      <c r="E10" s="89"/>
      <c r="F10" s="76"/>
    </row>
    <row r="11" spans="1:6" ht="84" customHeight="1" thickBot="1">
      <c r="A11" s="15" t="s">
        <v>123</v>
      </c>
      <c r="B11" s="14" t="s">
        <v>124</v>
      </c>
      <c r="C11" s="14" t="s">
        <v>125</v>
      </c>
      <c r="D11" s="22" t="s">
        <v>122</v>
      </c>
      <c r="E11" s="9" t="s">
        <v>0</v>
      </c>
      <c r="F11" s="77" t="s">
        <v>126</v>
      </c>
    </row>
    <row r="12" spans="1:6" ht="133.5" customHeight="1">
      <c r="A12" s="31">
        <v>1</v>
      </c>
      <c r="B12" s="32" t="s">
        <v>153</v>
      </c>
      <c r="C12" s="52" t="s">
        <v>2</v>
      </c>
      <c r="D12" s="69" t="s">
        <v>1</v>
      </c>
      <c r="E12" s="62">
        <v>100</v>
      </c>
      <c r="F12" s="78">
        <f>'[1]TERAPIE'!$G$2</f>
        <v>230000</v>
      </c>
    </row>
    <row r="13" spans="1:6" ht="133.5" customHeight="1">
      <c r="A13" s="31">
        <v>2</v>
      </c>
      <c r="B13" s="33" t="s">
        <v>154</v>
      </c>
      <c r="C13" s="52" t="s">
        <v>2</v>
      </c>
      <c r="D13" s="70" t="s">
        <v>3</v>
      </c>
      <c r="E13" s="62">
        <v>80</v>
      </c>
      <c r="F13" s="78">
        <f>'[1]TERAPIE'!$G$3</f>
        <v>4400</v>
      </c>
    </row>
    <row r="14" spans="1:6" ht="133.5" customHeight="1">
      <c r="A14" s="34">
        <v>3</v>
      </c>
      <c r="B14" s="33" t="s">
        <v>130</v>
      </c>
      <c r="C14" s="52" t="s">
        <v>5</v>
      </c>
      <c r="D14" s="70" t="s">
        <v>4</v>
      </c>
      <c r="E14" s="62">
        <v>100</v>
      </c>
      <c r="F14" s="78">
        <f>'[1]TERAPIE'!$G4</f>
        <v>3200</v>
      </c>
    </row>
    <row r="15" spans="1:6" ht="152.25" customHeight="1">
      <c r="A15" s="31">
        <v>4</v>
      </c>
      <c r="B15" s="33" t="s">
        <v>113</v>
      </c>
      <c r="C15" s="53" t="s">
        <v>17</v>
      </c>
      <c r="D15" s="71" t="s">
        <v>110</v>
      </c>
      <c r="E15" s="63">
        <v>50</v>
      </c>
      <c r="F15" s="78">
        <f>'[1]TERAPIE'!$G5</f>
        <v>22500</v>
      </c>
    </row>
    <row r="16" spans="1:6" ht="165" customHeight="1">
      <c r="A16" s="31">
        <v>5</v>
      </c>
      <c r="B16" s="33" t="s">
        <v>114</v>
      </c>
      <c r="C16" s="53" t="s">
        <v>2</v>
      </c>
      <c r="D16" s="72" t="s">
        <v>158</v>
      </c>
      <c r="E16" s="63">
        <v>90</v>
      </c>
      <c r="F16" s="78">
        <f>'[1]TERAPIE'!$G6</f>
        <v>211500</v>
      </c>
    </row>
    <row r="17" spans="1:6" ht="103.5" customHeight="1">
      <c r="A17" s="31">
        <v>6</v>
      </c>
      <c r="B17" s="33" t="s">
        <v>6</v>
      </c>
      <c r="C17" s="52" t="s">
        <v>5</v>
      </c>
      <c r="D17" s="70" t="s">
        <v>7</v>
      </c>
      <c r="E17" s="64">
        <v>200</v>
      </c>
      <c r="F17" s="78">
        <f>'[1]TERAPIE'!$G7</f>
        <v>22000</v>
      </c>
    </row>
    <row r="18" spans="1:6" ht="40.5" customHeight="1">
      <c r="A18" s="34">
        <v>7</v>
      </c>
      <c r="B18" s="33" t="s">
        <v>131</v>
      </c>
      <c r="C18" s="52" t="s">
        <v>8</v>
      </c>
      <c r="D18" s="73" t="s">
        <v>9</v>
      </c>
      <c r="E18" s="64">
        <v>50</v>
      </c>
      <c r="F18" s="78">
        <f>'[1]TERAPIE'!$G8</f>
        <v>10650</v>
      </c>
    </row>
    <row r="19" spans="1:6" ht="101.25" customHeight="1">
      <c r="A19" s="31">
        <v>8</v>
      </c>
      <c r="B19" s="33" t="s">
        <v>115</v>
      </c>
      <c r="C19" s="52" t="s">
        <v>2</v>
      </c>
      <c r="D19" s="73" t="s">
        <v>10</v>
      </c>
      <c r="E19" s="64">
        <v>80</v>
      </c>
      <c r="F19" s="78">
        <f>'[1]TERAPIE'!$G9</f>
        <v>156000</v>
      </c>
    </row>
    <row r="20" spans="1:6" ht="101.25" customHeight="1">
      <c r="A20" s="31">
        <v>9</v>
      </c>
      <c r="B20" s="33" t="s">
        <v>116</v>
      </c>
      <c r="C20" s="52" t="s">
        <v>8</v>
      </c>
      <c r="D20" s="73" t="s">
        <v>11</v>
      </c>
      <c r="E20" s="64">
        <v>50</v>
      </c>
      <c r="F20" s="78">
        <f>'[1]TERAPIE'!$G10</f>
        <v>6850</v>
      </c>
    </row>
    <row r="21" spans="1:6" ht="101.25" customHeight="1">
      <c r="A21" s="31">
        <v>10</v>
      </c>
      <c r="B21" s="33" t="s">
        <v>155</v>
      </c>
      <c r="C21" s="52" t="s">
        <v>8</v>
      </c>
      <c r="D21" s="73" t="s">
        <v>159</v>
      </c>
      <c r="E21" s="64">
        <v>50</v>
      </c>
      <c r="F21" s="78">
        <f>'[1]TERAPIE'!$G11</f>
        <v>30500</v>
      </c>
    </row>
    <row r="22" spans="1:6" ht="171" customHeight="1">
      <c r="A22" s="34">
        <v>11</v>
      </c>
      <c r="B22" s="33" t="s">
        <v>156</v>
      </c>
      <c r="C22" s="52" t="s">
        <v>8</v>
      </c>
      <c r="D22" s="73" t="s">
        <v>20</v>
      </c>
      <c r="E22" s="64">
        <v>80</v>
      </c>
      <c r="F22" s="78">
        <f>'[1]TERAPIE'!$G12</f>
        <v>40000</v>
      </c>
    </row>
    <row r="23" spans="1:6" ht="66.75" customHeight="1">
      <c r="A23" s="31">
        <v>12</v>
      </c>
      <c r="B23" s="35" t="s">
        <v>132</v>
      </c>
      <c r="C23" s="52" t="s">
        <v>17</v>
      </c>
      <c r="D23" s="26" t="s">
        <v>160</v>
      </c>
      <c r="E23" s="65">
        <v>50</v>
      </c>
      <c r="F23" s="78">
        <f>'[1]TERAPIE'!$G13</f>
        <v>67500</v>
      </c>
    </row>
    <row r="24" spans="1:6" ht="68.25" customHeight="1">
      <c r="A24" s="31">
        <v>13</v>
      </c>
      <c r="B24" s="33" t="s">
        <v>113</v>
      </c>
      <c r="C24" s="54" t="s">
        <v>17</v>
      </c>
      <c r="D24" s="6" t="s">
        <v>19</v>
      </c>
      <c r="E24" s="64">
        <v>80</v>
      </c>
      <c r="F24" s="78">
        <f>'[1]TERAPIE'!$G14</f>
        <v>30400</v>
      </c>
    </row>
    <row r="25" spans="1:6" ht="75" customHeight="1">
      <c r="A25" s="31">
        <v>14</v>
      </c>
      <c r="B25" s="33" t="s">
        <v>120</v>
      </c>
      <c r="C25" s="52" t="s">
        <v>13</v>
      </c>
      <c r="D25" s="29" t="s">
        <v>21</v>
      </c>
      <c r="E25" s="64">
        <v>100</v>
      </c>
      <c r="F25" s="78">
        <f>'[1]TERAPIE'!$G15</f>
        <v>75000</v>
      </c>
    </row>
    <row r="26" spans="1:6" ht="150" customHeight="1">
      <c r="A26" s="34">
        <v>15</v>
      </c>
      <c r="B26" s="33" t="s">
        <v>117</v>
      </c>
      <c r="C26" s="52" t="s">
        <v>13</v>
      </c>
      <c r="D26" s="29" t="s">
        <v>12</v>
      </c>
      <c r="E26" s="64">
        <v>300</v>
      </c>
      <c r="F26" s="78">
        <f>'[1]TERAPIE'!$G16</f>
        <v>12600</v>
      </c>
    </row>
    <row r="27" spans="1:6" ht="158.25" customHeight="1">
      <c r="A27" s="31">
        <v>16</v>
      </c>
      <c r="B27" s="33" t="s">
        <v>118</v>
      </c>
      <c r="C27" s="52" t="s">
        <v>5</v>
      </c>
      <c r="D27" s="29" t="s">
        <v>14</v>
      </c>
      <c r="E27" s="64">
        <v>20</v>
      </c>
      <c r="F27" s="78">
        <f>'[1]TERAPIE'!$G17</f>
        <v>1000</v>
      </c>
    </row>
    <row r="28" spans="1:6" ht="121.5" customHeight="1">
      <c r="A28" s="31">
        <v>17</v>
      </c>
      <c r="B28" s="33" t="s">
        <v>119</v>
      </c>
      <c r="C28" s="52" t="s">
        <v>13</v>
      </c>
      <c r="D28" s="29" t="s">
        <v>161</v>
      </c>
      <c r="E28" s="64">
        <v>50</v>
      </c>
      <c r="F28" s="78">
        <f>'[1]TERAPIE'!$G18</f>
        <v>6100</v>
      </c>
    </row>
    <row r="29" spans="1:6" ht="150" customHeight="1">
      <c r="A29" s="31">
        <v>18</v>
      </c>
      <c r="B29" s="33" t="s">
        <v>128</v>
      </c>
      <c r="C29" s="52" t="s">
        <v>5</v>
      </c>
      <c r="D29" s="29" t="s">
        <v>16</v>
      </c>
      <c r="E29" s="64">
        <v>30</v>
      </c>
      <c r="F29" s="78">
        <f>'[1]TERAPIE'!$G19</f>
        <v>3600</v>
      </c>
    </row>
    <row r="30" spans="1:6" ht="150" customHeight="1">
      <c r="A30" s="34">
        <v>19</v>
      </c>
      <c r="B30" s="33" t="s">
        <v>157</v>
      </c>
      <c r="C30" s="52" t="s">
        <v>17</v>
      </c>
      <c r="D30" s="29" t="s">
        <v>18</v>
      </c>
      <c r="E30" s="64">
        <v>100</v>
      </c>
      <c r="F30" s="78">
        <f>'[1]TERAPIE'!$G20</f>
        <v>60000</v>
      </c>
    </row>
    <row r="31" spans="1:6" ht="150" customHeight="1">
      <c r="A31" s="31">
        <v>20</v>
      </c>
      <c r="B31" s="33" t="s">
        <v>22</v>
      </c>
      <c r="C31" s="52" t="s">
        <v>17</v>
      </c>
      <c r="D31" s="6" t="s">
        <v>23</v>
      </c>
      <c r="E31" s="64">
        <v>100</v>
      </c>
      <c r="F31" s="78">
        <f>'[1]TERAPIE'!$G21</f>
        <v>16500</v>
      </c>
    </row>
    <row r="32" spans="1:6" ht="106.5" customHeight="1">
      <c r="A32" s="31">
        <v>21</v>
      </c>
      <c r="B32" s="33" t="s">
        <v>24</v>
      </c>
      <c r="C32" s="52" t="s">
        <v>5</v>
      </c>
      <c r="D32" s="6" t="s">
        <v>25</v>
      </c>
      <c r="E32" s="64">
        <v>30</v>
      </c>
      <c r="F32" s="78">
        <f>'[1]TERAPIE'!$G22</f>
        <v>6900</v>
      </c>
    </row>
    <row r="33" spans="1:6" ht="150" customHeight="1">
      <c r="A33" s="31">
        <v>22</v>
      </c>
      <c r="B33" s="33" t="s">
        <v>26</v>
      </c>
      <c r="C33" s="52" t="s">
        <v>28</v>
      </c>
      <c r="D33" s="6" t="s">
        <v>27</v>
      </c>
      <c r="E33" s="64">
        <v>150</v>
      </c>
      <c r="F33" s="78">
        <f>'[1]TERAPIE'!$G23</f>
        <v>6750</v>
      </c>
    </row>
    <row r="34" spans="1:6" ht="32.25" customHeight="1">
      <c r="A34" s="34">
        <v>23</v>
      </c>
      <c r="B34" s="36" t="s">
        <v>29</v>
      </c>
      <c r="C34" s="55" t="s">
        <v>28</v>
      </c>
      <c r="D34" s="6" t="s">
        <v>30</v>
      </c>
      <c r="E34" s="64">
        <v>100</v>
      </c>
      <c r="F34" s="78">
        <f>'[1]TERAPIE'!$G24</f>
        <v>5000</v>
      </c>
    </row>
    <row r="35" spans="1:6" ht="111.75" customHeight="1">
      <c r="A35" s="37">
        <v>24</v>
      </c>
      <c r="B35" s="36" t="s">
        <v>31</v>
      </c>
      <c r="C35" s="55" t="s">
        <v>13</v>
      </c>
      <c r="D35" s="6" t="s">
        <v>162</v>
      </c>
      <c r="E35" s="64">
        <v>1000</v>
      </c>
      <c r="F35" s="78">
        <f>'[1]TERAPIE'!$G25</f>
        <v>11000</v>
      </c>
    </row>
    <row r="36" spans="1:6" ht="38.25" customHeight="1">
      <c r="A36" s="37">
        <v>25</v>
      </c>
      <c r="B36" s="38" t="s">
        <v>32</v>
      </c>
      <c r="C36" s="53" t="s">
        <v>13</v>
      </c>
      <c r="D36" s="7" t="s">
        <v>163</v>
      </c>
      <c r="E36" s="64">
        <v>50</v>
      </c>
      <c r="F36" s="78">
        <f>'[1]TERAPIE'!$G26</f>
        <v>9000</v>
      </c>
    </row>
    <row r="37" spans="1:6" ht="38.25" customHeight="1">
      <c r="A37" s="37">
        <v>26</v>
      </c>
      <c r="B37" s="39" t="s">
        <v>33</v>
      </c>
      <c r="C37" s="52" t="s">
        <v>13</v>
      </c>
      <c r="D37" s="6" t="s">
        <v>34</v>
      </c>
      <c r="E37" s="64">
        <v>15</v>
      </c>
      <c r="F37" s="78">
        <f>'[1]TERAPIE'!$G27</f>
        <v>1251</v>
      </c>
    </row>
    <row r="38" spans="1:6" ht="38.25" customHeight="1">
      <c r="A38" s="34">
        <v>27</v>
      </c>
      <c r="B38" s="40" t="s">
        <v>35</v>
      </c>
      <c r="C38" s="52" t="s">
        <v>37</v>
      </c>
      <c r="D38" s="6" t="s">
        <v>36</v>
      </c>
      <c r="E38" s="64">
        <v>200</v>
      </c>
      <c r="F38" s="78">
        <f>'[1]TERAPIE'!$G28</f>
        <v>10000</v>
      </c>
    </row>
    <row r="39" spans="1:6" ht="38.25" customHeight="1">
      <c r="A39" s="37">
        <v>28</v>
      </c>
      <c r="B39" s="40" t="s">
        <v>38</v>
      </c>
      <c r="C39" s="52" t="s">
        <v>37</v>
      </c>
      <c r="D39" s="6" t="s">
        <v>36</v>
      </c>
      <c r="E39" s="64">
        <v>400</v>
      </c>
      <c r="F39" s="78">
        <f>'[1]TERAPIE'!$G29</f>
        <v>20000</v>
      </c>
    </row>
    <row r="40" spans="1:6" ht="50.25" customHeight="1">
      <c r="A40" s="37">
        <v>29</v>
      </c>
      <c r="B40" s="40" t="s">
        <v>39</v>
      </c>
      <c r="C40" s="52" t="s">
        <v>37</v>
      </c>
      <c r="D40" s="6" t="s">
        <v>36</v>
      </c>
      <c r="E40" s="64">
        <v>200</v>
      </c>
      <c r="F40" s="78">
        <f>'[1]TERAPIE'!$G30</f>
        <v>10000</v>
      </c>
    </row>
    <row r="41" spans="1:6" ht="39.75" customHeight="1">
      <c r="A41" s="37">
        <v>30</v>
      </c>
      <c r="B41" s="40" t="s">
        <v>40</v>
      </c>
      <c r="C41" s="52" t="s">
        <v>37</v>
      </c>
      <c r="D41" s="6" t="s">
        <v>164</v>
      </c>
      <c r="E41" s="64">
        <v>200</v>
      </c>
      <c r="F41" s="78">
        <f>'[1]TERAPIE'!$G31</f>
        <v>13000</v>
      </c>
    </row>
    <row r="42" spans="1:6" ht="39.75" customHeight="1">
      <c r="A42" s="34">
        <v>31</v>
      </c>
      <c r="B42" s="40" t="s">
        <v>41</v>
      </c>
      <c r="C42" s="52" t="s">
        <v>37</v>
      </c>
      <c r="D42" s="6" t="s">
        <v>164</v>
      </c>
      <c r="E42" s="64">
        <v>400</v>
      </c>
      <c r="F42" s="78">
        <f>'[1]TERAPIE'!$G32</f>
        <v>26000</v>
      </c>
    </row>
    <row r="43" spans="1:6" ht="39.75" customHeight="1">
      <c r="A43" s="37">
        <v>32</v>
      </c>
      <c r="B43" s="40" t="s">
        <v>42</v>
      </c>
      <c r="C43" s="52" t="s">
        <v>37</v>
      </c>
      <c r="D43" s="6" t="s">
        <v>164</v>
      </c>
      <c r="E43" s="64">
        <v>200</v>
      </c>
      <c r="F43" s="78">
        <f>'[1]TERAPIE'!$G33</f>
        <v>13000</v>
      </c>
    </row>
    <row r="44" spans="1:6" ht="39.75" customHeight="1">
      <c r="A44" s="37">
        <v>33</v>
      </c>
      <c r="B44" s="41" t="s">
        <v>43</v>
      </c>
      <c r="C44" s="53" t="s">
        <v>13</v>
      </c>
      <c r="D44" s="3" t="s">
        <v>44</v>
      </c>
      <c r="E44" s="63">
        <v>3600</v>
      </c>
      <c r="F44" s="78">
        <f>'[1]TERAPIE'!$G34</f>
        <v>1800</v>
      </c>
    </row>
    <row r="45" spans="1:6" ht="39.75" customHeight="1">
      <c r="A45" s="37">
        <v>34</v>
      </c>
      <c r="B45" s="40" t="s">
        <v>45</v>
      </c>
      <c r="C45" s="52" t="s">
        <v>13</v>
      </c>
      <c r="D45" s="6" t="s">
        <v>165</v>
      </c>
      <c r="E45" s="64">
        <v>250</v>
      </c>
      <c r="F45" s="78">
        <f>'[1]TERAPIE'!$G35</f>
        <v>50000</v>
      </c>
    </row>
    <row r="46" spans="1:6" ht="39.75" customHeight="1">
      <c r="A46" s="34">
        <v>35</v>
      </c>
      <c r="B46" s="38" t="s">
        <v>46</v>
      </c>
      <c r="C46" s="52" t="s">
        <v>13</v>
      </c>
      <c r="D46" s="6" t="s">
        <v>166</v>
      </c>
      <c r="E46" s="64">
        <v>30</v>
      </c>
      <c r="F46" s="78">
        <f>'[1]TERAPIE'!$G36</f>
        <v>12000</v>
      </c>
    </row>
    <row r="47" spans="1:6" ht="39.75" customHeight="1">
      <c r="A47" s="37">
        <v>36</v>
      </c>
      <c r="B47" s="38" t="s">
        <v>47</v>
      </c>
      <c r="C47" s="52" t="s">
        <v>13</v>
      </c>
      <c r="D47" s="6" t="s">
        <v>167</v>
      </c>
      <c r="E47" s="64">
        <v>50</v>
      </c>
      <c r="F47" s="78">
        <f>'[1]TERAPIE'!$G37</f>
        <v>4100</v>
      </c>
    </row>
    <row r="48" spans="1:6" ht="47.25" customHeight="1">
      <c r="A48" s="37">
        <v>37</v>
      </c>
      <c r="B48" s="38" t="s">
        <v>47</v>
      </c>
      <c r="C48" s="52" t="s">
        <v>13</v>
      </c>
      <c r="D48" s="6" t="s">
        <v>168</v>
      </c>
      <c r="E48" s="64">
        <v>50</v>
      </c>
      <c r="F48" s="78">
        <f>'[1]TERAPIE'!$G38</f>
        <v>8000</v>
      </c>
    </row>
    <row r="49" spans="1:6" ht="36" customHeight="1">
      <c r="A49" s="37">
        <v>38</v>
      </c>
      <c r="B49" s="40" t="s">
        <v>48</v>
      </c>
      <c r="C49" s="52" t="s">
        <v>13</v>
      </c>
      <c r="D49" s="6" t="s">
        <v>49</v>
      </c>
      <c r="E49" s="64">
        <v>500</v>
      </c>
      <c r="F49" s="78">
        <f>'[1]TERAPIE'!$G39</f>
        <v>4000</v>
      </c>
    </row>
    <row r="50" spans="1:6" ht="36" customHeight="1">
      <c r="A50" s="34">
        <v>39</v>
      </c>
      <c r="B50" s="39" t="s">
        <v>50</v>
      </c>
      <c r="C50" s="52" t="s">
        <v>37</v>
      </c>
      <c r="D50" s="6" t="s">
        <v>169</v>
      </c>
      <c r="E50" s="64">
        <v>100</v>
      </c>
      <c r="F50" s="78">
        <f>'[1]TERAPIE'!$G40</f>
        <v>12000</v>
      </c>
    </row>
    <row r="51" spans="1:6" ht="36" customHeight="1">
      <c r="A51" s="37">
        <v>40</v>
      </c>
      <c r="B51" s="40" t="s">
        <v>51</v>
      </c>
      <c r="C51" s="52" t="s">
        <v>28</v>
      </c>
      <c r="D51" s="29" t="s">
        <v>52</v>
      </c>
      <c r="E51" s="64">
        <v>1200</v>
      </c>
      <c r="F51" s="78">
        <f>'[1]TERAPIE'!$G41</f>
        <v>58800</v>
      </c>
    </row>
    <row r="52" spans="1:6" ht="48" customHeight="1">
      <c r="A52" s="37">
        <v>41</v>
      </c>
      <c r="B52" s="40" t="s">
        <v>51</v>
      </c>
      <c r="C52" s="52" t="s">
        <v>13</v>
      </c>
      <c r="D52" s="29" t="s">
        <v>170</v>
      </c>
      <c r="E52" s="64">
        <v>800</v>
      </c>
      <c r="F52" s="78">
        <f>'[1]TERAPIE'!$G42</f>
        <v>52000</v>
      </c>
    </row>
    <row r="53" spans="1:6" ht="73.5" customHeight="1">
      <c r="A53" s="37">
        <v>42</v>
      </c>
      <c r="B53" s="40" t="s">
        <v>51</v>
      </c>
      <c r="C53" s="52" t="s">
        <v>13</v>
      </c>
      <c r="D53" s="29" t="s">
        <v>171</v>
      </c>
      <c r="E53" s="64">
        <v>900</v>
      </c>
      <c r="F53" s="78">
        <f>'[1]TERAPIE'!$G43</f>
        <v>44100</v>
      </c>
    </row>
    <row r="54" spans="1:6" ht="54.75" customHeight="1">
      <c r="A54" s="34">
        <v>43</v>
      </c>
      <c r="B54" s="42" t="s">
        <v>53</v>
      </c>
      <c r="C54" s="52" t="s">
        <v>13</v>
      </c>
      <c r="D54" s="29" t="s">
        <v>54</v>
      </c>
      <c r="E54" s="64">
        <v>50</v>
      </c>
      <c r="F54" s="78">
        <f>'[1]TERAPIE'!$G44</f>
        <v>15750</v>
      </c>
    </row>
    <row r="55" spans="1:6" ht="98.25" customHeight="1">
      <c r="A55" s="37">
        <v>44</v>
      </c>
      <c r="B55" s="39" t="s">
        <v>55</v>
      </c>
      <c r="C55" s="56" t="s">
        <v>13</v>
      </c>
      <c r="D55" s="6" t="s">
        <v>56</v>
      </c>
      <c r="E55" s="64">
        <v>25</v>
      </c>
      <c r="F55" s="78">
        <f>'[1]TERAPIE'!$G45</f>
        <v>3500</v>
      </c>
    </row>
    <row r="56" spans="1:6" ht="43.5" customHeight="1">
      <c r="A56" s="37">
        <v>45</v>
      </c>
      <c r="B56" s="39" t="s">
        <v>57</v>
      </c>
      <c r="C56" s="56" t="s">
        <v>13</v>
      </c>
      <c r="D56" s="6" t="s">
        <v>58</v>
      </c>
      <c r="E56" s="64">
        <v>25</v>
      </c>
      <c r="F56" s="78">
        <f>'[1]TERAPIE'!$G46</f>
        <v>5375</v>
      </c>
    </row>
    <row r="57" spans="1:6" ht="35.25" customHeight="1">
      <c r="A57" s="37">
        <v>46</v>
      </c>
      <c r="B57" s="41" t="s">
        <v>59</v>
      </c>
      <c r="C57" s="52" t="s">
        <v>13</v>
      </c>
      <c r="D57" s="3" t="s">
        <v>60</v>
      </c>
      <c r="E57" s="64">
        <v>2400</v>
      </c>
      <c r="F57" s="78">
        <f>'[1]TERAPIE'!$G47</f>
        <v>24000</v>
      </c>
    </row>
    <row r="58" spans="1:6" ht="35.25" customHeight="1">
      <c r="A58" s="34">
        <v>47</v>
      </c>
      <c r="B58" s="43" t="s">
        <v>61</v>
      </c>
      <c r="C58" s="52" t="s">
        <v>28</v>
      </c>
      <c r="D58" s="8" t="s">
        <v>62</v>
      </c>
      <c r="E58" s="64">
        <v>30</v>
      </c>
      <c r="F58" s="78">
        <f>'[1]TERAPIE'!$G48</f>
        <v>1800</v>
      </c>
    </row>
    <row r="59" spans="1:6" ht="80.25" customHeight="1">
      <c r="A59" s="37">
        <v>48</v>
      </c>
      <c r="B59" s="43" t="s">
        <v>63</v>
      </c>
      <c r="C59" s="52" t="s">
        <v>13</v>
      </c>
      <c r="D59" s="8" t="s">
        <v>64</v>
      </c>
      <c r="E59" s="64">
        <v>3000</v>
      </c>
      <c r="F59" s="78">
        <f>'[1]TERAPIE'!$G49</f>
        <v>4650</v>
      </c>
    </row>
    <row r="60" spans="1:6" ht="43.5" customHeight="1">
      <c r="A60" s="37">
        <v>49</v>
      </c>
      <c r="B60" s="43" t="s">
        <v>65</v>
      </c>
      <c r="C60" s="52" t="s">
        <v>13</v>
      </c>
      <c r="D60" s="8" t="s">
        <v>172</v>
      </c>
      <c r="E60" s="64">
        <v>200</v>
      </c>
      <c r="F60" s="78">
        <f>'[1]TERAPIE'!$G50</f>
        <v>3400</v>
      </c>
    </row>
    <row r="61" spans="1:6" ht="43.5" customHeight="1">
      <c r="A61" s="37">
        <v>50</v>
      </c>
      <c r="B61" s="41" t="s">
        <v>66</v>
      </c>
      <c r="C61" s="53" t="s">
        <v>13</v>
      </c>
      <c r="D61" s="3" t="s">
        <v>67</v>
      </c>
      <c r="E61" s="65">
        <v>20</v>
      </c>
      <c r="F61" s="78">
        <f>'[1]TERAPIE'!$G51</f>
        <v>500</v>
      </c>
    </row>
    <row r="62" spans="1:6" ht="35.25" customHeight="1">
      <c r="A62" s="34">
        <v>51</v>
      </c>
      <c r="B62" s="41" t="s">
        <v>68</v>
      </c>
      <c r="C62" s="53" t="s">
        <v>13</v>
      </c>
      <c r="D62" s="3" t="s">
        <v>69</v>
      </c>
      <c r="E62" s="65">
        <v>100</v>
      </c>
      <c r="F62" s="78">
        <f>'[1]TERAPIE'!$G52</f>
        <v>12000</v>
      </c>
    </row>
    <row r="63" spans="1:6" ht="35.25" customHeight="1">
      <c r="A63" s="37">
        <v>52</v>
      </c>
      <c r="B63" s="43" t="s">
        <v>70</v>
      </c>
      <c r="C63" s="52" t="s">
        <v>15</v>
      </c>
      <c r="D63" s="8" t="s">
        <v>71</v>
      </c>
      <c r="E63" s="64">
        <v>2</v>
      </c>
      <c r="F63" s="78">
        <f>'[1]TERAPIE'!$G53</f>
        <v>6300</v>
      </c>
    </row>
    <row r="64" spans="1:6" ht="35.25" customHeight="1">
      <c r="A64" s="37">
        <v>53</v>
      </c>
      <c r="B64" s="43" t="s">
        <v>72</v>
      </c>
      <c r="C64" s="52" t="s">
        <v>13</v>
      </c>
      <c r="D64" s="3" t="s">
        <v>73</v>
      </c>
      <c r="E64" s="64">
        <v>30</v>
      </c>
      <c r="F64" s="78">
        <f>'[1]TERAPIE'!$G54</f>
        <v>4500</v>
      </c>
    </row>
    <row r="65" spans="1:6" ht="87" customHeight="1">
      <c r="A65" s="37">
        <v>54</v>
      </c>
      <c r="B65" s="43" t="s">
        <v>74</v>
      </c>
      <c r="C65" s="52" t="s">
        <v>13</v>
      </c>
      <c r="D65" s="29" t="s">
        <v>75</v>
      </c>
      <c r="E65" s="64">
        <v>20</v>
      </c>
      <c r="F65" s="78">
        <f>'[1]TERAPIE'!$G55</f>
        <v>1360</v>
      </c>
    </row>
    <row r="66" spans="1:6" ht="39" customHeight="1">
      <c r="A66" s="34">
        <v>55</v>
      </c>
      <c r="B66" s="43" t="s">
        <v>133</v>
      </c>
      <c r="C66" s="52" t="s">
        <v>13</v>
      </c>
      <c r="D66" s="29" t="s">
        <v>173</v>
      </c>
      <c r="E66" s="64">
        <v>30</v>
      </c>
      <c r="F66" s="78">
        <f>'[1]TERAPIE'!$G56</f>
        <v>4800</v>
      </c>
    </row>
    <row r="67" spans="1:6" ht="32.25" customHeight="1">
      <c r="A67" s="37">
        <v>56</v>
      </c>
      <c r="B67" s="43" t="s">
        <v>76</v>
      </c>
      <c r="C67" s="52" t="s">
        <v>13</v>
      </c>
      <c r="D67" s="29" t="s">
        <v>77</v>
      </c>
      <c r="E67" s="64">
        <v>50</v>
      </c>
      <c r="F67" s="78">
        <f>'[1]TERAPIE'!$G57</f>
        <v>1400</v>
      </c>
    </row>
    <row r="68" spans="1:6" ht="82.5" customHeight="1">
      <c r="A68" s="37">
        <v>57</v>
      </c>
      <c r="B68" s="44" t="s">
        <v>194</v>
      </c>
      <c r="C68" s="52" t="s">
        <v>37</v>
      </c>
      <c r="D68" s="25" t="s">
        <v>198</v>
      </c>
      <c r="E68" s="64">
        <v>400</v>
      </c>
      <c r="F68" s="78">
        <f>'[1]TERAPIE'!$G58</f>
        <v>114000</v>
      </c>
    </row>
    <row r="69" spans="1:6" ht="54" customHeight="1">
      <c r="A69" s="37">
        <v>58</v>
      </c>
      <c r="B69" s="44" t="s">
        <v>195</v>
      </c>
      <c r="C69" s="52" t="s">
        <v>37</v>
      </c>
      <c r="D69" s="25" t="s">
        <v>197</v>
      </c>
      <c r="E69" s="64">
        <v>100</v>
      </c>
      <c r="F69" s="78">
        <f>'[1]TERAPIE'!$G59</f>
        <v>28500</v>
      </c>
    </row>
    <row r="70" spans="1:6" ht="50.25" customHeight="1">
      <c r="A70" s="34">
        <v>59</v>
      </c>
      <c r="B70" s="44" t="s">
        <v>196</v>
      </c>
      <c r="C70" s="52" t="s">
        <v>37</v>
      </c>
      <c r="D70" s="25" t="s">
        <v>199</v>
      </c>
      <c r="E70" s="64">
        <v>50</v>
      </c>
      <c r="F70" s="78">
        <f>'[1]TERAPIE'!$G60</f>
        <v>14250</v>
      </c>
    </row>
    <row r="71" spans="1:6" ht="74.25" customHeight="1">
      <c r="A71" s="37">
        <v>60</v>
      </c>
      <c r="B71" s="41" t="s">
        <v>134</v>
      </c>
      <c r="C71" s="52" t="s">
        <v>13</v>
      </c>
      <c r="D71" s="3" t="s">
        <v>174</v>
      </c>
      <c r="E71" s="65">
        <v>100</v>
      </c>
      <c r="F71" s="78">
        <f>'[1]TERAPIE'!$G61</f>
        <v>3300</v>
      </c>
    </row>
    <row r="72" spans="1:6" ht="120.75" customHeight="1">
      <c r="A72" s="34">
        <v>61</v>
      </c>
      <c r="B72" s="41" t="s">
        <v>135</v>
      </c>
      <c r="C72" s="52" t="s">
        <v>13</v>
      </c>
      <c r="D72" s="3" t="s">
        <v>175</v>
      </c>
      <c r="E72" s="65">
        <v>100</v>
      </c>
      <c r="F72" s="78">
        <f>'[1]TERAPIE'!$G62</f>
        <v>3300</v>
      </c>
    </row>
    <row r="73" spans="1:6" ht="75">
      <c r="A73" s="37">
        <v>62</v>
      </c>
      <c r="B73" s="41" t="s">
        <v>136</v>
      </c>
      <c r="C73" s="52" t="s">
        <v>13</v>
      </c>
      <c r="D73" s="3" t="s">
        <v>176</v>
      </c>
      <c r="E73" s="65">
        <v>300</v>
      </c>
      <c r="F73" s="78">
        <f>'[1]TERAPIE'!$G63</f>
        <v>9900</v>
      </c>
    </row>
    <row r="74" spans="1:6" ht="56.25">
      <c r="A74" s="37">
        <v>63</v>
      </c>
      <c r="B74" s="41" t="s">
        <v>137</v>
      </c>
      <c r="C74" s="52" t="s">
        <v>13</v>
      </c>
      <c r="D74" s="3" t="s">
        <v>177</v>
      </c>
      <c r="E74" s="65">
        <v>200</v>
      </c>
      <c r="F74" s="78">
        <f>'[1]TERAPIE'!$G64</f>
        <v>6600</v>
      </c>
    </row>
    <row r="75" spans="1:6" s="1" customFormat="1" ht="38.25" customHeight="1">
      <c r="A75" s="37">
        <v>64</v>
      </c>
      <c r="B75" s="41" t="s">
        <v>138</v>
      </c>
      <c r="C75" s="52" t="s">
        <v>13</v>
      </c>
      <c r="D75" s="3" t="s">
        <v>178</v>
      </c>
      <c r="E75" s="65">
        <v>100</v>
      </c>
      <c r="F75" s="78">
        <f>'[1]TERAPIE'!$G65</f>
        <v>3300</v>
      </c>
    </row>
    <row r="76" spans="1:6" s="1" customFormat="1" ht="38.25" customHeight="1">
      <c r="A76" s="34">
        <v>65</v>
      </c>
      <c r="B76" s="41" t="s">
        <v>139</v>
      </c>
      <c r="C76" s="52" t="s">
        <v>13</v>
      </c>
      <c r="D76" s="3" t="s">
        <v>179</v>
      </c>
      <c r="E76" s="65">
        <v>50</v>
      </c>
      <c r="F76" s="78">
        <f>'[1]TERAPIE'!$G66</f>
        <v>1650</v>
      </c>
    </row>
    <row r="77" spans="1:6" s="1" customFormat="1" ht="38.25" customHeight="1">
      <c r="A77" s="37">
        <v>66</v>
      </c>
      <c r="B77" s="41" t="s">
        <v>140</v>
      </c>
      <c r="C77" s="52" t="s">
        <v>13</v>
      </c>
      <c r="D77" s="3" t="s">
        <v>180</v>
      </c>
      <c r="E77" s="65">
        <v>500</v>
      </c>
      <c r="F77" s="78">
        <f>'[1]TERAPIE'!$G67</f>
        <v>20000</v>
      </c>
    </row>
    <row r="78" spans="1:6" s="1" customFormat="1" ht="38.25" customHeight="1">
      <c r="A78" s="37">
        <v>67</v>
      </c>
      <c r="B78" s="41" t="s">
        <v>141</v>
      </c>
      <c r="C78" s="52" t="s">
        <v>15</v>
      </c>
      <c r="D78" s="3" t="s">
        <v>181</v>
      </c>
      <c r="E78" s="65">
        <v>10</v>
      </c>
      <c r="F78" s="78">
        <f>'[1]TERAPIE'!$G68</f>
        <v>9000</v>
      </c>
    </row>
    <row r="79" spans="1:6" ht="38.25" customHeight="1">
      <c r="A79" s="37">
        <v>68</v>
      </c>
      <c r="B79" s="45" t="s">
        <v>142</v>
      </c>
      <c r="C79" s="52" t="s">
        <v>15</v>
      </c>
      <c r="D79" s="3" t="s">
        <v>182</v>
      </c>
      <c r="E79" s="65">
        <v>30</v>
      </c>
      <c r="F79" s="78">
        <f>'[1]TERAPIE'!$G69</f>
        <v>4500</v>
      </c>
    </row>
    <row r="80" spans="1:6" ht="165" customHeight="1">
      <c r="A80" s="34">
        <v>69</v>
      </c>
      <c r="B80" s="41" t="s">
        <v>143</v>
      </c>
      <c r="C80" s="52" t="s">
        <v>13</v>
      </c>
      <c r="D80" s="3" t="s">
        <v>183</v>
      </c>
      <c r="E80" s="65">
        <v>10</v>
      </c>
      <c r="F80" s="78">
        <f>'[1]TERAPIE'!$G70</f>
        <v>15000</v>
      </c>
    </row>
    <row r="81" spans="1:6" ht="38.25" customHeight="1">
      <c r="A81" s="37">
        <v>70</v>
      </c>
      <c r="B81" s="46" t="s">
        <v>144</v>
      </c>
      <c r="C81" s="57" t="s">
        <v>104</v>
      </c>
      <c r="D81" s="27" t="s">
        <v>184</v>
      </c>
      <c r="E81" s="66">
        <v>1</v>
      </c>
      <c r="F81" s="78">
        <f>'[1]TERAPIE'!$G71</f>
        <v>6000</v>
      </c>
    </row>
    <row r="82" spans="1:6" ht="38.25" customHeight="1">
      <c r="A82" s="34">
        <v>71</v>
      </c>
      <c r="B82" s="39" t="s">
        <v>78</v>
      </c>
      <c r="C82" s="52" t="s">
        <v>5</v>
      </c>
      <c r="D82" s="29" t="s">
        <v>79</v>
      </c>
      <c r="E82" s="64">
        <v>50</v>
      </c>
      <c r="F82" s="78">
        <f>'[1]TERAPIE'!$G72</f>
        <v>28500</v>
      </c>
    </row>
    <row r="83" spans="1:6" ht="38.25" customHeight="1">
      <c r="A83" s="37">
        <v>72</v>
      </c>
      <c r="B83" s="38" t="s">
        <v>80</v>
      </c>
      <c r="C83" s="53" t="s">
        <v>13</v>
      </c>
      <c r="D83" s="28" t="s">
        <v>185</v>
      </c>
      <c r="E83" s="63">
        <v>50</v>
      </c>
      <c r="F83" s="78">
        <f>'[1]TERAPIE'!$G73</f>
        <v>2250</v>
      </c>
    </row>
    <row r="84" spans="1:6" ht="38.25" customHeight="1">
      <c r="A84" s="37">
        <v>73</v>
      </c>
      <c r="B84" s="39" t="s">
        <v>81</v>
      </c>
      <c r="C84" s="52" t="s">
        <v>13</v>
      </c>
      <c r="D84" s="29"/>
      <c r="E84" s="64">
        <v>50</v>
      </c>
      <c r="F84" s="78">
        <f>'[1]TERAPIE'!$G74</f>
        <v>10000</v>
      </c>
    </row>
    <row r="85" spans="1:6" ht="38.25" customHeight="1">
      <c r="A85" s="37">
        <v>74</v>
      </c>
      <c r="B85" s="47" t="s">
        <v>145</v>
      </c>
      <c r="C85" s="53" t="s">
        <v>13</v>
      </c>
      <c r="D85" s="28" t="s">
        <v>82</v>
      </c>
      <c r="E85" s="63">
        <v>325</v>
      </c>
      <c r="F85" s="78">
        <f>'[1]TERAPIE'!$G75</f>
        <v>1950</v>
      </c>
    </row>
    <row r="86" spans="1:6" ht="38.25" customHeight="1">
      <c r="A86" s="34">
        <v>75</v>
      </c>
      <c r="B86" s="47" t="s">
        <v>146</v>
      </c>
      <c r="C86" s="53" t="s">
        <v>13</v>
      </c>
      <c r="D86" s="28" t="s">
        <v>82</v>
      </c>
      <c r="E86" s="63">
        <v>325</v>
      </c>
      <c r="F86" s="78">
        <f>'[1]TERAPIE'!$G76</f>
        <v>1950</v>
      </c>
    </row>
    <row r="87" spans="1:6" ht="39.75" customHeight="1">
      <c r="A87" s="37">
        <v>76</v>
      </c>
      <c r="B87" s="47" t="s">
        <v>83</v>
      </c>
      <c r="C87" s="53" t="s">
        <v>13</v>
      </c>
      <c r="D87" s="28" t="s">
        <v>84</v>
      </c>
      <c r="E87" s="63">
        <v>300</v>
      </c>
      <c r="F87" s="78">
        <f>'[1]TERAPIE'!$G77</f>
        <v>3150</v>
      </c>
    </row>
    <row r="88" spans="1:6" ht="39.75" customHeight="1">
      <c r="A88" s="37">
        <v>77</v>
      </c>
      <c r="B88" s="47" t="s">
        <v>85</v>
      </c>
      <c r="C88" s="53" t="s">
        <v>13</v>
      </c>
      <c r="D88" s="28" t="s">
        <v>84</v>
      </c>
      <c r="E88" s="63">
        <v>300</v>
      </c>
      <c r="F88" s="78">
        <f>'[1]TERAPIE'!$G78</f>
        <v>3150</v>
      </c>
    </row>
    <row r="89" spans="1:6" ht="39.75" customHeight="1">
      <c r="A89" s="37">
        <v>78</v>
      </c>
      <c r="B89" s="47" t="s">
        <v>86</v>
      </c>
      <c r="C89" s="53" t="s">
        <v>13</v>
      </c>
      <c r="D89" s="28" t="s">
        <v>84</v>
      </c>
      <c r="E89" s="63">
        <v>300</v>
      </c>
      <c r="F89" s="78">
        <f>'[1]TERAPIE'!$G79</f>
        <v>3150</v>
      </c>
    </row>
    <row r="90" spans="1:6" s="1" customFormat="1" ht="39.75" customHeight="1">
      <c r="A90" s="34">
        <v>79</v>
      </c>
      <c r="B90" s="48" t="s">
        <v>87</v>
      </c>
      <c r="C90" s="52" t="s">
        <v>13</v>
      </c>
      <c r="D90" s="29" t="s">
        <v>186</v>
      </c>
      <c r="E90" s="64">
        <v>20</v>
      </c>
      <c r="F90" s="78">
        <f>'[1]TERAPIE'!$G80</f>
        <v>2100</v>
      </c>
    </row>
    <row r="91" spans="1:6" s="1" customFormat="1" ht="39.75" customHeight="1">
      <c r="A91" s="37">
        <v>80</v>
      </c>
      <c r="B91" s="48" t="s">
        <v>88</v>
      </c>
      <c r="C91" s="52" t="s">
        <v>13</v>
      </c>
      <c r="D91" s="29" t="s">
        <v>89</v>
      </c>
      <c r="E91" s="64">
        <v>20</v>
      </c>
      <c r="F91" s="78">
        <f>'[1]TERAPIE'!$G81</f>
        <v>2000</v>
      </c>
    </row>
    <row r="92" spans="1:6" s="1" customFormat="1" ht="95.25" customHeight="1">
      <c r="A92" s="34">
        <v>81</v>
      </c>
      <c r="B92" s="48" t="s">
        <v>90</v>
      </c>
      <c r="C92" s="52" t="s">
        <v>13</v>
      </c>
      <c r="D92" s="29"/>
      <c r="E92" s="64">
        <v>20</v>
      </c>
      <c r="F92" s="78">
        <f>'[1]TERAPIE'!$G82</f>
        <v>700</v>
      </c>
    </row>
    <row r="93" spans="1:6" ht="95.25" customHeight="1">
      <c r="A93" s="37">
        <v>82</v>
      </c>
      <c r="B93" s="38" t="s">
        <v>147</v>
      </c>
      <c r="C93" s="53" t="s">
        <v>13</v>
      </c>
      <c r="D93" s="28" t="s">
        <v>91</v>
      </c>
      <c r="E93" s="64">
        <v>3500</v>
      </c>
      <c r="F93" s="78">
        <f>'[1]TERAPIE'!$G83</f>
        <v>12250</v>
      </c>
    </row>
    <row r="94" spans="1:6" ht="75">
      <c r="A94" s="37">
        <v>83</v>
      </c>
      <c r="B94" s="48" t="s">
        <v>92</v>
      </c>
      <c r="C94" s="52" t="s">
        <v>13</v>
      </c>
      <c r="D94" s="29" t="s">
        <v>93</v>
      </c>
      <c r="E94" s="64">
        <v>200</v>
      </c>
      <c r="F94" s="78">
        <f>'[1]TERAPIE'!$G84</f>
        <v>3500</v>
      </c>
    </row>
    <row r="95" spans="1:6" ht="75">
      <c r="A95" s="37">
        <v>84</v>
      </c>
      <c r="B95" s="48" t="s">
        <v>92</v>
      </c>
      <c r="C95" s="52" t="s">
        <v>13</v>
      </c>
      <c r="D95" s="29" t="s">
        <v>187</v>
      </c>
      <c r="E95" s="64">
        <v>350</v>
      </c>
      <c r="F95" s="78">
        <f>'[1]TERAPIE'!$G85</f>
        <v>26250</v>
      </c>
    </row>
    <row r="96" spans="1:6" ht="33.75" customHeight="1">
      <c r="A96" s="34">
        <v>85</v>
      </c>
      <c r="B96" s="43" t="s">
        <v>94</v>
      </c>
      <c r="C96" s="52" t="s">
        <v>13</v>
      </c>
      <c r="D96" s="8" t="s">
        <v>188</v>
      </c>
      <c r="E96" s="64">
        <v>100</v>
      </c>
      <c r="F96" s="78">
        <f>'[1]TERAPIE'!$G86</f>
        <v>18000</v>
      </c>
    </row>
    <row r="97" spans="1:6" ht="26.25">
      <c r="A97" s="37">
        <v>86</v>
      </c>
      <c r="B97" s="43" t="s">
        <v>95</v>
      </c>
      <c r="C97" s="52" t="s">
        <v>13</v>
      </c>
      <c r="D97" s="8" t="s">
        <v>188</v>
      </c>
      <c r="E97" s="64">
        <v>50</v>
      </c>
      <c r="F97" s="78">
        <f>'[1]TERAPIE'!$G87</f>
        <v>6250</v>
      </c>
    </row>
    <row r="98" spans="1:6" ht="37.5">
      <c r="A98" s="37">
        <v>87</v>
      </c>
      <c r="B98" s="40" t="s">
        <v>96</v>
      </c>
      <c r="C98" s="52" t="s">
        <v>13</v>
      </c>
      <c r="D98" s="8" t="s">
        <v>97</v>
      </c>
      <c r="E98" s="64">
        <v>2</v>
      </c>
      <c r="F98" s="78">
        <f>'[1]TERAPIE'!$G88</f>
        <v>140</v>
      </c>
    </row>
    <row r="99" spans="1:6" ht="26.25">
      <c r="A99" s="37">
        <v>88</v>
      </c>
      <c r="B99" s="40" t="s">
        <v>98</v>
      </c>
      <c r="C99" s="52" t="s">
        <v>13</v>
      </c>
      <c r="D99" s="8" t="s">
        <v>99</v>
      </c>
      <c r="E99" s="64">
        <v>100</v>
      </c>
      <c r="F99" s="78">
        <f>'[1]TERAPIE'!$G89</f>
        <v>2250</v>
      </c>
    </row>
    <row r="100" spans="1:6" ht="26.25">
      <c r="A100" s="34">
        <v>89</v>
      </c>
      <c r="B100" s="43" t="s">
        <v>100</v>
      </c>
      <c r="C100" s="52" t="s">
        <v>13</v>
      </c>
      <c r="D100" s="6" t="s">
        <v>101</v>
      </c>
      <c r="E100" s="64">
        <v>10</v>
      </c>
      <c r="F100" s="78">
        <f>'[1]TERAPIE'!$G90</f>
        <v>350</v>
      </c>
    </row>
    <row r="101" spans="1:6" ht="26.25">
      <c r="A101" s="37">
        <v>90</v>
      </c>
      <c r="B101" s="49" t="s">
        <v>148</v>
      </c>
      <c r="C101" s="58" t="s">
        <v>13</v>
      </c>
      <c r="D101" s="30" t="s">
        <v>189</v>
      </c>
      <c r="E101" s="64">
        <v>5</v>
      </c>
      <c r="F101" s="78">
        <f>'[1]TERAPIE'!$G91</f>
        <v>355</v>
      </c>
    </row>
    <row r="102" spans="1:6" ht="37.5">
      <c r="A102" s="34">
        <v>91</v>
      </c>
      <c r="B102" s="49" t="s">
        <v>149</v>
      </c>
      <c r="C102" s="58" t="s">
        <v>13</v>
      </c>
      <c r="D102" s="30" t="s">
        <v>190</v>
      </c>
      <c r="E102" s="64">
        <v>200</v>
      </c>
      <c r="F102" s="78">
        <f>'[1]TERAPIE'!$G92</f>
        <v>3000</v>
      </c>
    </row>
    <row r="103" spans="1:6" ht="26.25">
      <c r="A103" s="37">
        <v>92</v>
      </c>
      <c r="B103" s="50" t="s">
        <v>102</v>
      </c>
      <c r="C103" s="52" t="s">
        <v>13</v>
      </c>
      <c r="D103" s="29" t="s">
        <v>103</v>
      </c>
      <c r="E103" s="64">
        <v>20</v>
      </c>
      <c r="F103" s="78">
        <f>'[1]TERAPIE'!$G93</f>
        <v>7000</v>
      </c>
    </row>
    <row r="104" spans="1:6" ht="409.5" customHeight="1">
      <c r="A104" s="37">
        <v>93</v>
      </c>
      <c r="B104" s="51" t="s">
        <v>150</v>
      </c>
      <c r="C104" s="59" t="s">
        <v>104</v>
      </c>
      <c r="D104" s="74" t="s">
        <v>192</v>
      </c>
      <c r="E104" s="67">
        <v>3</v>
      </c>
      <c r="F104" s="78">
        <f>'[1]TERAPIE'!$G94</f>
        <v>542447.22</v>
      </c>
    </row>
    <row r="105" spans="1:6" ht="112.5" customHeight="1">
      <c r="A105" s="37">
        <v>94</v>
      </c>
      <c r="B105" s="48" t="s">
        <v>105</v>
      </c>
      <c r="C105" s="60" t="s">
        <v>111</v>
      </c>
      <c r="D105" s="75" t="s">
        <v>191</v>
      </c>
      <c r="E105" s="68">
        <v>20</v>
      </c>
      <c r="F105" s="78">
        <f>'[1]TERAPIE'!$G95</f>
        <v>25000</v>
      </c>
    </row>
    <row r="106" spans="1:6" ht="409.6" customHeight="1">
      <c r="A106" s="34">
        <v>95</v>
      </c>
      <c r="B106" s="51" t="s">
        <v>151</v>
      </c>
      <c r="C106" s="59" t="s">
        <v>104</v>
      </c>
      <c r="D106" s="74" t="s">
        <v>193</v>
      </c>
      <c r="E106" s="67">
        <v>1</v>
      </c>
      <c r="F106" s="78">
        <f>'[1]TERAPIE'!$G96</f>
        <v>169750</v>
      </c>
    </row>
    <row r="107" spans="1:6" ht="49.5" customHeight="1">
      <c r="A107" s="37">
        <v>96</v>
      </c>
      <c r="B107" s="48" t="s">
        <v>152</v>
      </c>
      <c r="C107" s="61" t="s">
        <v>13</v>
      </c>
      <c r="D107" s="73" t="s">
        <v>200</v>
      </c>
      <c r="E107" s="62">
        <v>50</v>
      </c>
      <c r="F107" s="78">
        <v>26500</v>
      </c>
    </row>
    <row r="108" spans="1:6" s="2" customFormat="1" ht="12.75">
      <c r="A108" s="84" t="s">
        <v>127</v>
      </c>
      <c r="B108" s="85"/>
      <c r="C108" s="85"/>
      <c r="D108" s="85"/>
      <c r="E108" s="86"/>
      <c r="F108" s="79">
        <f>SUM(F12:F107)</f>
        <v>2619578.2199999997</v>
      </c>
    </row>
    <row r="109" spans="1:6" s="2" customFormat="1" ht="26.25">
      <c r="A109" s="19"/>
      <c r="B109" s="17"/>
      <c r="C109" s="18"/>
      <c r="D109" s="23"/>
      <c r="E109" s="17"/>
      <c r="F109" s="80"/>
    </row>
    <row r="110" spans="1:6" s="2" customFormat="1" ht="245.25" customHeight="1">
      <c r="A110" s="87" t="s">
        <v>129</v>
      </c>
      <c r="B110" s="88"/>
      <c r="C110" s="88"/>
      <c r="D110" s="88"/>
      <c r="E110" s="88"/>
      <c r="F110" s="88"/>
    </row>
  </sheetData>
  <mergeCells count="7">
    <mergeCell ref="D1:F1"/>
    <mergeCell ref="A4:F4"/>
    <mergeCell ref="A108:E108"/>
    <mergeCell ref="A110:F110"/>
    <mergeCell ref="A10:E10"/>
    <mergeCell ref="A6:F6"/>
    <mergeCell ref="A2:E2"/>
  </mergeCells>
  <printOptions/>
  <pageMargins left="0" right="0" top="0" bottom="0" header="0.31496062992125984" footer="0.31496062992125984"/>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IMCSMC_ECONOMIST</dc:creator>
  <cp:keywords/>
  <dc:description/>
  <cp:lastModifiedBy>IMCSMC_ECONOMIST</cp:lastModifiedBy>
  <cp:lastPrinted>2023-03-06T14:06:33Z</cp:lastPrinted>
  <dcterms:created xsi:type="dcterms:W3CDTF">2022-03-15T13:18:31Z</dcterms:created>
  <dcterms:modified xsi:type="dcterms:W3CDTF">2023-03-06T14:08:25Z</dcterms:modified>
  <cp:category/>
  <cp:version/>
  <cp:contentType/>
  <cp:contentStatus/>
</cp:coreProperties>
</file>