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SPECIALE\electrocardiostimulatoare\"/>
    </mc:Choice>
  </mc:AlternateContent>
  <xr:revisionPtr revIDLastSave="0" documentId="13_ncr:1_{FAA77EC3-0AC2-45D4-ACC4-AB959E5B7F98}" xr6:coauthVersionLast="47" xr6:coauthVersionMax="47" xr10:uidLastSave="{00000000-0000-0000-0000-000000000000}"/>
  <bookViews>
    <workbookView xWindow="-120" yWindow="-120" windowWidth="29040" windowHeight="15840" tabRatio="803" xr2:uid="{00000000-000D-0000-FFFF-FFFF00000000}"/>
  </bookViews>
  <sheets>
    <sheet name="electrocardiostimulatoare" sheetId="6" r:id="rId1"/>
  </sheets>
  <definedNames>
    <definedName name="_xlnm._FilterDatabase" localSheetId="0" hidden="1">electrocardiostimulatoare!$A$2:$J$36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6" l="1"/>
  <c r="J34" i="6"/>
  <c r="J35" i="6"/>
  <c r="F5" i="6" l="1"/>
  <c r="J5" i="6" s="1"/>
  <c r="F6" i="6"/>
  <c r="J6" i="6" s="1"/>
  <c r="F7" i="6"/>
  <c r="J7" i="6" s="1"/>
  <c r="F8" i="6"/>
  <c r="J8" i="6" s="1"/>
  <c r="F9" i="6"/>
  <c r="J9" i="6" s="1"/>
  <c r="F10" i="6"/>
  <c r="J10" i="6" s="1"/>
  <c r="F11" i="6"/>
  <c r="J11" i="6" s="1"/>
  <c r="F12" i="6"/>
  <c r="J12" i="6" s="1"/>
  <c r="F13" i="6"/>
  <c r="J13" i="6" s="1"/>
  <c r="F14" i="6"/>
  <c r="J14" i="6" s="1"/>
  <c r="F15" i="6"/>
  <c r="J15" i="6" s="1"/>
  <c r="F16" i="6"/>
  <c r="J16" i="6" s="1"/>
  <c r="F17" i="6"/>
  <c r="J17" i="6" s="1"/>
  <c r="F18" i="6"/>
  <c r="J18" i="6" s="1"/>
  <c r="F19" i="6"/>
  <c r="J19" i="6" s="1"/>
  <c r="F20" i="6"/>
  <c r="J20" i="6" s="1"/>
  <c r="F21" i="6"/>
  <c r="J21" i="6" s="1"/>
  <c r="F22" i="6"/>
  <c r="J22" i="6" s="1"/>
  <c r="F23" i="6"/>
  <c r="J23" i="6" s="1"/>
  <c r="F24" i="6"/>
  <c r="J24" i="6" s="1"/>
  <c r="F25" i="6"/>
  <c r="J25" i="6" s="1"/>
  <c r="F26" i="6"/>
  <c r="J26" i="6" s="1"/>
  <c r="F27" i="6"/>
  <c r="J27" i="6" s="1"/>
  <c r="F28" i="6"/>
  <c r="J28" i="6" s="1"/>
  <c r="F29" i="6"/>
  <c r="J29" i="6" s="1"/>
  <c r="F30" i="6"/>
  <c r="J30" i="6" s="1"/>
  <c r="F31" i="6"/>
  <c r="J31" i="6" s="1"/>
  <c r="F32" i="6"/>
  <c r="J32" i="6" s="1"/>
  <c r="F3" i="6"/>
  <c r="J3" i="6" s="1"/>
  <c r="F4" i="6"/>
  <c r="J4" i="6" s="1"/>
</calcChain>
</file>

<file path=xl/sharedStrings.xml><?xml version="1.0" encoding="utf-8"?>
<sst xmlns="http://schemas.openxmlformats.org/spreadsheetml/2006/main" count="142" uniqueCount="72">
  <si>
    <t>Nr. Lot</t>
  </si>
  <si>
    <t>Denumire Lot</t>
  </si>
  <si>
    <t>Specificarea tehnică deplină solicitată de către autoritatea contractantă</t>
  </si>
  <si>
    <t>Unitatea de măsură</t>
  </si>
  <si>
    <t>Cantitatea Necesară</t>
  </si>
  <si>
    <t>Denumire Poziție</t>
  </si>
  <si>
    <t>bucată</t>
  </si>
  <si>
    <t>Electrocardiostimulator ,steril</t>
  </si>
  <si>
    <t>Electrocardiostimulator, steril</t>
  </si>
  <si>
    <t>Electrod epicardial implantabil (permanent) , steril</t>
  </si>
  <si>
    <t xml:space="preserve">Implantabil in set cu electrod endocardial DDDR. – obligator adoptarea automata a regimului de stimulare; – termenul de functionare peste 7 ani . </t>
  </si>
  <si>
    <t xml:space="preserve">Implantabil in set cu electrod VVI; – fregventa de stimulare (imp/min)-30-150 ; – termenul nominal de functionare peste 7 ani . </t>
  </si>
  <si>
    <t xml:space="preserve">Conector- IS-1 BI ,Tip-bipolar, Lungimea -35 cm,Fixarea- ligaturi,  Invelis- silicon,  Eliberare steroizi-dexametazon natria fosfat, Introducator si accesorii in pachet. 
</t>
  </si>
  <si>
    <t>Electrocardiostimu-lator monocameral, SR, cu regim de stimulare AAIR, VVIR inclusiv cu electrod endocardial</t>
  </si>
  <si>
    <t>Electrocardiostimulator bicameral, DR, cu regim de stimulare DDDR inclusiv cu 2 electrozi endocardiale</t>
  </si>
  <si>
    <t>Cardioverter-defibrilator impalntabil bicameral de tip DR, inclusive cu electrod de socare de tip DF4</t>
  </si>
  <si>
    <t>Cardioverter-defibrilator impalntabil monocameral de tip VR, inclusive cu electrod de socare de tip DF4</t>
  </si>
  <si>
    <t>Cardiostimulator tricameral (biventricular) CRT – P in complect cu electrozi si kituri pentru intubarea sinusului coronarian</t>
  </si>
  <si>
    <t>Introducer 6-9F de tip “peel-away”</t>
  </si>
  <si>
    <t>Set introductor pentru punctie venei centrale scurt</t>
  </si>
  <si>
    <t>Registrator implantabil de tip “loop-recorder”</t>
  </si>
  <si>
    <t>Kit-set cu electrod endocardial pentru stimularea temporara</t>
  </si>
  <si>
    <t>Set steril getabil pentru interventii ( pacemaker )</t>
  </si>
  <si>
    <t>Cateter electrod diagnostic</t>
  </si>
  <si>
    <t xml:space="preserve">Cabluri conectare autoclavabile </t>
  </si>
  <si>
    <t>Cateter electrod diagnostic pentru sinus coronarian</t>
  </si>
  <si>
    <t xml:space="preserve">Cateter electrod ablație cu RF </t>
  </si>
  <si>
    <t xml:space="preserve">Cateter electrod ablație RF cu irigare </t>
  </si>
  <si>
    <t>Set tubulatură pentru electrod ablaţie cu irigare</t>
  </si>
  <si>
    <t>Patch-kit (electrozi set pentru 3D mapping)</t>
  </si>
  <si>
    <t>Set steril getabil pentru interventii (electrofiziologie)</t>
  </si>
  <si>
    <t>Electrocardiostimulator monocameral SR, RMN compatibil 1.5T, cu regim de stimulare AAIR, VVIR inclusiv cu electrod endocardial cu lungimea 58-65 cm, diametru  6F -7 F, cu fixare active. Solicitare dimensiunei electrodului la cerinta specialistului.</t>
  </si>
  <si>
    <t>Cardioverter-defibrilator implantabil bicameral de tip DR, RMN compatibil 1.5T,  longivitate dispozitivului minimum 9 ani , inclusiv cu electrod atrial, diametru 6-7F, lungimea 52-58cm și electrod ventricular de socare lungimea 58-65 cm, diametru  7F-9F,  de tip DF4, cu fixație activă.  Solicitare dimensiunei electrozilor la cerinta specialistului.</t>
  </si>
  <si>
    <t>Cardioverter-defibrilator implantabil monocameral de tip VR RMN compatibil 1.5T, longivitate dispozitivului minimum 10 ani, inclusiv cu electrod ventricular de socare lungimea 58-65 cm, diametru 7F-9 F,  de tip DF4 cu fixație activă.  Solicitare dimensiunei electrodului la cerinta specialistului.</t>
  </si>
  <si>
    <t>Cardiostimulator tricameral (biventricular) CRT – P (device pentru terapie de resincronizare) in complect cu electrozi: atrial cu lungimea 52-56 diametru  6F-7 F, cu fixarea active pentru ventricul drept cu lungimea 58-65 diametru  6F-7F, cu fixarea activa, electrod pentru sinus coronarian diametru  4F - 6F cu fixarea pasiva, kit-introducer cu sistem de delivrare pentru intubarea de sinus coronarian minimum 2 teci cu diferite curburi, balon pentru venografie sinusului coronarian; ghid coronarian hidrofil d- 0.014.</t>
  </si>
  <si>
    <t>Teaca-introducer de tip peel-away cu lungimea – 11-15 cm diametru 6F-10F</t>
  </si>
  <si>
    <t>Lungimea canulei utile de 10 -  12 cm, cu ID de 6F, 7F, 8F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</si>
  <si>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Registrator implantabil de tip “loop-recorder”, durată registrarii minimum 3 ani, compatibil cu scanare a RMN.</t>
  </si>
  <si>
    <t>Kit-set cu electrod endocardial pentru stimularea temporara lungimea – 100-130 cm, stimularea bipolara, d- 5-6F.</t>
  </si>
  <si>
    <t xml:space="preserve">1.   1 buc.: câmp cu bord adeziv - dimensiuni 175x175cm (+/-5cm), 2 straturi: strat absorbant din viscoză minim 20 g/m2; strat impermeabil din polietilenă minim 40 mcm grosime; grad de absorbție minim 0,75g/dm2; cu bord adeziv impregnat (nu se va accepta lipici cu 2 fețe).                                                                                2. 1 buc.: câmp bistratificat cu bord adeziv – dimensiuni 90x75 cm(+/-5cm), bord adeziv – min 5cm. 2 straturi: strat absorbant din viscoză minim 20 g/m2; strat impermeabil din polietilenă minim 40 mcm; grad de absorbție minim 0,75g/dm2; cu bord adeziv impregnat (nu se va accepta lipici cu 2 fețe).                                                              3. 1 buc.: câmp de masă ranforsat pentru instrumentar - 150x190cm (+/-5cm), 2 straturi: strat absorbant din polipropilen minim 30 g/m2; strat impermeabil din polietilenă minim 55 mcm; grad de absorbție minim 2,0g/dm2; zonă absorbantă pe toată suprafața.                           4. 1buc.: câmp Mayo pentru masa de operaţie, ranforsat, din dimensiuni 80x145cm (±5 cm), zonă absorbantă din viscoză minim 25 g/m2 cu zona de absorbție 65x85 cm (±5 cm) (se va exclude Mayo cu zonă hidrofobă). Pictogramă pentru ghidare.                                            5. 3 buc.: șerveţele pentru mâini, din celuloză, minim 15x25cm.              6. 1 buc.: bandă adezivă - 10x50cm(+/-2cm), 2 straturi: a) impermeabil din polietilenă minim 25mcm grosime; b) absorbant din poliester minim 40g/dm2; pentru fixarea tuburilor.                                                   7. 200 buc.: Tampon absorbant din viscoză/poliester - dimensiuni 10x10cm(+/-3cm), minim 4 straturi, capacitatea de absorbție a lichidelor - minim 700%.                                                                               8. 1 buc.: Câmp angiografie cu dimensiuni 240x330cm (+/-10cm), integru, impermeabil 100% pe toată suprafața. a) Zona critică 90x110 mm (+/-10cm) – ranforsată, triplu stratificată, din viscoză minim 50g/m2, polietilenă minim 50mcm, polipropilenă minim 10g/m2, cu grad înalt de absorbţie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9.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10. 4 perechi: Mănuşi sterile, nepudrate (mărimi: N7,0 – 1 pereche; N8,0 – 2 perechi)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11. 1 buc.: husă ecran circulară - 140cm din polietilenă, transparentă, cu elastic.                                                                                                        12. 1 buc.: husă mâner lampă chirurgicală.                                                13. 2 buc.: Bol 500 ml din polipropilen, gradat, transparent.                     14. 2 buc.: Bol 250 ml din polipropilen, gradat, colorat.                            15. 1 buc.: Bol min.120 ml din polipropilen, gradat, transparent, cu filet și capac, înălțimea minim 7cm, inscripționat cu eticheta “risc biologic”.                                                                                                       16. 5 buc.: Aplicator - lungime aprox. 15cm.                                               17. 1 buc.: Bisturiu cu protecția lamei nr. 22.                                               18. 1 buc.: Forceps – aprox. 12 cm.                                                               19. 4 buc.: Pensă  - aprox. 10cm.                                                                   20. 5 perechi: Bahile albe din material neţesut.                                         21. 5 buc.: Mască chirurgicală 3 straturi, incl. strat antibacterian.         22. 5 buc.: Bonetă chirurgicală bărbaţi.                                                    23. 2 buc.: Bonetă chirurgicală femei.  </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</si>
  <si>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</si>
  <si>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Cablu conectare autoclavabile pentru electrod diagnostic 4 pin, lungime 150-180 cm, să fie compatibile cu cateter electrod diagnostic.</t>
  </si>
  <si>
    <t>Cateter electrod de diagnostic electrofiziologie intracavitar 10 polar, dimensiuni 5F, 6F cu curbura deflectabilă disponibilă în dimensiuni M(medium), L (large),   spaţiu între electrozi 2-8-2, 2-5-2. 2 mm sau 5 mm, lungimea 90 - 115 cm . Catetere să fie compatibile cu cablu de conectare. Posibiltatea de a folosi la pacienți pediatrici. Catetere electrozi diagnostice și de ablație cu posibilitatea de folosi la copii sub 18 ani</t>
  </si>
  <si>
    <t>Cablu conectare autoclavabile pentru electrod diagnostic 10 pin, lungime 150-180 cm, să fie compatibile cu cateter electrod diagnostic.</t>
  </si>
  <si>
    <t>Cateter electrod de diagnostic electrofiziologie intracavitar  20 polar de tip HALO, dimensiuni  6F - 7 F cu curbura deflectabilă unidirecţional, spaţiu între electrozi 2, 5,  2-5-2 sau 2-10-2 mm, disponibile în dimensiuni X large, SuperLarge, lungimea 90-115 cm. Catetere să fie compatibile cu cablu de conectare. Catetere electrozi diagnostice și de ablație cu posibilitatea de folosi la copii sub 18 ani</t>
  </si>
  <si>
    <t>Cateter electrod ablaţie dimensiuni 7F- 8F, 4 polar cu vîrful electrodului 4 mm, spaţiu între electrozi 2-5-2 mm, cu sensor de măsurare temperaturii de tip „thermistor sau thermocouple”, cu curbura deflectabilă uni- sau bidirecţional, disponibile în tipuri de curbură S (small), M (medium), L (large), lungimea 100- 115 cm. Catetere să aiba posibilitatea de registrarea intracardiacă, stimularea cardiacă şi vîrful de a livra energie de la generatorul de radiofrecvenţă cu puterea maxima 70 Wt. Catetere să fie compatibile cu cablu de conectare și generatorul de RF IBI 1500T11. Posibiltatea de a folosi la pacienți pediatrici.</t>
  </si>
  <si>
    <t>Cablu conectare autoclavabile pentru electrod ablaţie 4 pin, lungime 150-180 cm, compatibil cu electrod de ablație și cu generatorul de radiofrecvenţă IBI-1500T11.</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</si>
  <si>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</si>
  <si>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Setul să fie compatibil cu generatorul de radiofrecvenţă IBI-1500T11 şi pompa de irigare Cool Point (SJ Medical)</t>
  </si>
  <si>
    <t>Patch-kit, setul de electrozi ce se utilizeaza pentru mapparea 3D, compatibile cu sistemul de navigare EnSite Velocity (SJMedical)</t>
  </si>
  <si>
    <t xml:space="preserve">1.      1 buc.: câmp de masă instrumentar, ranforsat - 150x150cm (+/-5cm), zonă absorbantă pe toată suprafața, 2 straturi: strat absorbant din polipropilen minim 30 g/m2; strat impermeabil din polietilenă minim 55 mcm grosime. 
2.      1 buc.: câmp de masă instrumentar - 150x190cm (+/-5cm), zona absorbantă – minim 190x75cm, 2 straturi: strat absorbant din viscoză minim 20 g/m2; strat impermeabil din polietilenă minim 55 mcm grosime. 
3.      1 buc.: câmp Mayo pentru masa de operaţie, ranforsat, din dimensiuni 80x145cm (±5 cm), zonă absorbantă din viscoză minim 25 g/m2 cu zona de absorbție 65x85 cm (±5 cm) (se va exclude Mayo cu zonă hidrofobă). Pictogramă pentru ghidare.
4.      5 buc.: șerveţele pentru mâini, din celuloză, minim 20x25cm. 
5.      1 buc.: bandă adezivă - 10x50cm(+/-2cm), 2 straturi: a) impermeabil din polietilenă minim 25mcm grosime; b) absorbant din poliester minim 40g/dm2; pentru fixarea tuburilor.
6.      70 buc.: Tampon absorbant din viscoză/poliester - dimensiuni 10x10cm(+/-3cm), minim 4 straturi, capacitatea de absorbție a lichidelor - minim 700%. 
7.      1 buc.: Câmp angiografie cu dimensiuni 240x330cm (+/-10cm), integru, impermeabil 100% pe toată suprafața. a) Zona critică 90x110 mm (+/-10cm) – ranforsată, triplu stratificată, din viscoză minim 50g/m2, polietilenă minim 50mcm, polipropilenă minim 10g/m2, cu grad înalt de absorbţie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8.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9.      3 perechi: Mănuşi sterile, nepudrate (mărimi: N7,0 – 1 pereche; N8,0 – 2 perechi)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10.   1 buc.: husă mâner lampă chirurgicală.
11.   1 buc.: husă – 20x30cm(+/-3cm), transparent. 
12.   1 buc.: husă ecran circulară - 140cm din polietilenă, transparentă, cu elastic.
13.   1 buc.: husă ecran angiograf – 100x100cm(+/-3cm), transparentă.
14.    4 buc.: Aplicator - lungime aprox. 15cm.
15.   2 buc.: Bol 250ml din polipropilen, gradat, transparent.
16.   1 buc.: Bol min.120ml din polipropilen, gradat, transparent, cu filet și capac, înălțimea minim 7cm, inscripționat cu eticheta “risc biologic”.
17.   1 buc.: Bisturiu N11. 
18.   2 buc. Pahar gradat min.150ml, transparent.
19.   3 buc.: Seringă Luer Lock 5 ml. 
20.   1 buc.: Seringă Luer Lock 20 ml. 
21.   2 buc: Ac seringa 21G. 
22.   2 buc.: Ac seringă 22G.
23.   1 buc.: Prelungitor PVC minim 180 cm, rezistent la 500Psi, compatibil cu toate seringile de la diferiți producători.
24.   5 perechi: Bahile albe din material neţesut.
25.   5 buc.: Mască chirurgicală 3 straturi, incl. strat antibacterian 
26.   5 buc.: Bonetă chirurgicală bărbaţi.
27.   2 buc.: Bonetă chirurgicală femei.
</t>
  </si>
  <si>
    <t>Electrocardiostimulator bicameral DR, RMN compatibil 1.5T, cu regim de stimulare DR inclusiv cu 2 electrozi endocardiali – 1 electrod atrial cu  lungimea 52-58 cm; 1 electrod ventricular cu lungimea 58-65 cm, diametru  5F-7F, cu fixarea active.  Solicitare dimensiunei electrozilor la cerinta specialistului.</t>
  </si>
  <si>
    <t>Introducer 6-9F de tip “peel-away” cu ghid hidrofil</t>
  </si>
  <si>
    <t>Teaca-introducer de tip peel-away cu lungimea – 11-15 cm diametru 6F-10F cu ghid hidrofil 0.035-0.038’’. (suplimentar la cele obligatorii se accepta si alte dimensiuni)</t>
  </si>
  <si>
    <t>Introducer 6-9F de tip “peel-away” cu valva hemostatica</t>
  </si>
  <si>
    <t>Teaca-introducer de tip peel-away cu lungimea – 11-15 cm diametru 6F-10F cu ghid hidrofil 0.035-0.038’’,  contine valva siliconata hemostatică, care previne hemoragia si dilatator, diametru 6-10F, ( suplimentar la cele obligatorii se accepta si alte dimensiuni)</t>
  </si>
  <si>
    <t>Set introductor pentru punctie venei centrale lung</t>
  </si>
  <si>
    <t xml:space="preserve">Cerinte obligatorii fixe: (Oferta va fi respinsă dacă va conține bunuri cu coduri suplimentare diferite decât cerințelor obligatorii fixe
Ac de punctie metalic de 18 G.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Cerinte minime obligatorii: (oferta poate conține suplimentare la cerințele minime obligatorii și alte dimensiuni). Dimesiuni obligatorii: Mini-ghid de 0.035-0.038”, Lungime de 20-35 cm. Teaca dimensiuni disponibile: 5, 6, 7, 8 F, Lungimi obligatorie  20-35 cm. (suplimentar la cele obligatorii se accepta si alte dimensiuni).
</t>
  </si>
  <si>
    <t xml:space="preserve">Sistem  de inchidere percutana a arteriotomiei femorale </t>
  </si>
  <si>
    <t>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dimensiuni disponibile 7F, 8F, 9F.   (suplimentar la cele obligatorii se accepta si alte dimensiuni)</t>
  </si>
  <si>
    <t xml:space="preserve">Șorț de radioprotecție in complect </t>
  </si>
  <si>
    <t xml:space="preserve">Confectionate din material multistrat de cauciuc cu continut de Pb ce asigura protectia radiologica conform normelor interne si international. Oferă protectie maximă în partea frontală, prin dubla suprapunere a straturilor. Buzunar exterior la piept. Pernute moi pe interior la umeri. Echivalent in Pb frontal - 0.50mm, suprapunerea a 2 straturi - 0.7mm; dorsal - 0.35mm. Ofera elasticitate, manipulare ușoară, suprafețe ușor lavabile. Sistem de prindere cu arici pe interior si centura + inchizator "click" (sus) pe exterior. 
Disponibile cel putin 5 culori si diferite marimi la alegere.
</t>
  </si>
  <si>
    <t>Guler radioprotectie tiroidian</t>
  </si>
  <si>
    <t xml:space="preserve">Să asigure o radioprocție foarte bună a regiunii tiroidiene echivalent Pb -0,50 mm. Acoperit cu material flexibil, antibacterial. Mărime universal, închidere ajustată cu magnet. Gamă de cel putin 3 modele diferite in cel putin 5 culori. 
Se ofera cu husa valabila din bumbac 100%.  
</t>
  </si>
  <si>
    <t xml:space="preserve">Teacă cu valvă hemostatică pentru punctie transseptala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</si>
  <si>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</si>
  <si>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</si>
  <si>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</si>
  <si>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scr</t>
  </si>
  <si>
    <t>IC</t>
  </si>
  <si>
    <t xml:space="preserve">SF Treime </t>
  </si>
  <si>
    <t>Cantitatea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</si>
</sst>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b/>
      <sz val="11"/>
      <color indexed="8"/>
      <name val="Times New Roman"/>
      <family val="1"/>
      <charset val="204"/>
    </font>
    <font>
      <sz val="10"/>
      <name val="Arial"/>
      <family val="2"/>
      <charset val="204"/>
    </font>
    <font>
      <sz val="11"/>
      <color rgb="FF000000"/>
      <name val="Times New Roman"/>
      <family val="1"/>
      <charset val="204"/>
    </font>
    <font>
      <sz val="11"/>
      <color theme="1"/>
      <name val="Times New Roman"/>
      <family val="1"/>
      <charset val="204"/>
    </font>
    <font>
      <sz val="10"/>
      <color rgb="FF000000"/>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0"/>
      <name val="Arial"/>
      <family val="2"/>
      <charset val="204"/>
    </font>
    <font>
      <sz val="10"/>
      <name val="Arial"/>
    </font>
    <font>
      <sz val="11"/>
      <color indexed="8"/>
      <name val="Times New Roman"/>
      <family val="1"/>
      <charset val="204"/>
    </font>
    <font>
      <sz val="12"/>
      <name val="Times New Roman"/>
      <family val="1"/>
      <charset val="204"/>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9" tint="0.79998168889431442"/>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5" fillId="0" borderId="0"/>
    <xf numFmtId="0" fontId="7" fillId="0" borderId="0"/>
    <xf numFmtId="0" fontId="4" fillId="0" borderId="0"/>
    <xf numFmtId="0" fontId="7" fillId="0" borderId="0"/>
    <xf numFmtId="0" fontId="11" fillId="0" borderId="0"/>
    <xf numFmtId="0" fontId="7" fillId="0" borderId="0"/>
    <xf numFmtId="9" fontId="7" fillId="0" borderId="0" applyFont="0" applyFill="0" applyBorder="0" applyAlignment="0" applyProtection="0"/>
    <xf numFmtId="0" fontId="3" fillId="0" borderId="0"/>
    <xf numFmtId="0" fontId="7" fillId="0" borderId="0"/>
    <xf numFmtId="0" fontId="5" fillId="0" borderId="0"/>
    <xf numFmtId="0" fontId="7" fillId="0" borderId="0"/>
    <xf numFmtId="0" fontId="3" fillId="0" borderId="0"/>
    <xf numFmtId="0" fontId="14" fillId="0" borderId="0" applyBorder="0" applyProtection="0"/>
    <xf numFmtId="0" fontId="7" fillId="0" borderId="0"/>
    <xf numFmtId="0" fontId="15" fillId="2" borderId="1" applyNumberFormat="0" applyAlignment="0" applyProtection="0"/>
    <xf numFmtId="0" fontId="7" fillId="0" borderId="0"/>
    <xf numFmtId="0" fontId="7" fillId="0" borderId="0"/>
    <xf numFmtId="0" fontId="4" fillId="0" borderId="0"/>
    <xf numFmtId="0" fontId="16" fillId="0" borderId="0"/>
    <xf numFmtId="0" fontId="2" fillId="0" borderId="0"/>
    <xf numFmtId="0" fontId="2" fillId="0" borderId="0"/>
    <xf numFmtId="0" fontId="1" fillId="0" borderId="0"/>
    <xf numFmtId="0" fontId="7" fillId="0" borderId="0"/>
    <xf numFmtId="0" fontId="17" fillId="0" borderId="0"/>
  </cellStyleXfs>
  <cellXfs count="25">
    <xf numFmtId="0" fontId="0" fillId="0" borderId="0" xfId="0"/>
    <xf numFmtId="0" fontId="6" fillId="0" borderId="2" xfId="1" applyFont="1" applyBorder="1" applyAlignment="1">
      <alignment horizontal="center" vertical="center" wrapText="1"/>
    </xf>
    <xf numFmtId="0" fontId="9" fillId="0" borderId="0" xfId="0" applyFont="1"/>
    <xf numFmtId="0" fontId="9" fillId="0" borderId="2" xfId="0" applyFont="1" applyBorder="1"/>
    <xf numFmtId="0" fontId="6" fillId="0" borderId="2" xfId="1" applyFont="1" applyBorder="1" applyAlignment="1">
      <alignment horizontal="left" vertical="center" wrapText="1"/>
    </xf>
    <xf numFmtId="0" fontId="9" fillId="0" borderId="0" xfId="0" applyFont="1" applyAlignment="1">
      <alignment vertical="center"/>
    </xf>
    <xf numFmtId="0" fontId="9" fillId="0" borderId="2" xfId="0" applyFont="1" applyBorder="1" applyAlignment="1">
      <alignment vertical="center"/>
    </xf>
    <xf numFmtId="0" fontId="10" fillId="0" borderId="2" xfId="4" applyFont="1" applyBorder="1" applyAlignment="1">
      <alignment vertical="center" wrapText="1"/>
    </xf>
    <xf numFmtId="0" fontId="10" fillId="0" borderId="2" xfId="4" applyFont="1" applyBorder="1" applyAlignment="1">
      <alignment vertical="top" wrapText="1"/>
    </xf>
    <xf numFmtId="0" fontId="6" fillId="0" borderId="2" xfId="0" applyFont="1" applyBorder="1" applyAlignment="1">
      <alignment horizontal="center" vertical="top" wrapText="1"/>
    </xf>
    <xf numFmtId="0" fontId="9" fillId="0" borderId="0" xfId="0" applyFont="1" applyAlignment="1">
      <alignment vertical="top"/>
    </xf>
    <xf numFmtId="0" fontId="6" fillId="0" borderId="2" xfId="1" applyFont="1" applyBorder="1" applyAlignment="1">
      <alignment horizontal="center" vertical="center" wrapText="1"/>
    </xf>
    <xf numFmtId="0" fontId="18" fillId="0" borderId="2" xfId="24" applyFont="1" applyBorder="1" applyAlignment="1">
      <alignment horizontal="left" vertical="top" wrapText="1"/>
    </xf>
    <xf numFmtId="0" fontId="10" fillId="0" borderId="2" xfId="4" applyFont="1" applyBorder="1" applyAlignment="1">
      <alignment vertical="center" wrapText="1"/>
    </xf>
    <xf numFmtId="0" fontId="19" fillId="0" borderId="0" xfId="24" applyFont="1" applyAlignment="1">
      <alignment vertical="center" wrapText="1"/>
    </xf>
    <xf numFmtId="0" fontId="9" fillId="3" borderId="2" xfId="0" applyFont="1" applyFill="1" applyBorder="1"/>
    <xf numFmtId="0" fontId="9" fillId="3" borderId="2" xfId="0" applyFont="1" applyFill="1" applyBorder="1" applyAlignment="1">
      <alignment vertical="center"/>
    </xf>
    <xf numFmtId="0" fontId="8" fillId="3" borderId="2" xfId="24" applyFont="1" applyFill="1" applyBorder="1" applyAlignment="1">
      <alignment horizontal="center" vertical="center" wrapText="1"/>
    </xf>
    <xf numFmtId="0" fontId="12" fillId="3" borderId="2" xfId="0" applyFont="1" applyFill="1" applyBorder="1" applyAlignment="1">
      <alignment horizontal="center" vertical="center"/>
    </xf>
    <xf numFmtId="0" fontId="10" fillId="3" borderId="2" xfId="4" applyFont="1" applyFill="1" applyBorder="1" applyAlignment="1">
      <alignment vertical="center" wrapText="1"/>
    </xf>
    <xf numFmtId="0" fontId="18" fillId="3" borderId="2" xfId="24" applyFont="1" applyFill="1" applyBorder="1" applyAlignment="1">
      <alignment horizontal="left" vertical="top" wrapText="1"/>
    </xf>
    <xf numFmtId="0" fontId="13" fillId="3" borderId="2" xfId="4" applyFont="1" applyFill="1" applyBorder="1" applyAlignment="1">
      <alignment horizontal="left" vertical="top" wrapText="1"/>
    </xf>
    <xf numFmtId="0" fontId="13" fillId="3" borderId="2" xfId="4" applyFont="1" applyFill="1" applyBorder="1" applyAlignment="1">
      <alignment vertical="center" wrapText="1"/>
    </xf>
    <xf numFmtId="0" fontId="9" fillId="4" borderId="2" xfId="0" applyFont="1" applyFill="1" applyBorder="1" applyAlignment="1">
      <alignment horizontal="center" vertical="center"/>
    </xf>
    <xf numFmtId="0" fontId="9" fillId="4" borderId="2" xfId="0" applyFont="1" applyFill="1" applyBorder="1"/>
  </cellXfs>
  <cellStyles count="25">
    <cellStyle name="Check Cell 2" xfId="15" xr:uid="{00000000-0005-0000-0000-000000000000}"/>
    <cellStyle name="Excel Built-in Normal" xfId="13" xr:uid="{00000000-0005-0000-0000-000001000000}"/>
    <cellStyle name="Normal" xfId="0" builtinId="0"/>
    <cellStyle name="Normal 2" xfId="1" xr:uid="{00000000-0005-0000-0000-000002000000}"/>
    <cellStyle name="Normal 2 2" xfId="4" xr:uid="{00000000-0005-0000-0000-000003000000}"/>
    <cellStyle name="Normal 2 2 2" xfId="10" xr:uid="{00000000-0005-0000-0000-000004000000}"/>
    <cellStyle name="Normal 2 3" xfId="9" xr:uid="{00000000-0005-0000-0000-000005000000}"/>
    <cellStyle name="Normal 2 3 2" xfId="16" xr:uid="{00000000-0005-0000-0000-000006000000}"/>
    <cellStyle name="Normal 3" xfId="3" xr:uid="{00000000-0005-0000-0000-000007000000}"/>
    <cellStyle name="Normal 3 2" xfId="2" xr:uid="{00000000-0005-0000-0000-000008000000}"/>
    <cellStyle name="Normal 4" xfId="11" xr:uid="{00000000-0005-0000-0000-000009000000}"/>
    <cellStyle name="Normal 5" xfId="12" xr:uid="{00000000-0005-0000-0000-00000A000000}"/>
    <cellStyle name="Normal 5 2" xfId="14" xr:uid="{00000000-0005-0000-0000-00000B000000}"/>
    <cellStyle name="Normal 6" xfId="19" xr:uid="{00000000-0005-0000-0000-00000C000000}"/>
    <cellStyle name="Normal 7" xfId="20" xr:uid="{00000000-0005-0000-0000-00000D000000}"/>
    <cellStyle name="Normal 8" xfId="23" xr:uid="{00000000-0005-0000-0000-00000E000000}"/>
    <cellStyle name="Normal 9" xfId="24" xr:uid="{19BF7BE3-DB1A-46F1-A649-D835C3BBA3D4}"/>
    <cellStyle name="Percent 2" xfId="7" xr:uid="{00000000-0005-0000-0000-00000F000000}"/>
    <cellStyle name="Обычный 2" xfId="5" xr:uid="{00000000-0005-0000-0000-000011000000}"/>
    <cellStyle name="Обычный 2 2" xfId="6" xr:uid="{00000000-0005-0000-0000-000012000000}"/>
    <cellStyle name="Обычный 2 2 2" xfId="17" xr:uid="{00000000-0005-0000-0000-000013000000}"/>
    <cellStyle name="Обычный 2 4" xfId="18" xr:uid="{00000000-0005-0000-0000-000014000000}"/>
    <cellStyle name="Обычный 3" xfId="8" xr:uid="{00000000-0005-0000-0000-000015000000}"/>
    <cellStyle name="Обычный 3 2" xfId="21" xr:uid="{00000000-0005-0000-0000-000016000000}"/>
    <cellStyle name="Обычный 3 3" xfId="22"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L36"/>
  <sheetViews>
    <sheetView tabSelected="1" zoomScale="90" zoomScaleNormal="90" workbookViewId="0">
      <pane xSplit="1" ySplit="2" topLeftCell="C3" activePane="bottomRight" state="frozen"/>
      <selection pane="topRight" activeCell="B1" sqref="B1"/>
      <selection pane="bottomLeft" activeCell="A3" sqref="A3"/>
      <selection pane="bottomRight" activeCell="N14" sqref="N14"/>
    </sheetView>
  </sheetViews>
  <sheetFormatPr defaultRowHeight="15"/>
  <cols>
    <col min="1" max="1" width="4.7109375" style="2" customWidth="1"/>
    <col min="2" max="2" width="31.28515625" style="2" customWidth="1"/>
    <col min="3" max="3" width="26.28515625" style="2" customWidth="1"/>
    <col min="4" max="4" width="68.28515625" style="10" customWidth="1"/>
    <col min="5" max="5" width="9.140625" style="5"/>
    <col min="6" max="6" width="9.140625" style="5" customWidth="1"/>
    <col min="7" max="7" width="12.42578125" style="5" customWidth="1"/>
    <col min="8" max="8" width="12.85546875" style="5" customWidth="1"/>
    <col min="9" max="9" width="10.7109375" style="2" hidden="1" customWidth="1"/>
    <col min="10" max="10" width="10.7109375" style="2" customWidth="1"/>
    <col min="11" max="16384" width="9.140625" style="2"/>
  </cols>
  <sheetData>
    <row r="2" spans="1:10" ht="20.100000000000001" customHeight="1">
      <c r="A2" s="1" t="s">
        <v>0</v>
      </c>
      <c r="B2" s="4" t="s">
        <v>1</v>
      </c>
      <c r="C2" s="1" t="s">
        <v>5</v>
      </c>
      <c r="D2" s="9" t="s">
        <v>2</v>
      </c>
      <c r="E2" s="1" t="s">
        <v>3</v>
      </c>
      <c r="F2" s="11" t="s">
        <v>69</v>
      </c>
      <c r="G2" s="11" t="s">
        <v>68</v>
      </c>
      <c r="H2" s="11" t="s">
        <v>70</v>
      </c>
      <c r="I2" s="1" t="s">
        <v>4</v>
      </c>
      <c r="J2" s="11" t="s">
        <v>71</v>
      </c>
    </row>
    <row r="3" spans="1:10" ht="20.100000000000001" customHeight="1">
      <c r="A3" s="7">
        <v>1</v>
      </c>
      <c r="B3" s="7" t="s">
        <v>13</v>
      </c>
      <c r="C3" s="7" t="s">
        <v>13</v>
      </c>
      <c r="D3" s="8" t="s">
        <v>31</v>
      </c>
      <c r="E3" s="6" t="s">
        <v>6</v>
      </c>
      <c r="F3" s="6">
        <f>I3</f>
        <v>300</v>
      </c>
      <c r="G3" s="6"/>
      <c r="H3" s="23">
        <v>4</v>
      </c>
      <c r="I3" s="15">
        <v>300</v>
      </c>
      <c r="J3" s="15">
        <f>F3+G3+H3</f>
        <v>304</v>
      </c>
    </row>
    <row r="4" spans="1:10" ht="20.100000000000001" customHeight="1">
      <c r="A4" s="7">
        <v>2</v>
      </c>
      <c r="B4" s="7" t="s">
        <v>14</v>
      </c>
      <c r="C4" s="7" t="s">
        <v>14</v>
      </c>
      <c r="D4" s="8" t="s">
        <v>51</v>
      </c>
      <c r="E4" s="6" t="s">
        <v>6</v>
      </c>
      <c r="F4" s="6">
        <f>I4</f>
        <v>180</v>
      </c>
      <c r="G4" s="6"/>
      <c r="H4" s="23">
        <v>1</v>
      </c>
      <c r="I4" s="15">
        <v>180</v>
      </c>
      <c r="J4" s="15">
        <f>F4+G4+H4</f>
        <v>181</v>
      </c>
    </row>
    <row r="5" spans="1:10" ht="20.100000000000001" customHeight="1">
      <c r="A5" s="7">
        <v>3</v>
      </c>
      <c r="B5" s="7" t="s">
        <v>15</v>
      </c>
      <c r="C5" s="7" t="s">
        <v>15</v>
      </c>
      <c r="D5" s="8" t="s">
        <v>32</v>
      </c>
      <c r="E5" s="6" t="s">
        <v>6</v>
      </c>
      <c r="F5" s="6">
        <f>I5</f>
        <v>5</v>
      </c>
      <c r="G5" s="6"/>
      <c r="H5" s="15"/>
      <c r="I5" s="15">
        <v>5</v>
      </c>
      <c r="J5" s="15">
        <f>F5+G5+H5</f>
        <v>5</v>
      </c>
    </row>
    <row r="6" spans="1:10" ht="20.100000000000001" customHeight="1">
      <c r="A6" s="13">
        <v>4</v>
      </c>
      <c r="B6" s="7" t="s">
        <v>16</v>
      </c>
      <c r="C6" s="7" t="s">
        <v>16</v>
      </c>
      <c r="D6" s="8" t="s">
        <v>33</v>
      </c>
      <c r="E6" s="6" t="s">
        <v>6</v>
      </c>
      <c r="F6" s="6">
        <f>I6</f>
        <v>15</v>
      </c>
      <c r="G6" s="6"/>
      <c r="H6" s="15"/>
      <c r="I6" s="15">
        <v>15</v>
      </c>
      <c r="J6" s="15">
        <f>F6+G6+H6</f>
        <v>15</v>
      </c>
    </row>
    <row r="7" spans="1:10" ht="20.100000000000001" customHeight="1">
      <c r="A7" s="13">
        <v>5</v>
      </c>
      <c r="B7" s="7" t="s">
        <v>17</v>
      </c>
      <c r="C7" s="7" t="s">
        <v>17</v>
      </c>
      <c r="D7" s="8" t="s">
        <v>34</v>
      </c>
      <c r="E7" s="6" t="s">
        <v>6</v>
      </c>
      <c r="F7" s="6">
        <f>I7</f>
        <v>10</v>
      </c>
      <c r="G7" s="6"/>
      <c r="H7" s="15"/>
      <c r="I7" s="15">
        <v>10</v>
      </c>
      <c r="J7" s="15">
        <f>F7+G7+H7</f>
        <v>10</v>
      </c>
    </row>
    <row r="8" spans="1:10" ht="20.100000000000001" customHeight="1">
      <c r="A8" s="13">
        <v>6</v>
      </c>
      <c r="B8" s="7" t="s">
        <v>18</v>
      </c>
      <c r="C8" s="7" t="s">
        <v>18</v>
      </c>
      <c r="D8" s="8" t="s">
        <v>35</v>
      </c>
      <c r="E8" s="6" t="s">
        <v>6</v>
      </c>
      <c r="F8" s="6">
        <f>I8</f>
        <v>500</v>
      </c>
      <c r="G8" s="6"/>
      <c r="H8" s="23">
        <v>10</v>
      </c>
      <c r="I8" s="15">
        <v>500</v>
      </c>
      <c r="J8" s="15">
        <f>F8+G8+H8</f>
        <v>510</v>
      </c>
    </row>
    <row r="9" spans="1:10" ht="20.100000000000001" customHeight="1">
      <c r="A9" s="13">
        <v>7</v>
      </c>
      <c r="B9" s="7" t="s">
        <v>19</v>
      </c>
      <c r="C9" s="7" t="s">
        <v>19</v>
      </c>
      <c r="D9" s="8" t="s">
        <v>36</v>
      </c>
      <c r="E9" s="6" t="s">
        <v>6</v>
      </c>
      <c r="F9" s="6">
        <f>I9</f>
        <v>600</v>
      </c>
      <c r="G9" s="6"/>
      <c r="H9" s="23">
        <v>10</v>
      </c>
      <c r="I9" s="15">
        <v>600</v>
      </c>
      <c r="J9" s="15">
        <f>F9+G9+H9</f>
        <v>610</v>
      </c>
    </row>
    <row r="10" spans="1:10" ht="20.100000000000001" customHeight="1">
      <c r="A10" s="13">
        <v>8</v>
      </c>
      <c r="B10" s="7" t="s">
        <v>20</v>
      </c>
      <c r="C10" s="7" t="s">
        <v>20</v>
      </c>
      <c r="D10" s="8" t="s">
        <v>37</v>
      </c>
      <c r="E10" s="6" t="s">
        <v>6</v>
      </c>
      <c r="F10" s="6">
        <f>I10</f>
        <v>5</v>
      </c>
      <c r="G10" s="6"/>
      <c r="H10" s="24"/>
      <c r="I10" s="15">
        <v>5</v>
      </c>
      <c r="J10" s="15">
        <f>F10+G10+H10</f>
        <v>5</v>
      </c>
    </row>
    <row r="11" spans="1:10" ht="20.100000000000001" customHeight="1">
      <c r="A11" s="13">
        <v>9</v>
      </c>
      <c r="B11" s="7" t="s">
        <v>21</v>
      </c>
      <c r="C11" s="7" t="s">
        <v>21</v>
      </c>
      <c r="D11" s="8" t="s">
        <v>38</v>
      </c>
      <c r="E11" s="6" t="s">
        <v>6</v>
      </c>
      <c r="F11" s="6">
        <f>I11</f>
        <v>100</v>
      </c>
      <c r="G11" s="6"/>
      <c r="H11" s="23">
        <v>5</v>
      </c>
      <c r="I11" s="15">
        <v>100</v>
      </c>
      <c r="J11" s="15">
        <f>F11+G11+H11</f>
        <v>105</v>
      </c>
    </row>
    <row r="12" spans="1:10" ht="20.100000000000001" customHeight="1">
      <c r="A12" s="13">
        <v>10</v>
      </c>
      <c r="B12" s="7" t="s">
        <v>22</v>
      </c>
      <c r="C12" s="7" t="s">
        <v>22</v>
      </c>
      <c r="D12" s="8" t="s">
        <v>39</v>
      </c>
      <c r="E12" s="6" t="s">
        <v>6</v>
      </c>
      <c r="F12" s="6">
        <f>I12</f>
        <v>520</v>
      </c>
      <c r="G12" s="6"/>
      <c r="H12" s="23">
        <v>5</v>
      </c>
      <c r="I12" s="15">
        <v>520</v>
      </c>
      <c r="J12" s="15">
        <f>F12+G12+H12</f>
        <v>525</v>
      </c>
    </row>
    <row r="13" spans="1:10" ht="20.100000000000001" customHeight="1">
      <c r="A13" s="13">
        <v>11</v>
      </c>
      <c r="B13" s="7" t="s">
        <v>23</v>
      </c>
      <c r="C13" s="7" t="s">
        <v>23</v>
      </c>
      <c r="D13" s="8" t="s">
        <v>40</v>
      </c>
      <c r="E13" s="6" t="s">
        <v>6</v>
      </c>
      <c r="F13" s="6">
        <f>I13</f>
        <v>70</v>
      </c>
      <c r="G13" s="6"/>
      <c r="H13" s="3"/>
      <c r="I13" s="15">
        <v>70</v>
      </c>
      <c r="J13" s="15">
        <f>F13+G13+H13</f>
        <v>70</v>
      </c>
    </row>
    <row r="14" spans="1:10" ht="20.100000000000001" customHeight="1">
      <c r="A14" s="13">
        <v>11</v>
      </c>
      <c r="B14" s="7" t="s">
        <v>24</v>
      </c>
      <c r="C14" s="7" t="s">
        <v>24</v>
      </c>
      <c r="D14" s="8" t="s">
        <v>41</v>
      </c>
      <c r="E14" s="6" t="s">
        <v>6</v>
      </c>
      <c r="F14" s="6">
        <f>I14</f>
        <v>3</v>
      </c>
      <c r="G14" s="6"/>
      <c r="H14" s="3"/>
      <c r="I14" s="15">
        <v>3</v>
      </c>
      <c r="J14" s="15">
        <f>F14+G14+H14</f>
        <v>3</v>
      </c>
    </row>
    <row r="15" spans="1:10" ht="20.100000000000001" customHeight="1">
      <c r="A15" s="13">
        <v>12</v>
      </c>
      <c r="B15" s="7" t="s">
        <v>25</v>
      </c>
      <c r="C15" s="7" t="s">
        <v>25</v>
      </c>
      <c r="D15" s="8" t="s">
        <v>42</v>
      </c>
      <c r="E15" s="6" t="s">
        <v>6</v>
      </c>
      <c r="F15" s="6">
        <f>I15</f>
        <v>160</v>
      </c>
      <c r="G15" s="6"/>
      <c r="H15" s="3"/>
      <c r="I15" s="15">
        <v>160</v>
      </c>
      <c r="J15" s="15">
        <f>F15+G15+H15</f>
        <v>160</v>
      </c>
    </row>
    <row r="16" spans="1:10" ht="20.100000000000001" customHeight="1">
      <c r="A16" s="13">
        <v>12</v>
      </c>
      <c r="B16" s="7" t="s">
        <v>24</v>
      </c>
      <c r="C16" s="7" t="s">
        <v>24</v>
      </c>
      <c r="D16" s="8" t="s">
        <v>43</v>
      </c>
      <c r="E16" s="6" t="s">
        <v>6</v>
      </c>
      <c r="F16" s="6">
        <f>I16</f>
        <v>8</v>
      </c>
      <c r="G16" s="6"/>
      <c r="H16" s="3"/>
      <c r="I16" s="15">
        <v>8</v>
      </c>
      <c r="J16" s="15">
        <f>F16+G16+H16</f>
        <v>8</v>
      </c>
    </row>
    <row r="17" spans="1:10" ht="20.100000000000001" customHeight="1">
      <c r="A17" s="13">
        <v>13</v>
      </c>
      <c r="B17" s="7" t="s">
        <v>23</v>
      </c>
      <c r="C17" s="7" t="s">
        <v>23</v>
      </c>
      <c r="D17" s="8" t="s">
        <v>44</v>
      </c>
      <c r="E17" s="6" t="s">
        <v>6</v>
      </c>
      <c r="F17" s="6">
        <f>I17</f>
        <v>30</v>
      </c>
      <c r="G17" s="6"/>
      <c r="H17" s="3"/>
      <c r="I17" s="15">
        <v>30</v>
      </c>
      <c r="J17" s="15">
        <f>F17+G17+H17</f>
        <v>30</v>
      </c>
    </row>
    <row r="18" spans="1:10" ht="20.100000000000001" customHeight="1">
      <c r="A18" s="13">
        <v>14</v>
      </c>
      <c r="B18" s="7" t="s">
        <v>26</v>
      </c>
      <c r="C18" s="7" t="s">
        <v>26</v>
      </c>
      <c r="D18" s="8" t="s">
        <v>45</v>
      </c>
      <c r="E18" s="6" t="s">
        <v>6</v>
      </c>
      <c r="F18" s="6">
        <f>I18</f>
        <v>60</v>
      </c>
      <c r="G18" s="6"/>
      <c r="H18" s="3"/>
      <c r="I18" s="15">
        <v>60</v>
      </c>
      <c r="J18" s="15">
        <f>F18+G18+H18</f>
        <v>60</v>
      </c>
    </row>
    <row r="19" spans="1:10" ht="20.100000000000001" customHeight="1">
      <c r="A19" s="13">
        <v>14</v>
      </c>
      <c r="B19" s="7" t="s">
        <v>24</v>
      </c>
      <c r="C19" s="7" t="s">
        <v>24</v>
      </c>
      <c r="D19" s="8" t="s">
        <v>46</v>
      </c>
      <c r="E19" s="6" t="s">
        <v>6</v>
      </c>
      <c r="F19" s="6">
        <f>I19</f>
        <v>3</v>
      </c>
      <c r="G19" s="6"/>
      <c r="H19" s="3"/>
      <c r="I19" s="15">
        <v>3</v>
      </c>
      <c r="J19" s="15">
        <f>F19+G19+H19</f>
        <v>3</v>
      </c>
    </row>
    <row r="20" spans="1:10" ht="20.100000000000001" customHeight="1">
      <c r="A20" s="13">
        <v>15</v>
      </c>
      <c r="B20" s="7" t="s">
        <v>27</v>
      </c>
      <c r="C20" s="7" t="s">
        <v>27</v>
      </c>
      <c r="D20" s="8" t="s">
        <v>47</v>
      </c>
      <c r="E20" s="6" t="s">
        <v>6</v>
      </c>
      <c r="F20" s="6">
        <f>I20</f>
        <v>90</v>
      </c>
      <c r="G20" s="6"/>
      <c r="H20" s="3"/>
      <c r="I20" s="15">
        <v>90</v>
      </c>
      <c r="J20" s="15">
        <f>F20+G20+H20</f>
        <v>90</v>
      </c>
    </row>
    <row r="21" spans="1:10" ht="20.100000000000001" customHeight="1">
      <c r="A21" s="13">
        <v>15</v>
      </c>
      <c r="B21" s="7" t="s">
        <v>24</v>
      </c>
      <c r="C21" s="7" t="s">
        <v>24</v>
      </c>
      <c r="D21" s="8" t="s">
        <v>46</v>
      </c>
      <c r="E21" s="6" t="s">
        <v>6</v>
      </c>
      <c r="F21" s="6">
        <f>I21</f>
        <v>5</v>
      </c>
      <c r="G21" s="6"/>
      <c r="H21" s="3"/>
      <c r="I21" s="15">
        <v>5</v>
      </c>
      <c r="J21" s="15">
        <f>F21+G21+H21</f>
        <v>5</v>
      </c>
    </row>
    <row r="22" spans="1:10" ht="20.100000000000001" customHeight="1">
      <c r="A22" s="13">
        <v>16</v>
      </c>
      <c r="B22" s="7" t="s">
        <v>28</v>
      </c>
      <c r="C22" s="7" t="s">
        <v>28</v>
      </c>
      <c r="D22" s="8" t="s">
        <v>48</v>
      </c>
      <c r="E22" s="6" t="s">
        <v>6</v>
      </c>
      <c r="F22" s="6">
        <f>I22</f>
        <v>10</v>
      </c>
      <c r="G22" s="6"/>
      <c r="H22" s="3"/>
      <c r="I22" s="15">
        <v>10</v>
      </c>
      <c r="J22" s="15">
        <f>F22+G22+H22</f>
        <v>10</v>
      </c>
    </row>
    <row r="23" spans="1:10" ht="20.100000000000001" customHeight="1">
      <c r="A23" s="13">
        <v>17</v>
      </c>
      <c r="B23" s="7" t="s">
        <v>29</v>
      </c>
      <c r="C23" s="7" t="s">
        <v>29</v>
      </c>
      <c r="D23" s="8" t="s">
        <v>49</v>
      </c>
      <c r="E23" s="6" t="s">
        <v>6</v>
      </c>
      <c r="F23" s="6">
        <f>I23</f>
        <v>5</v>
      </c>
      <c r="G23" s="6"/>
      <c r="H23" s="3"/>
      <c r="I23" s="15">
        <v>5</v>
      </c>
      <c r="J23" s="15">
        <f>F23+G23+H23</f>
        <v>5</v>
      </c>
    </row>
    <row r="24" spans="1:10" ht="20.100000000000001" customHeight="1">
      <c r="A24" s="13">
        <v>18</v>
      </c>
      <c r="B24" s="7" t="s">
        <v>30</v>
      </c>
      <c r="C24" s="7" t="s">
        <v>30</v>
      </c>
      <c r="D24" s="8" t="s">
        <v>50</v>
      </c>
      <c r="E24" s="6" t="s">
        <v>6</v>
      </c>
      <c r="F24" s="6">
        <f>I24</f>
        <v>180</v>
      </c>
      <c r="G24" s="6"/>
      <c r="H24" s="3"/>
      <c r="I24" s="16">
        <v>180</v>
      </c>
      <c r="J24" s="15">
        <f>F24+G24+H24</f>
        <v>180</v>
      </c>
    </row>
    <row r="25" spans="1:10" ht="20.100000000000001" customHeight="1">
      <c r="A25" s="13">
        <v>19</v>
      </c>
      <c r="B25" s="14" t="s">
        <v>52</v>
      </c>
      <c r="C25" s="14" t="s">
        <v>52</v>
      </c>
      <c r="D25" s="12" t="s">
        <v>53</v>
      </c>
      <c r="E25" s="6" t="s">
        <v>6</v>
      </c>
      <c r="F25" s="6">
        <f>I25</f>
        <v>20</v>
      </c>
      <c r="G25" s="6"/>
      <c r="H25" s="6"/>
      <c r="I25" s="17">
        <v>20</v>
      </c>
      <c r="J25" s="15">
        <f>F25+G25+H25</f>
        <v>20</v>
      </c>
    </row>
    <row r="26" spans="1:10" ht="20.100000000000001" customHeight="1">
      <c r="A26" s="13">
        <v>20</v>
      </c>
      <c r="B26" s="12" t="s">
        <v>54</v>
      </c>
      <c r="C26" s="12" t="s">
        <v>54</v>
      </c>
      <c r="D26" s="12" t="s">
        <v>55</v>
      </c>
      <c r="E26" s="6" t="s">
        <v>6</v>
      </c>
      <c r="F26" s="6">
        <f>I26</f>
        <v>20</v>
      </c>
      <c r="G26" s="6"/>
      <c r="H26" s="6"/>
      <c r="I26" s="17">
        <v>20</v>
      </c>
      <c r="J26" s="15">
        <f>F26+G26+H26</f>
        <v>20</v>
      </c>
    </row>
    <row r="27" spans="1:10" ht="20.100000000000001" customHeight="1">
      <c r="A27" s="13">
        <v>21</v>
      </c>
      <c r="B27" s="12" t="s">
        <v>56</v>
      </c>
      <c r="C27" s="12" t="s">
        <v>56</v>
      </c>
      <c r="D27" s="12" t="s">
        <v>57</v>
      </c>
      <c r="E27" s="6" t="s">
        <v>6</v>
      </c>
      <c r="F27" s="6">
        <f>I27</f>
        <v>20</v>
      </c>
      <c r="G27" s="6"/>
      <c r="H27" s="6"/>
      <c r="I27" s="17">
        <v>20</v>
      </c>
      <c r="J27" s="15">
        <f>F27+G27+H27</f>
        <v>20</v>
      </c>
    </row>
    <row r="28" spans="1:10" ht="20.100000000000001" customHeight="1">
      <c r="A28" s="13">
        <v>22</v>
      </c>
      <c r="B28" s="12" t="s">
        <v>58</v>
      </c>
      <c r="C28" s="12" t="s">
        <v>58</v>
      </c>
      <c r="D28" s="12" t="s">
        <v>59</v>
      </c>
      <c r="E28" s="6" t="s">
        <v>6</v>
      </c>
      <c r="F28" s="6">
        <f>I28</f>
        <v>15</v>
      </c>
      <c r="G28" s="6"/>
      <c r="H28" s="6"/>
      <c r="I28" s="17">
        <v>15</v>
      </c>
      <c r="J28" s="15">
        <f>F28+G28+H28</f>
        <v>15</v>
      </c>
    </row>
    <row r="29" spans="1:10" ht="20.100000000000001" customHeight="1">
      <c r="A29" s="13">
        <v>23</v>
      </c>
      <c r="B29" s="12" t="s">
        <v>60</v>
      </c>
      <c r="C29" s="12" t="s">
        <v>60</v>
      </c>
      <c r="D29" s="12" t="s">
        <v>61</v>
      </c>
      <c r="E29" s="6" t="s">
        <v>6</v>
      </c>
      <c r="F29" s="6">
        <f>I29</f>
        <v>1</v>
      </c>
      <c r="G29" s="6"/>
      <c r="H29" s="6"/>
      <c r="I29" s="17">
        <v>1</v>
      </c>
      <c r="J29" s="15">
        <f>F29+G29+H29</f>
        <v>1</v>
      </c>
    </row>
    <row r="30" spans="1:10" ht="20.100000000000001" customHeight="1">
      <c r="A30" s="13">
        <v>24</v>
      </c>
      <c r="B30" s="12" t="s">
        <v>62</v>
      </c>
      <c r="C30" s="12" t="s">
        <v>62</v>
      </c>
      <c r="D30" s="12" t="s">
        <v>63</v>
      </c>
      <c r="E30" s="6" t="s">
        <v>6</v>
      </c>
      <c r="F30" s="6">
        <f>I30</f>
        <v>1</v>
      </c>
      <c r="G30" s="6"/>
      <c r="H30" s="6"/>
      <c r="I30" s="17">
        <v>1</v>
      </c>
      <c r="J30" s="15">
        <f>F30+G30+H30</f>
        <v>1</v>
      </c>
    </row>
    <row r="31" spans="1:10" ht="20.100000000000001" customHeight="1">
      <c r="A31" s="13">
        <v>25</v>
      </c>
      <c r="B31" s="12" t="s">
        <v>64</v>
      </c>
      <c r="C31" s="12" t="s">
        <v>64</v>
      </c>
      <c r="D31" s="12" t="s">
        <v>65</v>
      </c>
      <c r="E31" s="6" t="s">
        <v>6</v>
      </c>
      <c r="F31" s="6">
        <f>I31</f>
        <v>10</v>
      </c>
      <c r="G31" s="6"/>
      <c r="H31" s="6"/>
      <c r="I31" s="17">
        <v>10</v>
      </c>
      <c r="J31" s="15">
        <f>F31+G31+H31</f>
        <v>10</v>
      </c>
    </row>
    <row r="32" spans="1:10" ht="20.100000000000001" customHeight="1">
      <c r="A32" s="13">
        <v>26</v>
      </c>
      <c r="B32" s="20" t="s">
        <v>66</v>
      </c>
      <c r="C32" s="20" t="s">
        <v>66</v>
      </c>
      <c r="D32" s="20" t="s">
        <v>67</v>
      </c>
      <c r="E32" s="16" t="s">
        <v>6</v>
      </c>
      <c r="F32" s="16">
        <f>I32</f>
        <v>10</v>
      </c>
      <c r="G32" s="16"/>
      <c r="H32" s="16"/>
      <c r="I32" s="17">
        <v>10</v>
      </c>
      <c r="J32" s="15">
        <f>F32+G32+H32</f>
        <v>10</v>
      </c>
    </row>
    <row r="33" spans="1:10" ht="20.100000000000001" customHeight="1">
      <c r="A33" s="13">
        <v>27</v>
      </c>
      <c r="B33" s="19" t="s">
        <v>7</v>
      </c>
      <c r="C33" s="19" t="s">
        <v>7</v>
      </c>
      <c r="D33" s="21" t="s">
        <v>10</v>
      </c>
      <c r="E33" s="16" t="s">
        <v>6</v>
      </c>
      <c r="F33" s="16"/>
      <c r="G33" s="18">
        <v>5</v>
      </c>
      <c r="H33" s="18"/>
      <c r="I33" s="18">
        <v>5</v>
      </c>
      <c r="J33" s="15">
        <f>F33+G33+H33</f>
        <v>5</v>
      </c>
    </row>
    <row r="34" spans="1:10" ht="20.100000000000001" customHeight="1">
      <c r="A34" s="13">
        <v>28</v>
      </c>
      <c r="B34" s="19" t="s">
        <v>8</v>
      </c>
      <c r="C34" s="19" t="s">
        <v>8</v>
      </c>
      <c r="D34" s="21" t="s">
        <v>11</v>
      </c>
      <c r="E34" s="16" t="s">
        <v>6</v>
      </c>
      <c r="F34" s="16"/>
      <c r="G34" s="18">
        <v>15</v>
      </c>
      <c r="H34" s="18"/>
      <c r="I34" s="18">
        <v>15</v>
      </c>
      <c r="J34" s="15">
        <f>F34+G34+H34</f>
        <v>15</v>
      </c>
    </row>
    <row r="35" spans="1:10" ht="20.100000000000001" customHeight="1">
      <c r="A35" s="13">
        <v>29</v>
      </c>
      <c r="B35" s="22" t="s">
        <v>9</v>
      </c>
      <c r="C35" s="22" t="s">
        <v>9</v>
      </c>
      <c r="D35" s="21" t="s">
        <v>12</v>
      </c>
      <c r="E35" s="16" t="s">
        <v>6</v>
      </c>
      <c r="F35" s="16"/>
      <c r="G35" s="18">
        <v>5</v>
      </c>
      <c r="H35" s="18"/>
      <c r="I35" s="18">
        <v>5</v>
      </c>
      <c r="J35" s="15">
        <f>F35+G35+H35</f>
        <v>5</v>
      </c>
    </row>
    <row r="36" spans="1:10" ht="20.100000000000001" customHeight="1"/>
  </sheetData>
  <autoFilter ref="A2:J36" xr:uid="{00000000-0009-0000-0000-000005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electrocardiostimulatoare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2023-08-29T07:03:28Z</dcterms:modified>
</cp:coreProperties>
</file>