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electrocardiostimulatoare\"/>
    </mc:Choice>
  </mc:AlternateContent>
  <xr:revisionPtr revIDLastSave="0" documentId="13_ncr:1_{547F5BEE-5871-4089-9F3C-E0AE95AECA7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M41" i="5" l="1"/>
  <c r="K43" i="5"/>
  <c r="J43" i="5"/>
  <c r="K12" i="7"/>
  <c r="J12" i="7"/>
</calcChain>
</file>

<file path=xl/sharedStrings.xml><?xml version="1.0" encoding="utf-8"?>
<sst xmlns="http://schemas.openxmlformats.org/spreadsheetml/2006/main" count="345" uniqueCount="96">
  <si>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</si>
  <si>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</si>
  <si>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</si>
  <si>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</si>
  <si>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</si>
  <si>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</si>
  <si>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</si>
  <si>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</si>
  <si>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</si>
  <si>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</si>
  <si>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</si>
  <si>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</si>
  <si>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</si>
  <si>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</si>
  <si>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</si>
  <si>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</si>
  <si>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</si>
  <si>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</si>
  <si>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</si>
  <si>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</si>
  <si>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</si>
  <si>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</si>
  <si>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</si>
  <si>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</si>
  <si>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</si>
  <si>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</si>
  <si>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</si>
  <si>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</si>
  <si>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</si>
  <si>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</si>
  <si>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</si>
  <si>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</si>
  <si>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Electrod epicardial implantabil (permanent) , steril</t>
  </si>
  <si>
    <t>bucată</t>
  </si>
  <si>
    <t xml:space="preserve">DDP - Franco destinație vămuit, Incoterms 2020, în termen de până la 30 de zile de la comanda scrisă a beneficiarului pe parcursul anului 2024
</t>
  </si>
  <si>
    <t>Achiziționarea electrocardiostimulatoarelor de implant și consumabilelor conform necesităților și IMSP beneficiare pentru anul 2024</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</si>
  <si>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</si>
  <si>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</si>
  <si>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</si>
  <si>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</si>
  <si>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</si>
  <si>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</si>
  <si>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</si>
  <si>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</si>
  <si>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</si>
  <si>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Set steril getabil pentru interventii ( pacemaker )</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</si>
  <si>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</si>
  <si>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</si>
  <si>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</si>
  <si>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</si>
  <si>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</si>
  <si>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</si>
  <si>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</si>
  <si>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Set steril getabil pentru interventii (electrofiziologie)</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</si>
  <si>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</si>
  <si>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</si>
  <si>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</si>
  <si>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</si>
  <si>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Șorț de radioprotecție in complect </t>
  </si>
  <si>
    <t>Guler radioprotectie tiroidian</t>
  </si>
  <si>
    <t xml:space="preserve">Teacă cu valvă hemostatică pentru punctie transseptala  </t>
  </si>
  <si>
    <t>Sistem de delivrare cateterului in sistemul de conducere</t>
  </si>
  <si>
    <t>Electrocardiostimulator ,steril</t>
  </si>
  <si>
    <t>Electrocardiostimulator, steril</t>
  </si>
  <si>
    <t>Electrocardiostimulator monocameral SR, RMN compatibil 1.5T, cu regim de stimulare AAIR, VVIR inclusiv cu electrod endocardial cu lungimea 58-65 cm, diametru  6F -7 F, cu fixare active. Solicitare dimensiunei electrodului la cerinta specialistului.</t>
  </si>
  <si>
    <t>Electrocardiostimulator bicameral DR, RMN compatibil 1.5T, cu regim de stimulare DR inclusiv cu 2 electrozi endocardiali – 1 electrod atrial cu  lungimea 52-58 cm; 1 electrod ventricular cu lungimea 58-65 cm, diametru  5F-7F, cu fixarea active.  Solicitare dimensiunei electrozilor la cerinta specialistului.</t>
  </si>
  <si>
    <t>Cardioverter-defibrilator implantabil bicameral de tip DR, RMN compatibil 1.5T,  longivitate dispozitivului minimum 9 ani , inclusiv cu electrod atrial, diametru 6-7F, lungimea 52-58cm și electrod ventricular de socare lungimea 58-65 cm, diametru  7F-9F,  de tip DF4, cu fixație activă.  Solicitare dimensiunei electrozilor la cerinta specialistului.</t>
  </si>
  <si>
    <t>Cardioverter-defibrilator implantabil monocameral de tip VR RMN compatibil 1.5T, longivitate dispozitivului minimum 10 ani, inclusiv cu electrod ventricular de socare lungimea 58-65 cm, diametru 7F-9 F,  de tip DF4 cu fixație activă.  Solicitare dimensiunei electrodului la cerinta specialistului.</t>
  </si>
  <si>
    <t>Cardiostimulator tricameral (biventricular) CRT – P (device pentru terapie de resincronizare) in complect cu electrozi: atrial cu lungimea 52-56 diametru  6F-7 F, cu fixarea active pentru ventricul drept cu lungimea 58-65 diametru  6F-7F, cu fixarea activa, electrod pentru sinus coronarian diametru  4F - 6F cu fixarea pasiva, kit-introducer cu sistem de delivrare pentru intubarea de sinus coronarian minimum 2 teci cu diferite curburi, balon pentru venografie sinusului coronarian; ghid coronarian hidrofil d- 0.014.</t>
  </si>
  <si>
    <t>Teaca-introducer de tip peel-away cu lungimea – 11-15 cm diametru 6F-10F</t>
  </si>
  <si>
    <t>Lungimea canulei utile de 10 -  12 cm, cu ID de 6F, 7F, 8F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</si>
  <si>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</si>
  <si>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</si>
  <si>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 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masa de operaţie, ranforsat, din dimensiuni 80x145cm (±5 cm), zonă absorbantă din viscoză minim 25 g/m2 cu zona de absorbție 65x85 cm (±5 cm) (se va exclude Mayo cu zonă hidrofobă). Pictogramă pentru ghidare.                                            5. 3 buc.: șerveţele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 mm (+/-10cm) – ranforsată, triplu stratificată, din viscoză minim 50g/m2, polietilenă minim 50mcm, polipropilenă minim 10g/m2, cu grad înalt de absorbţie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10. 4 perechi: Mănuşi sterile, nepudrate (mărimi: N7,0 – 1 pereche; N8,0 – 2 perechi)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 cm.                                                               19. 4 buc.: Pensă  - aprox. 10cm.                                                                   20. 5 perechi: Bahile albe din material neţesut.                                         21. 5 buc.: Mască chirurgicală 3 straturi, incl. strat antibacterian.         22. 5 buc.: Bonetă chirurgicală bărbaţi.                                                    23. 2 buc.: Bonetă chirurgicală femei.  </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</si>
  <si>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</si>
  <si>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</si>
  <si>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5F, 6F cu curbura deflectabilă disponibilă în dimensiuni M(medium), L (large),   spaţiu între electrozi 2-8-2, 2-5-2.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</si>
  <si>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</si>
  <si>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</si>
  <si>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</si>
  <si>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</si>
  <si>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</si>
  <si>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</si>
  <si>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</si>
  <si>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 xml:space="preserve">1.      1 buc.: câmp de masă instrumentar, ranforsat - 150x150cm (+/-5cm), zonă absorbantă pe toată suprafața, 2 straturi: strat absorbant din polipropilen minim 30 g/m2; strat impermeabil din polietilenă minim 55 mcm grosime. 
2.      1 buc.: câmp de masă instrumentar - 150x190cm (+/-5cm), zona absorbantă – minim 190x75cm, 2 straturi: strat absorbant din viscoză minim 20 g/m2; strat impermeabil din polietilenă minim 55 mcm grosime. 
3.      1 buc.: câmp Mayo pentru masa de operaţie, ranforsat, din dimensiuni 80x145cm (±5 cm), zonă absorbantă din viscoză minim 25 g/m2 cu zona de absorbție 65x85 cm (±5 cm) (se va exclude Mayo cu zonă hidrofobă). Pictogramă pentru ghidare.
4.      5 buc.: șerveţele pentru mâini, din celuloză, minim 20x25cm. 
5.      1 buc.: bandă adezivă - 10x50cm(+/-2cm), 2 straturi: a) impermeabil din polietilenă minim 25mcm grosime; b) absorbant din poliester minim 40g/dm2; pentru fixarea tuburilor.
6.      70 buc.: Tampon absorbant din viscoză/poliester - dimensiuni 10x10cm(+/-3cm), minim 4 straturi, capacitatea de absorbție a lichidelor - minim 700%. 
7.      1 buc.: Câmp angiografie cu dimensiuni 240x330cm (+/-10cm), integru, impermeabil 100% pe toată suprafața. a) Zona critică 90x110 mm (+/-10cm) – ranforsată, triplu stratificată, din viscoză minim 50g/m2, polietilenă minim 50mcm, polipropilenă minim 10g/m2, cu grad înalt de absorbţie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8.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9.      3 perechi: Mănuşi sterile, nepudrate (mărimi: N7,0 – 1 pereche; N8,0 – 2 perechi)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10.   1 buc.: husă mâner lampă chirurgicală.
11.   1 buc.: husă – 20x30cm(+/-3cm), transparent. 
12.   1 buc.: husă ecran circulară - 140cm din polietilenă, transparentă, cu elastic.
13.   1 buc.: husă ecran angiograf – 100x100cm(+/-3cm), transparentă.
14.    4 buc.: Aplicator - lungime aprox. 15cm.
15.   2 buc.: Bol 250ml din polipropilen, gradat, transparent.
16.   1 buc.: Bol min.120ml din polipropilen, gradat, transparent, cu filet și capac, înălțimea minim 7cm, inscripționat cu eticheta “risc biologic”.
17.   1 buc.: Bisturiu N11. 
18.   2 buc. Pahar gradat min.150ml, transparent.
19.   3 buc.: Seringă Luer Lock 5 ml. 
20.   1 buc.: Seringă Luer Lock 20 ml. 
21.   2 buc: Ac seringa 21G. 
22.   2 buc.: Ac seringă 22G.
23.   1 buc.: Prelungitor PVC minim 180 cm, rezistent la 500Psi, compatibil cu toate seringile de la diferiți producători.
24.   5 perechi: Bahile albe din material neţesut.
25.   5 buc.: Mască chirurgicală 3 straturi, incl. strat antibacterian 
26.   5 buc.: Bonetă chirurgicală bărbaţi.
27.   2 buc.: Bonetă chirurgicală femei.
</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</si>
  <si>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</si>
  <si>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</si>
  <si>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20-35 cm. Teaca dimensiuni disponibile: 5, 6, 7, 8 F, Lungimi obligatorie  20-35 cm. (suplimentar la cele obligatorii se accepta si alte dimensiuni).
</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</si>
  <si>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dimensiuni disponibile 7F, 8F, 9F.   (suplimentar la cele obligatorii se accepta si alte dimensiuni)</t>
  </si>
  <si>
    <t xml:space="preserve">Confectionate din material multistrat de cauciuc cu continut de Pb ce asigura protectia radiologica conform normelor interne si international. Oferă protectie maximă în partea frontală, prin dubla suprapunere a straturilor. Buzunar exterior la piept. Pernute moi pe interior la umeri. Echivalent in Pb frontal - 0.50mm, suprapunerea a 2 straturi - 0.7mm; dorsal - 0.35mm. Ofera elasticitate, manipulare ușoară, suprafețe ușor lavabile. Sistem de prindere cu arici pe interior si centura + inchizator "click" (sus) pe exterior. 
Disponibile cel putin 5 culori si diferite marimi la alegere.
</t>
  </si>
  <si>
    <t xml:space="preserve">Să asigure o radioprocție foarte bună a regiunii tiroidiene echivalent Pb -0,50 mm. Acoperit cu material flexibil, antibacterial. Mărime universal, închidere ajustată cu magnet. Gamă de cel putin 3 modele diferite in cel putin 5 culori. 
Se ofera cu husa valabila din bumbac 100%.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</si>
  <si>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</si>
  <si>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</si>
  <si>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 xml:space="preserve">Implantabil in set cu electrod endocardial DDDR. – obligator adoptarea automata a regimului de stimulare; – termenul de functionare peste 7 ani . </t>
  </si>
  <si>
    <t xml:space="preserve">Implantabil in set cu electrod VVI; – fregventa de stimulare (imp/min)-30-150 ; – termenul nominal de functionare peste 7 ani . </t>
  </si>
  <si>
    <t xml:space="preserve">Conector- IS-1 BI ,Tip-bipolar, Lungimea -35 cm,Fixarea- ligaturi,  Invelis- silicon,  Eliberare steroizi-dexametazon natria fosfat, Introducator si accesorii in pachet.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</si>
</sst>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scheme val="minor"/>
    </font>
    <font>
      <sz val="10"/>
      <color rgb="FF000000"/>
      <name val="Times New Roman"/>
      <family val="1"/>
      <charset val="204"/>
    </font>
    <font>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9" fillId="0" borderId="0"/>
    <xf numFmtId="0" fontId="14" fillId="0" borderId="0"/>
    <xf numFmtId="0" fontId="16" fillId="0" borderId="0"/>
    <xf numFmtId="0" fontId="14" fillId="0" borderId="0"/>
    <xf numFmtId="0" fontId="20"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3" fillId="0" borderId="0" applyBorder="0" applyProtection="0"/>
    <xf numFmtId="0" fontId="14" fillId="0" borderId="0"/>
    <xf numFmtId="0" fontId="24"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8" fillId="0" borderId="0"/>
    <xf numFmtId="0" fontId="19" fillId="0" borderId="0"/>
    <xf numFmtId="0" fontId="28" fillId="0" borderId="0"/>
    <xf numFmtId="0" fontId="25" fillId="0" borderId="0"/>
    <xf numFmtId="0" fontId="25" fillId="0" borderId="0"/>
    <xf numFmtId="9" fontId="25" fillId="0" borderId="0" applyBorder="0" applyProtection="0"/>
    <xf numFmtId="0" fontId="25" fillId="0" borderId="0"/>
    <xf numFmtId="0" fontId="28" fillId="0" borderId="0"/>
    <xf numFmtId="0" fontId="28" fillId="0" borderId="0"/>
    <xf numFmtId="0" fontId="27" fillId="0" borderId="0"/>
    <xf numFmtId="0" fontId="28" fillId="0" borderId="0"/>
    <xf numFmtId="0" fontId="29" fillId="0" borderId="0" applyBorder="0" applyProtection="0"/>
    <xf numFmtId="0" fontId="27" fillId="0" borderId="0"/>
    <xf numFmtId="0" fontId="26" fillId="6" borderId="5" applyProtection="0"/>
    <xf numFmtId="0" fontId="30"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0" fontId="5" fillId="3" borderId="1" xfId="1" applyFont="1" applyFill="1" applyBorder="1" applyProtection="1">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8" fillId="0" borderId="1" xfId="1" applyNumberFormat="1" applyFont="1" applyBorder="1" applyAlignment="1" applyProtection="1">
      <alignment horizontal="left" vertical="top"/>
      <protection locked="0"/>
    </xf>
    <xf numFmtId="4" fontId="21"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32" fillId="0" borderId="1" xfId="10" applyFont="1" applyBorder="1" applyAlignment="1">
      <alignment vertical="center" wrapText="1"/>
    </xf>
    <xf numFmtId="0" fontId="0" fillId="0" borderId="1" xfId="0" applyBorder="1" applyAlignment="1">
      <alignment horizontal="center" vertical="center"/>
    </xf>
    <xf numFmtId="0" fontId="11" fillId="0" borderId="1" xfId="1" applyFont="1" applyBorder="1" applyProtection="1">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33" fillId="0" borderId="0" xfId="37" applyFont="1" applyAlignment="1">
      <alignment vertical="center" wrapText="1"/>
    </xf>
    <xf numFmtId="0" fontId="15" fillId="0" borderId="1" xfId="37" applyFont="1" applyBorder="1" applyAlignment="1">
      <alignment horizontal="left" vertical="top" wrapText="1"/>
    </xf>
    <xf numFmtId="0" fontId="15" fillId="3" borderId="1" xfId="37" applyFont="1" applyFill="1" applyBorder="1" applyAlignment="1">
      <alignment horizontal="left" vertical="top" wrapText="1"/>
    </xf>
    <xf numFmtId="0" fontId="32" fillId="3" borderId="1" xfId="10" applyFont="1" applyFill="1" applyBorder="1" applyAlignment="1">
      <alignment vertical="center" wrapText="1"/>
    </xf>
    <xf numFmtId="0" fontId="22" fillId="3" borderId="1" xfId="10" applyFont="1" applyFill="1" applyBorder="1" applyAlignment="1">
      <alignment vertical="center" wrapText="1"/>
    </xf>
    <xf numFmtId="0" fontId="32" fillId="0" borderId="1" xfId="10" applyFont="1" applyBorder="1" applyAlignment="1">
      <alignment vertical="top" wrapText="1"/>
    </xf>
    <xf numFmtId="0" fontId="22" fillId="3" borderId="1" xfId="10" applyFont="1" applyFill="1" applyBorder="1" applyAlignment="1">
      <alignment horizontal="left" vertical="top" wrapText="1"/>
    </xf>
    <xf numFmtId="4" fontId="0" fillId="0" borderId="0" xfId="0" applyNumberFormat="1"/>
    <xf numFmtId="0" fontId="34" fillId="0" borderId="1" xfId="0" applyFont="1" applyBorder="1" applyAlignment="1">
      <alignment vertical="center"/>
    </xf>
    <xf numFmtId="0" fontId="34" fillId="3" borderId="1" xfId="0" applyFont="1" applyFill="1" applyBorder="1" applyAlignment="1">
      <alignment vertical="center"/>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6"/>
  <sheetViews>
    <sheetView zoomScaleNormal="100" workbookViewId="0">
      <selection activeCell="G9" sqref="G9"/>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c r="C1" s="64" t="s">
        <v>27</v>
      </c>
      <c r="D1" s="64"/>
      <c r="E1" s="64"/>
      <c r="F1" s="64"/>
      <c r="G1" s="64"/>
      <c r="H1" s="64"/>
      <c r="I1" s="64"/>
      <c r="J1" s="64"/>
      <c r="K1" s="64"/>
    </row>
    <row r="2" spans="1:11">
      <c r="D2" s="67" t="s">
        <v>14</v>
      </c>
      <c r="E2" s="67"/>
      <c r="F2" s="67"/>
      <c r="G2" s="67"/>
      <c r="H2" s="67"/>
    </row>
    <row r="3" spans="1:11">
      <c r="A3" s="68" t="s">
        <v>9</v>
      </c>
      <c r="B3" s="68"/>
      <c r="C3" s="68"/>
      <c r="D3" s="69" t="s">
        <v>29</v>
      </c>
      <c r="E3" s="69"/>
      <c r="F3" s="69"/>
      <c r="G3" s="69"/>
      <c r="H3" s="69"/>
      <c r="I3" s="14" t="s">
        <v>10</v>
      </c>
      <c r="J3" s="24" t="s">
        <v>12</v>
      </c>
    </row>
    <row r="4" spans="1:11" s="21" customFormat="1">
      <c r="A4" s="70" t="s">
        <v>8</v>
      </c>
      <c r="B4" s="70"/>
      <c r="C4" s="70"/>
      <c r="D4" s="71" t="s">
        <v>35</v>
      </c>
      <c r="E4" s="71"/>
      <c r="F4" s="71"/>
      <c r="G4" s="71"/>
      <c r="H4" s="71"/>
      <c r="I4" s="71"/>
      <c r="J4" s="19" t="s">
        <v>13</v>
      </c>
      <c r="K4" s="20"/>
    </row>
    <row r="5" spans="1:11" s="22" customFormat="1">
      <c r="D5" s="65"/>
      <c r="E5" s="65"/>
      <c r="F5" s="65"/>
      <c r="G5" s="65"/>
      <c r="H5" s="65"/>
      <c r="I5" s="65"/>
      <c r="J5" s="65"/>
      <c r="K5" s="20"/>
    </row>
    <row r="6" spans="1:11" ht="31.5">
      <c r="A6" s="31" t="s">
        <v>2</v>
      </c>
      <c r="B6" s="31" t="s">
        <v>0</v>
      </c>
      <c r="C6" s="31" t="s">
        <v>1</v>
      </c>
      <c r="D6" s="31" t="s">
        <v>3</v>
      </c>
      <c r="E6" s="36" t="s">
        <v>4</v>
      </c>
      <c r="F6" s="36" t="s">
        <v>5</v>
      </c>
      <c r="G6" s="36" t="s">
        <v>6</v>
      </c>
      <c r="H6" s="37" t="s">
        <v>7</v>
      </c>
      <c r="I6" s="37" t="s">
        <v>28</v>
      </c>
      <c r="J6" s="31"/>
      <c r="K6" s="13"/>
    </row>
    <row r="7" spans="1:11">
      <c r="A7" s="31">
        <v>1</v>
      </c>
      <c r="B7" s="66">
        <v>2</v>
      </c>
      <c r="C7" s="66"/>
      <c r="D7" s="66"/>
      <c r="E7" s="31">
        <v>3</v>
      </c>
      <c r="F7" s="31">
        <v>4</v>
      </c>
      <c r="G7" s="31">
        <v>5</v>
      </c>
      <c r="H7" s="31">
        <v>6</v>
      </c>
      <c r="I7" s="32"/>
      <c r="J7" s="31">
        <v>8</v>
      </c>
      <c r="K7" s="13"/>
    </row>
    <row r="8" spans="1:11" ht="76.5">
      <c r="A8" s="38" t="s">
        <v>30</v>
      </c>
      <c r="B8" s="61">
        <v>1</v>
      </c>
      <c r="C8" s="61" t="s">
        <v>36</v>
      </c>
      <c r="D8" s="61" t="s">
        <v>36</v>
      </c>
      <c r="E8" s="28"/>
      <c r="F8" s="28"/>
      <c r="G8" s="33"/>
      <c r="H8" s="84" t="s">
        <v>64</v>
      </c>
      <c r="I8" s="34"/>
      <c r="J8" s="35"/>
      <c r="K8" s="40"/>
    </row>
    <row r="9" spans="1:11" ht="89.25">
      <c r="A9" s="38" t="s">
        <v>30</v>
      </c>
      <c r="B9" s="61">
        <v>2</v>
      </c>
      <c r="C9" s="61" t="s">
        <v>37</v>
      </c>
      <c r="D9" s="61" t="s">
        <v>37</v>
      </c>
      <c r="E9" s="28"/>
      <c r="F9" s="28"/>
      <c r="G9" s="33"/>
      <c r="H9" s="84" t="s">
        <v>65</v>
      </c>
      <c r="I9" s="34"/>
      <c r="J9" s="35"/>
      <c r="K9" s="42"/>
    </row>
    <row r="10" spans="1:11" ht="102">
      <c r="A10" s="38" t="s">
        <v>30</v>
      </c>
      <c r="B10" s="61">
        <v>3</v>
      </c>
      <c r="C10" s="61" t="s">
        <v>38</v>
      </c>
      <c r="D10" s="61" t="s">
        <v>38</v>
      </c>
      <c r="E10" s="28"/>
      <c r="F10" s="28"/>
      <c r="G10" s="33"/>
      <c r="H10" s="84" t="s">
        <v>66</v>
      </c>
      <c r="I10" s="34"/>
      <c r="J10" s="35"/>
      <c r="K10" s="42"/>
    </row>
    <row r="11" spans="1:11" ht="89.25">
      <c r="A11" s="38" t="s">
        <v>30</v>
      </c>
      <c r="B11" s="61">
        <v>4</v>
      </c>
      <c r="C11" s="61" t="s">
        <v>39</v>
      </c>
      <c r="D11" s="61" t="s">
        <v>39</v>
      </c>
      <c r="E11" s="28"/>
      <c r="F11" s="28"/>
      <c r="G11" s="33"/>
      <c r="H11" s="84" t="s">
        <v>67</v>
      </c>
      <c r="I11" s="34"/>
      <c r="J11" s="35"/>
      <c r="K11" s="42"/>
    </row>
    <row r="12" spans="1:11" ht="153">
      <c r="A12" s="38" t="s">
        <v>30</v>
      </c>
      <c r="B12" s="61">
        <v>5</v>
      </c>
      <c r="C12" s="61" t="s">
        <v>40</v>
      </c>
      <c r="D12" s="61" t="s">
        <v>40</v>
      </c>
      <c r="E12" s="28"/>
      <c r="F12" s="28"/>
      <c r="G12" s="33"/>
      <c r="H12" s="84" t="s">
        <v>68</v>
      </c>
      <c r="I12" s="34"/>
      <c r="J12" s="35"/>
      <c r="K12" s="42"/>
    </row>
    <row r="13" spans="1:11" ht="25.5">
      <c r="A13" s="38" t="s">
        <v>30</v>
      </c>
      <c r="B13" s="61">
        <v>6</v>
      </c>
      <c r="C13" s="61" t="s">
        <v>41</v>
      </c>
      <c r="D13" s="61" t="s">
        <v>41</v>
      </c>
      <c r="E13" s="28"/>
      <c r="F13" s="28"/>
      <c r="G13" s="33"/>
      <c r="H13" s="84" t="s">
        <v>69</v>
      </c>
      <c r="I13" s="49"/>
      <c r="J13" s="35"/>
      <c r="K13" s="42"/>
    </row>
    <row r="14" spans="1:11" ht="140.25">
      <c r="A14" s="38" t="s">
        <v>30</v>
      </c>
      <c r="B14" s="61">
        <v>7</v>
      </c>
      <c r="C14" s="61" t="s">
        <v>42</v>
      </c>
      <c r="D14" s="61" t="s">
        <v>42</v>
      </c>
      <c r="E14" s="28"/>
      <c r="F14" s="28"/>
      <c r="G14" s="33"/>
      <c r="H14" s="84" t="s">
        <v>70</v>
      </c>
      <c r="I14" s="49"/>
      <c r="J14" s="35"/>
      <c r="K14" s="42"/>
    </row>
    <row r="15" spans="1:11" ht="38.25">
      <c r="A15" s="38" t="s">
        <v>30</v>
      </c>
      <c r="B15" s="61">
        <v>8</v>
      </c>
      <c r="C15" s="61" t="s">
        <v>43</v>
      </c>
      <c r="D15" s="61" t="s">
        <v>43</v>
      </c>
      <c r="E15" s="28"/>
      <c r="F15" s="28"/>
      <c r="G15" s="33"/>
      <c r="H15" s="84" t="s">
        <v>71</v>
      </c>
      <c r="I15" s="53"/>
      <c r="J15" s="35"/>
      <c r="K15" s="42"/>
    </row>
    <row r="16" spans="1:11" ht="38.25">
      <c r="A16" s="38" t="s">
        <v>30</v>
      </c>
      <c r="B16" s="61">
        <v>9</v>
      </c>
      <c r="C16" s="61" t="s">
        <v>44</v>
      </c>
      <c r="D16" s="61" t="s">
        <v>44</v>
      </c>
      <c r="E16" s="28"/>
      <c r="F16" s="28"/>
      <c r="G16" s="33"/>
      <c r="H16" s="84" t="s">
        <v>72</v>
      </c>
      <c r="I16" s="34"/>
      <c r="J16" s="35"/>
      <c r="K16" s="42"/>
    </row>
    <row r="17" spans="1:11" ht="409.5">
      <c r="A17" s="38" t="s">
        <v>30</v>
      </c>
      <c r="B17" s="61">
        <v>10</v>
      </c>
      <c r="C17" s="61" t="s">
        <v>45</v>
      </c>
      <c r="D17" s="61" t="s">
        <v>45</v>
      </c>
      <c r="E17" s="28"/>
      <c r="F17" s="28"/>
      <c r="G17" s="33"/>
      <c r="H17" s="84" t="s">
        <v>73</v>
      </c>
      <c r="I17" s="49"/>
      <c r="J17" s="35"/>
      <c r="K17" s="42"/>
    </row>
    <row r="18" spans="1:11" ht="76.5">
      <c r="A18" s="38" t="s">
        <v>30</v>
      </c>
      <c r="B18" s="61">
        <v>11</v>
      </c>
      <c r="C18" s="61" t="s">
        <v>46</v>
      </c>
      <c r="D18" s="61" t="s">
        <v>46</v>
      </c>
      <c r="E18" s="28"/>
      <c r="F18" s="28"/>
      <c r="G18" s="33"/>
      <c r="H18" s="84" t="s">
        <v>74</v>
      </c>
      <c r="I18" s="34"/>
      <c r="J18" s="35"/>
      <c r="K18" s="42"/>
    </row>
    <row r="19" spans="1:11" ht="38.25">
      <c r="A19" s="38" t="s">
        <v>30</v>
      </c>
      <c r="B19" s="61">
        <v>11</v>
      </c>
      <c r="C19" s="61" t="s">
        <v>47</v>
      </c>
      <c r="D19" s="61" t="s">
        <v>47</v>
      </c>
      <c r="E19" s="28"/>
      <c r="F19" s="28"/>
      <c r="G19" s="33"/>
      <c r="H19" s="84" t="s">
        <v>75</v>
      </c>
      <c r="I19" s="34"/>
      <c r="J19" s="35"/>
      <c r="K19" s="42"/>
    </row>
    <row r="20" spans="1:11" ht="127.5">
      <c r="A20" s="38" t="s">
        <v>30</v>
      </c>
      <c r="B20" s="61">
        <v>12</v>
      </c>
      <c r="C20" s="61" t="s">
        <v>48</v>
      </c>
      <c r="D20" s="61" t="s">
        <v>48</v>
      </c>
      <c r="E20" s="28"/>
      <c r="F20" s="28"/>
      <c r="G20" s="33"/>
      <c r="H20" s="84" t="s">
        <v>76</v>
      </c>
      <c r="I20" s="34"/>
      <c r="J20" s="35"/>
      <c r="K20" s="42"/>
    </row>
    <row r="21" spans="1:11" ht="38.25">
      <c r="A21" s="38" t="s">
        <v>30</v>
      </c>
      <c r="B21" s="61">
        <v>12</v>
      </c>
      <c r="C21" s="61" t="s">
        <v>47</v>
      </c>
      <c r="D21" s="61" t="s">
        <v>47</v>
      </c>
      <c r="E21" s="28"/>
      <c r="F21" s="28"/>
      <c r="G21" s="33"/>
      <c r="H21" s="84" t="s">
        <v>77</v>
      </c>
      <c r="I21" s="34"/>
      <c r="J21" s="35"/>
      <c r="K21" s="42"/>
    </row>
    <row r="22" spans="1:11" ht="114.75">
      <c r="A22" s="38" t="s">
        <v>30</v>
      </c>
      <c r="B22" s="61">
        <v>13</v>
      </c>
      <c r="C22" s="61" t="s">
        <v>46</v>
      </c>
      <c r="D22" s="61" t="s">
        <v>46</v>
      </c>
      <c r="E22" s="28"/>
      <c r="F22" s="28"/>
      <c r="G22" s="33"/>
      <c r="H22" s="84" t="s">
        <v>78</v>
      </c>
      <c r="I22" s="34"/>
      <c r="J22" s="35"/>
      <c r="K22" s="42"/>
    </row>
    <row r="23" spans="1:11" ht="178.5">
      <c r="A23" s="38" t="s">
        <v>30</v>
      </c>
      <c r="B23" s="61">
        <v>14</v>
      </c>
      <c r="C23" s="61" t="s">
        <v>49</v>
      </c>
      <c r="D23" s="61" t="s">
        <v>49</v>
      </c>
      <c r="E23" s="28"/>
      <c r="F23" s="28"/>
      <c r="G23" s="33"/>
      <c r="H23" s="84" t="s">
        <v>79</v>
      </c>
      <c r="I23" s="34"/>
      <c r="J23" s="35"/>
      <c r="K23" s="42"/>
    </row>
    <row r="24" spans="1:11" ht="51">
      <c r="A24" s="38" t="s">
        <v>30</v>
      </c>
      <c r="B24" s="61">
        <v>14</v>
      </c>
      <c r="C24" s="61" t="s">
        <v>47</v>
      </c>
      <c r="D24" s="61" t="s">
        <v>47</v>
      </c>
      <c r="E24" s="28"/>
      <c r="F24" s="28"/>
      <c r="G24" s="33"/>
      <c r="H24" s="84" t="s">
        <v>80</v>
      </c>
      <c r="I24" s="34"/>
      <c r="J24" s="35"/>
      <c r="K24" s="42"/>
    </row>
    <row r="25" spans="1:11" ht="178.5">
      <c r="A25" s="38" t="s">
        <v>30</v>
      </c>
      <c r="B25" s="61">
        <v>15</v>
      </c>
      <c r="C25" s="61" t="s">
        <v>50</v>
      </c>
      <c r="D25" s="61" t="s">
        <v>50</v>
      </c>
      <c r="E25" s="28"/>
      <c r="F25" s="28"/>
      <c r="G25" s="33"/>
      <c r="H25" s="84" t="s">
        <v>81</v>
      </c>
      <c r="I25" s="34"/>
      <c r="J25" s="35"/>
      <c r="K25" s="42"/>
    </row>
    <row r="26" spans="1:11" ht="51">
      <c r="A26" s="38" t="s">
        <v>30</v>
      </c>
      <c r="B26" s="61">
        <v>15</v>
      </c>
      <c r="C26" s="61" t="s">
        <v>47</v>
      </c>
      <c r="D26" s="61" t="s">
        <v>47</v>
      </c>
      <c r="E26" s="28"/>
      <c r="F26" s="28"/>
      <c r="G26" s="33"/>
      <c r="H26" s="84" t="s">
        <v>80</v>
      </c>
      <c r="I26" s="34"/>
      <c r="J26" s="35"/>
      <c r="K26" s="42"/>
    </row>
    <row r="27" spans="1:11" ht="38.25">
      <c r="A27" s="38" t="s">
        <v>30</v>
      </c>
      <c r="B27" s="61">
        <v>16</v>
      </c>
      <c r="C27" s="61" t="s">
        <v>51</v>
      </c>
      <c r="D27" s="61" t="s">
        <v>51</v>
      </c>
      <c r="E27" s="28"/>
      <c r="F27" s="28"/>
      <c r="G27" s="33"/>
      <c r="H27" s="84" t="s">
        <v>82</v>
      </c>
      <c r="I27" s="34"/>
      <c r="J27" s="35"/>
      <c r="K27" s="42"/>
    </row>
    <row r="28" spans="1:11" ht="38.25">
      <c r="A28" s="38" t="s">
        <v>30</v>
      </c>
      <c r="B28" s="61">
        <v>17</v>
      </c>
      <c r="C28" s="61" t="s">
        <v>52</v>
      </c>
      <c r="D28" s="61" t="s">
        <v>52</v>
      </c>
      <c r="E28" s="28"/>
      <c r="F28" s="28"/>
      <c r="G28" s="33"/>
      <c r="H28" s="84" t="s">
        <v>83</v>
      </c>
      <c r="I28" s="34"/>
      <c r="J28" s="35"/>
      <c r="K28" s="42"/>
    </row>
    <row r="29" spans="1:11" ht="409.5">
      <c r="A29" s="38" t="s">
        <v>30</v>
      </c>
      <c r="B29" s="61">
        <v>18</v>
      </c>
      <c r="C29" s="61" t="s">
        <v>53</v>
      </c>
      <c r="D29" s="61" t="s">
        <v>53</v>
      </c>
      <c r="E29" s="28"/>
      <c r="F29" s="28"/>
      <c r="G29" s="33"/>
      <c r="H29" s="84" t="s">
        <v>84</v>
      </c>
      <c r="I29" s="34"/>
      <c r="J29" s="35"/>
      <c r="K29" s="42"/>
    </row>
    <row r="30" spans="1:11" ht="75">
      <c r="A30" s="38" t="s">
        <v>30</v>
      </c>
      <c r="B30" s="61">
        <v>19</v>
      </c>
      <c r="C30" s="79" t="s">
        <v>54</v>
      </c>
      <c r="D30" s="79" t="s">
        <v>54</v>
      </c>
      <c r="E30" s="28"/>
      <c r="F30" s="28"/>
      <c r="G30" s="33"/>
      <c r="H30" s="80" t="s">
        <v>85</v>
      </c>
      <c r="I30" s="51"/>
      <c r="J30" s="35"/>
      <c r="K30" s="42"/>
    </row>
    <row r="31" spans="1:11" ht="105">
      <c r="A31" s="38" t="s">
        <v>30</v>
      </c>
      <c r="B31" s="61">
        <v>20</v>
      </c>
      <c r="C31" s="80" t="s">
        <v>55</v>
      </c>
      <c r="D31" s="80" t="s">
        <v>55</v>
      </c>
      <c r="E31" s="28"/>
      <c r="F31" s="28"/>
      <c r="G31" s="33"/>
      <c r="H31" s="80" t="s">
        <v>86</v>
      </c>
      <c r="I31" s="51"/>
      <c r="J31" s="35"/>
      <c r="K31" s="42"/>
    </row>
    <row r="32" spans="1:11" ht="315">
      <c r="A32" s="38" t="s">
        <v>30</v>
      </c>
      <c r="B32" s="61">
        <v>21</v>
      </c>
      <c r="C32" s="80" t="s">
        <v>56</v>
      </c>
      <c r="D32" s="80" t="s">
        <v>56</v>
      </c>
      <c r="E32" s="28"/>
      <c r="F32" s="28"/>
      <c r="G32" s="33"/>
      <c r="H32" s="80" t="s">
        <v>87</v>
      </c>
      <c r="I32" s="51"/>
      <c r="J32" s="35"/>
      <c r="K32" s="42"/>
    </row>
    <row r="33" spans="1:17" ht="225">
      <c r="A33" s="38" t="s">
        <v>30</v>
      </c>
      <c r="B33" s="61">
        <v>22</v>
      </c>
      <c r="C33" s="80" t="s">
        <v>57</v>
      </c>
      <c r="D33" s="80" t="s">
        <v>57</v>
      </c>
      <c r="E33" s="28"/>
      <c r="F33" s="28"/>
      <c r="G33" s="33"/>
      <c r="H33" s="80" t="s">
        <v>88</v>
      </c>
      <c r="I33" s="51"/>
      <c r="J33" s="35"/>
      <c r="K33" s="42"/>
    </row>
    <row r="34" spans="1:17" ht="240">
      <c r="A34" s="38" t="s">
        <v>30</v>
      </c>
      <c r="B34" s="61">
        <v>23</v>
      </c>
      <c r="C34" s="80" t="s">
        <v>58</v>
      </c>
      <c r="D34" s="80" t="s">
        <v>58</v>
      </c>
      <c r="E34" s="28"/>
      <c r="F34" s="28"/>
      <c r="G34" s="33"/>
      <c r="H34" s="80" t="s">
        <v>89</v>
      </c>
      <c r="I34" s="34"/>
      <c r="J34" s="35"/>
      <c r="K34" s="42"/>
    </row>
    <row r="35" spans="1:17" ht="135">
      <c r="A35" s="38" t="s">
        <v>30</v>
      </c>
      <c r="B35" s="61">
        <v>24</v>
      </c>
      <c r="C35" s="80" t="s">
        <v>59</v>
      </c>
      <c r="D35" s="80" t="s">
        <v>59</v>
      </c>
      <c r="E35" s="28"/>
      <c r="F35" s="28"/>
      <c r="G35" s="33"/>
      <c r="H35" s="80" t="s">
        <v>90</v>
      </c>
      <c r="I35" s="34"/>
      <c r="J35" s="35"/>
      <c r="K35" s="42"/>
    </row>
    <row r="36" spans="1:17" ht="270">
      <c r="A36" s="38" t="s">
        <v>30</v>
      </c>
      <c r="B36" s="61">
        <v>25</v>
      </c>
      <c r="C36" s="80" t="s">
        <v>60</v>
      </c>
      <c r="D36" s="80" t="s">
        <v>60</v>
      </c>
      <c r="E36" s="28"/>
      <c r="F36" s="28"/>
      <c r="G36" s="33"/>
      <c r="H36" s="80" t="s">
        <v>91</v>
      </c>
      <c r="I36" s="34"/>
      <c r="J36" s="35"/>
      <c r="K36" s="42"/>
    </row>
    <row r="37" spans="1:17" ht="105">
      <c r="A37" s="38" t="s">
        <v>30</v>
      </c>
      <c r="B37" s="61">
        <v>26</v>
      </c>
      <c r="C37" s="81" t="s">
        <v>61</v>
      </c>
      <c r="D37" s="81" t="s">
        <v>61</v>
      </c>
      <c r="E37" s="28"/>
      <c r="F37" s="28"/>
      <c r="G37" s="33"/>
      <c r="H37" s="81" t="s">
        <v>92</v>
      </c>
      <c r="I37" s="51"/>
      <c r="J37" s="35"/>
      <c r="K37" s="42"/>
    </row>
    <row r="38" spans="1:17" ht="51">
      <c r="A38" s="38" t="s">
        <v>30</v>
      </c>
      <c r="B38" s="61">
        <v>27</v>
      </c>
      <c r="C38" s="82" t="s">
        <v>62</v>
      </c>
      <c r="D38" s="82" t="s">
        <v>62</v>
      </c>
      <c r="E38" s="52"/>
      <c r="F38" s="52"/>
      <c r="G38" s="52"/>
      <c r="H38" s="85" t="s">
        <v>93</v>
      </c>
      <c r="I38" s="52"/>
      <c r="J38" s="52"/>
      <c r="K38" s="2"/>
      <c r="L38" s="2"/>
      <c r="M38" s="2"/>
      <c r="N38" s="2"/>
      <c r="O38" s="2"/>
      <c r="P38" s="2"/>
      <c r="Q38" s="2"/>
    </row>
    <row r="39" spans="1:17" ht="38.25">
      <c r="A39" s="38" t="s">
        <v>30</v>
      </c>
      <c r="B39" s="61">
        <v>28</v>
      </c>
      <c r="C39" s="82" t="s">
        <v>63</v>
      </c>
      <c r="D39" s="82" t="s">
        <v>63</v>
      </c>
      <c r="E39" s="63"/>
      <c r="F39" s="63"/>
      <c r="G39" s="63"/>
      <c r="H39" s="85" t="s">
        <v>94</v>
      </c>
      <c r="I39" s="63"/>
      <c r="J39" s="63"/>
      <c r="K39" s="9"/>
      <c r="L39" s="9"/>
      <c r="M39" s="9"/>
      <c r="N39" s="9"/>
      <c r="O39" s="9"/>
      <c r="P39" s="9"/>
      <c r="Q39" s="9"/>
    </row>
    <row r="40" spans="1:17" ht="63.75">
      <c r="A40" s="38" t="s">
        <v>30</v>
      </c>
      <c r="B40" s="61">
        <v>29</v>
      </c>
      <c r="C40" s="83" t="s">
        <v>32</v>
      </c>
      <c r="D40" s="83" t="s">
        <v>32</v>
      </c>
      <c r="E40" s="63"/>
      <c r="F40" s="63"/>
      <c r="G40" s="63"/>
      <c r="H40" s="85" t="s">
        <v>95</v>
      </c>
      <c r="I40" s="63"/>
      <c r="J40" s="63"/>
      <c r="K40" s="9"/>
      <c r="L40" s="9"/>
      <c r="M40" s="9"/>
      <c r="N40" s="9"/>
      <c r="O40" s="9"/>
      <c r="P40" s="9"/>
      <c r="Q40" s="9"/>
    </row>
    <row r="42" spans="1:17">
      <c r="B42" s="56"/>
      <c r="C42" s="56"/>
      <c r="D42" s="57"/>
      <c r="E42" s="56"/>
      <c r="F42" s="56"/>
      <c r="G42" s="56"/>
      <c r="H42" s="56"/>
      <c r="I42" s="56"/>
      <c r="J42" s="56"/>
    </row>
    <row r="43" spans="1:17" ht="20.25">
      <c r="B43" s="58" t="s">
        <v>15</v>
      </c>
      <c r="C43" s="58"/>
      <c r="D43" s="58"/>
      <c r="E43" s="58"/>
      <c r="F43" s="58"/>
      <c r="G43" s="58"/>
      <c r="H43" s="58"/>
      <c r="I43" s="58"/>
      <c r="J43" s="58"/>
    </row>
    <row r="44" spans="1:17" ht="20.25">
      <c r="B44" s="58"/>
      <c r="C44" s="58"/>
      <c r="D44" s="58"/>
      <c r="E44" s="58"/>
      <c r="F44" s="58"/>
      <c r="G44" s="58"/>
      <c r="H44" s="58"/>
      <c r="I44" s="58"/>
      <c r="J44" s="58"/>
    </row>
    <row r="45" spans="1:17" ht="20.25">
      <c r="B45" s="58" t="s">
        <v>16</v>
      </c>
      <c r="C45" s="58"/>
      <c r="D45" s="58"/>
      <c r="E45" s="58"/>
      <c r="F45" s="58"/>
      <c r="G45" s="58"/>
      <c r="H45" s="58"/>
      <c r="I45" s="58"/>
      <c r="J45" s="58"/>
    </row>
    <row r="46" spans="1:17">
      <c r="B46" s="55"/>
      <c r="C46" s="55"/>
      <c r="D46" s="55"/>
      <c r="E46" s="55"/>
      <c r="F46" s="55"/>
      <c r="G46" s="55"/>
      <c r="H46" s="55"/>
      <c r="I46" s="55"/>
      <c r="J46" s="55"/>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abSelected="1" topLeftCell="A36" workbookViewId="0">
      <selection activeCell="F40" sqref="F40"/>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64" t="s">
        <v>26</v>
      </c>
      <c r="E1" s="64"/>
      <c r="F1" s="64"/>
      <c r="G1" s="64"/>
      <c r="H1" s="64"/>
      <c r="I1" s="64"/>
      <c r="J1" s="64"/>
      <c r="K1" s="64"/>
      <c r="L1" s="64"/>
      <c r="M1" s="41"/>
    </row>
    <row r="2" spans="1:21">
      <c r="D2" s="75" t="s">
        <v>17</v>
      </c>
      <c r="E2" s="75"/>
      <c r="F2" s="75"/>
      <c r="G2" s="75"/>
      <c r="H2" s="75"/>
      <c r="I2" s="75"/>
      <c r="J2" s="75"/>
      <c r="K2" s="15"/>
    </row>
    <row r="3" spans="1:21">
      <c r="B3" s="76" t="s">
        <v>9</v>
      </c>
      <c r="C3" s="76"/>
      <c r="D3" s="76"/>
      <c r="E3" s="77" t="s">
        <v>29</v>
      </c>
      <c r="F3" s="77"/>
      <c r="G3" s="77"/>
      <c r="H3" s="77"/>
      <c r="I3" s="77"/>
      <c r="K3" s="2" t="s">
        <v>10</v>
      </c>
      <c r="L3" s="2" t="s">
        <v>12</v>
      </c>
    </row>
    <row r="4" spans="1:21" s="4" customFormat="1" ht="32.25" customHeight="1">
      <c r="A4" s="3"/>
      <c r="B4" s="78" t="s">
        <v>8</v>
      </c>
      <c r="C4" s="78"/>
      <c r="D4" s="78"/>
      <c r="E4" s="71" t="s">
        <v>35</v>
      </c>
      <c r="F4" s="71"/>
      <c r="G4" s="71"/>
      <c r="H4" s="71"/>
      <c r="I4" s="71"/>
      <c r="J4" s="71"/>
      <c r="K4" s="30" t="s">
        <v>11</v>
      </c>
      <c r="L4" s="30" t="s">
        <v>13</v>
      </c>
      <c r="M4" s="44"/>
    </row>
    <row r="5" spans="1:21" s="5" customFormat="1" ht="20.100000000000001" customHeight="1">
      <c r="A5" s="3"/>
      <c r="E5" s="73"/>
      <c r="F5" s="73"/>
      <c r="G5" s="73"/>
      <c r="H5" s="73"/>
      <c r="I5" s="73"/>
      <c r="J5" s="29"/>
      <c r="K5" s="29"/>
      <c r="L5" s="29"/>
      <c r="M5" s="45"/>
    </row>
    <row r="6" spans="1:21" ht="47.25">
      <c r="A6" s="6"/>
      <c r="B6" s="1" t="s">
        <v>2</v>
      </c>
      <c r="C6" s="1" t="s">
        <v>0</v>
      </c>
      <c r="D6" s="1" t="s">
        <v>1</v>
      </c>
      <c r="E6" s="23" t="s">
        <v>3</v>
      </c>
      <c r="F6" s="18" t="s">
        <v>18</v>
      </c>
      <c r="G6" s="16" t="s">
        <v>19</v>
      </c>
      <c r="H6" s="18" t="s">
        <v>20</v>
      </c>
      <c r="I6" s="27" t="s">
        <v>21</v>
      </c>
      <c r="J6" s="48" t="s">
        <v>22</v>
      </c>
      <c r="K6" s="27" t="s">
        <v>23</v>
      </c>
      <c r="L6" s="27" t="s">
        <v>24</v>
      </c>
      <c r="M6" s="46" t="s">
        <v>31</v>
      </c>
    </row>
    <row r="7" spans="1:21">
      <c r="A7" s="6"/>
      <c r="B7" s="18">
        <v>1</v>
      </c>
      <c r="C7" s="74">
        <v>2</v>
      </c>
      <c r="D7" s="74"/>
      <c r="E7" s="74"/>
      <c r="F7" s="18">
        <v>3</v>
      </c>
      <c r="G7" s="16">
        <v>4</v>
      </c>
      <c r="H7" s="18">
        <v>5</v>
      </c>
      <c r="I7" s="18">
        <v>6</v>
      </c>
      <c r="J7" s="18">
        <v>7</v>
      </c>
      <c r="K7" s="18">
        <v>8</v>
      </c>
      <c r="L7" s="26">
        <v>9</v>
      </c>
      <c r="M7" s="47"/>
    </row>
    <row r="8" spans="1:21" ht="94.5">
      <c r="A8" s="39"/>
      <c r="B8" s="38" t="s">
        <v>30</v>
      </c>
      <c r="C8" s="61">
        <v>1</v>
      </c>
      <c r="D8" s="61" t="s">
        <v>36</v>
      </c>
      <c r="E8" s="61" t="s">
        <v>36</v>
      </c>
      <c r="F8" s="87" t="s">
        <v>33</v>
      </c>
      <c r="G8" s="62">
        <v>304</v>
      </c>
      <c r="H8" s="50"/>
      <c r="I8" s="52"/>
      <c r="J8" s="52"/>
      <c r="K8" s="52"/>
      <c r="L8" s="60" t="s">
        <v>34</v>
      </c>
      <c r="M8" s="54">
        <v>2874441.6</v>
      </c>
      <c r="N8" s="56"/>
      <c r="O8" s="56"/>
      <c r="P8" s="56"/>
      <c r="Q8" s="56"/>
      <c r="R8" s="56"/>
      <c r="S8" s="56"/>
      <c r="T8" s="56"/>
      <c r="U8" s="56"/>
    </row>
    <row r="9" spans="1:21" ht="94.5">
      <c r="B9" s="38" t="s">
        <v>30</v>
      </c>
      <c r="C9" s="61">
        <v>2</v>
      </c>
      <c r="D9" s="61" t="s">
        <v>37</v>
      </c>
      <c r="E9" s="61" t="s">
        <v>37</v>
      </c>
      <c r="F9" s="87" t="s">
        <v>33</v>
      </c>
      <c r="G9" s="62">
        <v>181</v>
      </c>
      <c r="H9" s="52"/>
      <c r="I9" s="52"/>
      <c r="J9" s="52"/>
      <c r="K9" s="52"/>
      <c r="L9" s="60" t="s">
        <v>34</v>
      </c>
      <c r="M9" s="54">
        <v>2600608</v>
      </c>
      <c r="N9" s="56"/>
      <c r="O9" s="56"/>
      <c r="P9" s="56"/>
      <c r="Q9" s="56"/>
      <c r="R9" s="56"/>
      <c r="S9" s="56"/>
      <c r="T9" s="56"/>
      <c r="U9" s="56"/>
    </row>
    <row r="10" spans="1:21" ht="94.5">
      <c r="B10" s="38" t="s">
        <v>30</v>
      </c>
      <c r="C10" s="61">
        <v>3</v>
      </c>
      <c r="D10" s="61" t="s">
        <v>38</v>
      </c>
      <c r="E10" s="61" t="s">
        <v>38</v>
      </c>
      <c r="F10" s="87" t="s">
        <v>33</v>
      </c>
      <c r="G10" s="62">
        <v>5</v>
      </c>
      <c r="H10" s="59"/>
      <c r="I10" s="52"/>
      <c r="J10" s="52"/>
      <c r="K10" s="52"/>
      <c r="L10" s="60" t="s">
        <v>34</v>
      </c>
      <c r="M10" s="54">
        <v>347592</v>
      </c>
      <c r="N10" s="56"/>
      <c r="O10" s="56"/>
      <c r="P10" s="56"/>
      <c r="Q10" s="56"/>
      <c r="R10" s="56"/>
      <c r="S10" s="56"/>
      <c r="T10" s="56"/>
      <c r="U10" s="56"/>
    </row>
    <row r="11" spans="1:21" ht="94.5">
      <c r="B11" s="38" t="s">
        <v>30</v>
      </c>
      <c r="C11" s="61">
        <v>4</v>
      </c>
      <c r="D11" s="61" t="s">
        <v>39</v>
      </c>
      <c r="E11" s="61" t="s">
        <v>39</v>
      </c>
      <c r="F11" s="87" t="s">
        <v>33</v>
      </c>
      <c r="G11" s="62">
        <v>15</v>
      </c>
      <c r="H11" s="52"/>
      <c r="I11" s="52"/>
      <c r="J11" s="52"/>
      <c r="K11" s="52"/>
      <c r="L11" s="60" t="s">
        <v>34</v>
      </c>
      <c r="M11" s="54">
        <v>862544.99999999988</v>
      </c>
      <c r="N11" s="56"/>
      <c r="O11" s="56"/>
      <c r="P11" s="56"/>
      <c r="Q11" s="56"/>
      <c r="R11" s="56"/>
      <c r="S11" s="56"/>
      <c r="T11" s="56"/>
      <c r="U11" s="56"/>
    </row>
    <row r="12" spans="1:21" ht="94.5">
      <c r="B12" s="38" t="s">
        <v>30</v>
      </c>
      <c r="C12" s="61">
        <v>5</v>
      </c>
      <c r="D12" s="61" t="s">
        <v>40</v>
      </c>
      <c r="E12" s="61" t="s">
        <v>40</v>
      </c>
      <c r="F12" s="87" t="s">
        <v>33</v>
      </c>
      <c r="G12" s="62">
        <v>10</v>
      </c>
      <c r="H12" s="52"/>
      <c r="I12" s="52"/>
      <c r="J12" s="52"/>
      <c r="K12" s="52"/>
      <c r="L12" s="60" t="s">
        <v>34</v>
      </c>
      <c r="M12" s="54">
        <v>428571.42857142852</v>
      </c>
      <c r="N12" s="58"/>
      <c r="O12" s="58"/>
      <c r="P12" s="58"/>
      <c r="Q12" s="58"/>
      <c r="R12" s="58"/>
      <c r="S12" s="58"/>
      <c r="T12" s="58"/>
      <c r="U12" s="58"/>
    </row>
    <row r="13" spans="1:21" ht="94.5">
      <c r="B13" s="38" t="s">
        <v>30</v>
      </c>
      <c r="C13" s="61">
        <v>6</v>
      </c>
      <c r="D13" s="61" t="s">
        <v>41</v>
      </c>
      <c r="E13" s="61" t="s">
        <v>41</v>
      </c>
      <c r="F13" s="87" t="s">
        <v>33</v>
      </c>
      <c r="G13" s="62">
        <v>510</v>
      </c>
      <c r="H13" s="52"/>
      <c r="I13" s="52"/>
      <c r="J13" s="52"/>
      <c r="K13" s="52"/>
      <c r="L13" s="60" t="s">
        <v>34</v>
      </c>
      <c r="M13" s="54">
        <v>179926.91489361704</v>
      </c>
      <c r="N13" s="58"/>
      <c r="O13" s="58"/>
      <c r="P13" s="58"/>
      <c r="Q13" s="58"/>
      <c r="R13" s="58"/>
      <c r="S13" s="58"/>
      <c r="T13" s="58"/>
      <c r="U13" s="58"/>
    </row>
    <row r="14" spans="1:21" ht="94.5">
      <c r="B14" s="38" t="s">
        <v>30</v>
      </c>
      <c r="C14" s="61">
        <v>7</v>
      </c>
      <c r="D14" s="61" t="s">
        <v>42</v>
      </c>
      <c r="E14" s="61" t="s">
        <v>42</v>
      </c>
      <c r="F14" s="87" t="s">
        <v>33</v>
      </c>
      <c r="G14" s="62">
        <v>610</v>
      </c>
      <c r="H14" s="52"/>
      <c r="I14" s="52"/>
      <c r="J14" s="52"/>
      <c r="K14" s="52"/>
      <c r="L14" s="60" t="s">
        <v>34</v>
      </c>
      <c r="M14" s="54">
        <v>176900</v>
      </c>
      <c r="N14" s="58"/>
      <c r="O14" s="58"/>
      <c r="P14" s="58"/>
      <c r="Q14" s="58"/>
      <c r="R14" s="58"/>
      <c r="S14" s="58"/>
      <c r="T14" s="58"/>
      <c r="U14" s="58"/>
    </row>
    <row r="15" spans="1:21" ht="94.5">
      <c r="B15" s="38" t="s">
        <v>30</v>
      </c>
      <c r="C15" s="61">
        <v>8</v>
      </c>
      <c r="D15" s="61" t="s">
        <v>43</v>
      </c>
      <c r="E15" s="61" t="s">
        <v>43</v>
      </c>
      <c r="F15" s="87" t="s">
        <v>33</v>
      </c>
      <c r="G15" s="62">
        <v>5</v>
      </c>
      <c r="H15" s="43"/>
      <c r="I15" s="43"/>
      <c r="J15" s="43"/>
      <c r="K15" s="43"/>
      <c r="L15" s="60" t="s">
        <v>34</v>
      </c>
      <c r="M15" s="54">
        <v>103500</v>
      </c>
      <c r="N15" s="55"/>
      <c r="O15" s="55"/>
      <c r="P15" s="55"/>
      <c r="Q15" s="55"/>
      <c r="R15" s="55"/>
      <c r="S15" s="55"/>
      <c r="T15" s="55"/>
      <c r="U15" s="55"/>
    </row>
    <row r="16" spans="1:21" ht="94.5">
      <c r="B16" s="38" t="s">
        <v>30</v>
      </c>
      <c r="C16" s="61">
        <v>9</v>
      </c>
      <c r="D16" s="61" t="s">
        <v>44</v>
      </c>
      <c r="E16" s="61" t="s">
        <v>44</v>
      </c>
      <c r="F16" s="87" t="s">
        <v>33</v>
      </c>
      <c r="G16" s="62">
        <v>105</v>
      </c>
      <c r="H16" s="52"/>
      <c r="I16" s="52"/>
      <c r="J16" s="52"/>
      <c r="K16" s="52"/>
      <c r="L16" s="60" t="s">
        <v>34</v>
      </c>
      <c r="M16" s="54">
        <v>147000</v>
      </c>
      <c r="N16" s="56"/>
      <c r="O16" s="56"/>
      <c r="P16" s="55"/>
      <c r="Q16" s="55"/>
      <c r="R16" s="55"/>
      <c r="S16" s="55"/>
      <c r="T16" s="55"/>
      <c r="U16" s="55"/>
    </row>
    <row r="17" spans="2:21" ht="94.5">
      <c r="B17" s="38" t="s">
        <v>30</v>
      </c>
      <c r="C17" s="61">
        <v>10</v>
      </c>
      <c r="D17" s="61" t="s">
        <v>45</v>
      </c>
      <c r="E17" s="61" t="s">
        <v>45</v>
      </c>
      <c r="F17" s="87" t="s">
        <v>33</v>
      </c>
      <c r="G17" s="62">
        <v>525</v>
      </c>
      <c r="H17" s="52"/>
      <c r="I17" s="52"/>
      <c r="J17" s="52"/>
      <c r="K17" s="52"/>
      <c r="L17" s="60" t="s">
        <v>34</v>
      </c>
      <c r="M17" s="54">
        <v>882000</v>
      </c>
      <c r="N17" s="56"/>
      <c r="O17" s="56"/>
      <c r="P17" s="55"/>
      <c r="Q17" s="55"/>
      <c r="R17" s="55"/>
      <c r="S17" s="55"/>
      <c r="T17" s="55"/>
      <c r="U17" s="55"/>
    </row>
    <row r="18" spans="2:21" ht="94.5">
      <c r="B18" s="38" t="s">
        <v>30</v>
      </c>
      <c r="C18" s="61">
        <v>11</v>
      </c>
      <c r="D18" s="61" t="s">
        <v>46</v>
      </c>
      <c r="E18" s="61" t="s">
        <v>46</v>
      </c>
      <c r="F18" s="87" t="s">
        <v>33</v>
      </c>
      <c r="G18" s="62">
        <v>70</v>
      </c>
      <c r="H18" s="52"/>
      <c r="I18" s="52"/>
      <c r="J18" s="52"/>
      <c r="K18" s="52"/>
      <c r="L18" s="60" t="s">
        <v>34</v>
      </c>
      <c r="M18" s="54">
        <v>156450</v>
      </c>
      <c r="N18" s="56"/>
      <c r="O18" s="56"/>
      <c r="P18" s="56"/>
      <c r="Q18" s="56"/>
      <c r="R18" s="56"/>
      <c r="S18" s="56"/>
      <c r="T18" s="56"/>
      <c r="U18" s="56"/>
    </row>
    <row r="19" spans="2:21" ht="94.5">
      <c r="B19" s="38" t="s">
        <v>30</v>
      </c>
      <c r="C19" s="61">
        <v>11</v>
      </c>
      <c r="D19" s="61" t="s">
        <v>47</v>
      </c>
      <c r="E19" s="61" t="s">
        <v>47</v>
      </c>
      <c r="F19" s="87" t="s">
        <v>33</v>
      </c>
      <c r="G19" s="62">
        <v>3</v>
      </c>
      <c r="H19" s="52"/>
      <c r="I19" s="52"/>
      <c r="J19" s="52"/>
      <c r="K19" s="52"/>
      <c r="L19" s="60" t="s">
        <v>34</v>
      </c>
      <c r="M19" s="54">
        <v>9000</v>
      </c>
      <c r="N19" s="56"/>
      <c r="O19" s="56"/>
      <c r="P19" s="56"/>
      <c r="Q19" s="56"/>
      <c r="R19" s="56"/>
      <c r="S19" s="56"/>
      <c r="T19" s="56"/>
      <c r="U19" s="56"/>
    </row>
    <row r="20" spans="2:21" ht="94.5">
      <c r="B20" s="38" t="s">
        <v>30</v>
      </c>
      <c r="C20" s="61">
        <v>12</v>
      </c>
      <c r="D20" s="61" t="s">
        <v>48</v>
      </c>
      <c r="E20" s="61" t="s">
        <v>48</v>
      </c>
      <c r="F20" s="87" t="s">
        <v>33</v>
      </c>
      <c r="G20" s="62">
        <v>160</v>
      </c>
      <c r="H20" s="52"/>
      <c r="I20" s="52"/>
      <c r="J20" s="52"/>
      <c r="K20" s="52"/>
      <c r="L20" s="60" t="s">
        <v>34</v>
      </c>
      <c r="M20" s="54">
        <v>1278720</v>
      </c>
      <c r="N20" s="56"/>
      <c r="O20" s="56"/>
      <c r="P20" s="56"/>
      <c r="Q20" s="56"/>
      <c r="R20" s="56"/>
      <c r="S20" s="56"/>
      <c r="T20" s="56"/>
      <c r="U20" s="56"/>
    </row>
    <row r="21" spans="2:21" ht="94.5">
      <c r="B21" s="38" t="s">
        <v>30</v>
      </c>
      <c r="C21" s="61">
        <v>12</v>
      </c>
      <c r="D21" s="61" t="s">
        <v>47</v>
      </c>
      <c r="E21" s="61" t="s">
        <v>47</v>
      </c>
      <c r="F21" s="87" t="s">
        <v>33</v>
      </c>
      <c r="G21" s="62">
        <v>8</v>
      </c>
      <c r="H21" s="52"/>
      <c r="I21" s="52"/>
      <c r="J21" s="52"/>
      <c r="K21" s="52"/>
      <c r="L21" s="60" t="s">
        <v>34</v>
      </c>
      <c r="M21" s="54">
        <v>24000</v>
      </c>
      <c r="N21" s="56"/>
      <c r="O21" s="56"/>
      <c r="P21" s="56"/>
      <c r="Q21" s="56"/>
      <c r="R21" s="56"/>
      <c r="S21" s="56"/>
      <c r="T21" s="56"/>
      <c r="U21" s="56"/>
    </row>
    <row r="22" spans="2:21" ht="94.5">
      <c r="B22" s="38" t="s">
        <v>30</v>
      </c>
      <c r="C22" s="61">
        <v>13</v>
      </c>
      <c r="D22" s="61" t="s">
        <v>46</v>
      </c>
      <c r="E22" s="61" t="s">
        <v>46</v>
      </c>
      <c r="F22" s="87" t="s">
        <v>33</v>
      </c>
      <c r="G22" s="62">
        <v>30</v>
      </c>
      <c r="H22" s="52"/>
      <c r="I22" s="52"/>
      <c r="J22" s="52"/>
      <c r="K22" s="52"/>
      <c r="L22" s="60" t="s">
        <v>34</v>
      </c>
      <c r="M22" s="54">
        <v>298800</v>
      </c>
      <c r="N22" s="56"/>
      <c r="O22" s="56"/>
      <c r="P22" s="56"/>
      <c r="Q22" s="56"/>
      <c r="R22" s="56"/>
      <c r="S22" s="56"/>
      <c r="T22" s="56"/>
      <c r="U22" s="56"/>
    </row>
    <row r="23" spans="2:21" ht="94.5">
      <c r="B23" s="38" t="s">
        <v>30</v>
      </c>
      <c r="C23" s="61">
        <v>14</v>
      </c>
      <c r="D23" s="61" t="s">
        <v>49</v>
      </c>
      <c r="E23" s="61" t="s">
        <v>49</v>
      </c>
      <c r="F23" s="87" t="s">
        <v>33</v>
      </c>
      <c r="G23" s="62">
        <v>60</v>
      </c>
      <c r="H23" s="52"/>
      <c r="I23" s="52"/>
      <c r="J23" s="52"/>
      <c r="K23" s="52"/>
      <c r="L23" s="60" t="s">
        <v>34</v>
      </c>
      <c r="M23" s="54">
        <v>409859.99999999994</v>
      </c>
      <c r="N23" s="56"/>
      <c r="O23" s="56"/>
      <c r="P23" s="56"/>
      <c r="Q23" s="56"/>
      <c r="R23" s="56"/>
      <c r="S23" s="56"/>
      <c r="T23" s="56"/>
      <c r="U23" s="56"/>
    </row>
    <row r="24" spans="2:21" ht="94.5">
      <c r="B24" s="38" t="s">
        <v>30</v>
      </c>
      <c r="C24" s="61">
        <v>14</v>
      </c>
      <c r="D24" s="61" t="s">
        <v>47</v>
      </c>
      <c r="E24" s="61" t="s">
        <v>47</v>
      </c>
      <c r="F24" s="87" t="s">
        <v>33</v>
      </c>
      <c r="G24" s="62">
        <v>3</v>
      </c>
      <c r="H24" s="52"/>
      <c r="I24" s="52"/>
      <c r="J24" s="52"/>
      <c r="K24" s="52"/>
      <c r="L24" s="60" t="s">
        <v>34</v>
      </c>
      <c r="M24" s="54">
        <v>9000</v>
      </c>
      <c r="N24" s="56"/>
      <c r="O24" s="56"/>
      <c r="P24" s="56"/>
      <c r="Q24" s="56"/>
      <c r="R24" s="56"/>
      <c r="S24" s="56"/>
      <c r="T24" s="56"/>
      <c r="U24" s="56"/>
    </row>
    <row r="25" spans="2:21" ht="94.5">
      <c r="B25" s="38" t="s">
        <v>30</v>
      </c>
      <c r="C25" s="61">
        <v>15</v>
      </c>
      <c r="D25" s="61" t="s">
        <v>50</v>
      </c>
      <c r="E25" s="61" t="s">
        <v>50</v>
      </c>
      <c r="F25" s="87" t="s">
        <v>33</v>
      </c>
      <c r="G25" s="62">
        <v>90</v>
      </c>
      <c r="H25" s="52"/>
      <c r="I25" s="52"/>
      <c r="J25" s="52"/>
      <c r="K25" s="52"/>
      <c r="L25" s="60" t="s">
        <v>34</v>
      </c>
      <c r="M25" s="54">
        <v>894240</v>
      </c>
      <c r="N25" s="56"/>
      <c r="O25" s="56"/>
      <c r="P25" s="56"/>
      <c r="Q25" s="56"/>
      <c r="R25" s="56"/>
      <c r="S25" s="56"/>
      <c r="T25" s="56"/>
      <c r="U25" s="56"/>
    </row>
    <row r="26" spans="2:21" ht="94.5">
      <c r="B26" s="38" t="s">
        <v>30</v>
      </c>
      <c r="C26" s="61">
        <v>15</v>
      </c>
      <c r="D26" s="61" t="s">
        <v>47</v>
      </c>
      <c r="E26" s="61" t="s">
        <v>47</v>
      </c>
      <c r="F26" s="87" t="s">
        <v>33</v>
      </c>
      <c r="G26" s="62">
        <v>5</v>
      </c>
      <c r="H26" s="52"/>
      <c r="I26" s="52"/>
      <c r="J26" s="52"/>
      <c r="K26" s="52"/>
      <c r="L26" s="60" t="s">
        <v>34</v>
      </c>
      <c r="M26" s="54">
        <v>15000</v>
      </c>
      <c r="N26" s="56"/>
      <c r="O26" s="56"/>
      <c r="P26" s="56"/>
      <c r="Q26" s="56"/>
      <c r="R26" s="56"/>
      <c r="S26" s="56"/>
      <c r="T26" s="56"/>
      <c r="U26" s="56"/>
    </row>
    <row r="27" spans="2:21" ht="94.5">
      <c r="B27" s="38" t="s">
        <v>30</v>
      </c>
      <c r="C27" s="61">
        <v>16</v>
      </c>
      <c r="D27" s="61" t="s">
        <v>51</v>
      </c>
      <c r="E27" s="61" t="s">
        <v>51</v>
      </c>
      <c r="F27" s="87" t="s">
        <v>33</v>
      </c>
      <c r="G27" s="62">
        <v>10</v>
      </c>
      <c r="H27" s="52"/>
      <c r="I27" s="52"/>
      <c r="J27" s="52"/>
      <c r="K27" s="52"/>
      <c r="L27" s="60" t="s">
        <v>34</v>
      </c>
      <c r="M27" s="54">
        <v>19872</v>
      </c>
      <c r="N27" s="56"/>
      <c r="O27" s="56"/>
      <c r="P27" s="56"/>
      <c r="Q27" s="56"/>
      <c r="R27" s="56"/>
      <c r="S27" s="56"/>
      <c r="T27" s="56"/>
      <c r="U27" s="56"/>
    </row>
    <row r="28" spans="2:21" ht="94.5">
      <c r="B28" s="38" t="s">
        <v>30</v>
      </c>
      <c r="C28" s="61">
        <v>17</v>
      </c>
      <c r="D28" s="61" t="s">
        <v>52</v>
      </c>
      <c r="E28" s="61" t="s">
        <v>52</v>
      </c>
      <c r="F28" s="87" t="s">
        <v>33</v>
      </c>
      <c r="G28" s="62">
        <v>5</v>
      </c>
      <c r="H28" s="52"/>
      <c r="I28" s="52"/>
      <c r="J28" s="52"/>
      <c r="K28" s="52"/>
      <c r="L28" s="60" t="s">
        <v>34</v>
      </c>
      <c r="M28" s="54">
        <v>180000</v>
      </c>
      <c r="N28" s="56"/>
      <c r="O28" s="56"/>
      <c r="P28" s="56"/>
      <c r="Q28" s="56"/>
      <c r="R28" s="56"/>
      <c r="S28" s="56"/>
      <c r="T28" s="56"/>
      <c r="U28" s="56"/>
    </row>
    <row r="29" spans="2:21" ht="94.5">
      <c r="B29" s="38" t="s">
        <v>30</v>
      </c>
      <c r="C29" s="61">
        <v>18</v>
      </c>
      <c r="D29" s="61" t="s">
        <v>53</v>
      </c>
      <c r="E29" s="61" t="s">
        <v>53</v>
      </c>
      <c r="F29" s="87" t="s">
        <v>33</v>
      </c>
      <c r="G29" s="62">
        <v>180</v>
      </c>
      <c r="H29" s="52"/>
      <c r="I29" s="52"/>
      <c r="J29" s="52"/>
      <c r="K29" s="52"/>
      <c r="L29" s="60" t="s">
        <v>34</v>
      </c>
      <c r="M29" s="54">
        <v>230400</v>
      </c>
      <c r="N29" s="56"/>
      <c r="O29" s="56"/>
      <c r="P29" s="56"/>
      <c r="Q29" s="56"/>
      <c r="R29" s="56"/>
      <c r="S29" s="56"/>
      <c r="T29" s="56"/>
      <c r="U29" s="56"/>
    </row>
    <row r="30" spans="2:21" ht="94.5">
      <c r="B30" s="38" t="s">
        <v>30</v>
      </c>
      <c r="C30" s="61">
        <v>19</v>
      </c>
      <c r="D30" s="79" t="s">
        <v>54</v>
      </c>
      <c r="E30" s="79" t="s">
        <v>54</v>
      </c>
      <c r="F30" s="87" t="s">
        <v>33</v>
      </c>
      <c r="G30" s="62">
        <v>20</v>
      </c>
      <c r="H30" s="52"/>
      <c r="I30" s="52"/>
      <c r="J30" s="52"/>
      <c r="K30" s="52"/>
      <c r="L30" s="60" t="s">
        <v>34</v>
      </c>
      <c r="M30" s="54">
        <v>7500</v>
      </c>
      <c r="N30" s="56"/>
      <c r="O30" s="56"/>
      <c r="P30" s="56"/>
      <c r="Q30" s="56"/>
      <c r="R30" s="56"/>
      <c r="S30" s="56"/>
      <c r="T30" s="56"/>
      <c r="U30" s="56"/>
    </row>
    <row r="31" spans="2:21" ht="94.5">
      <c r="B31" s="38" t="s">
        <v>30</v>
      </c>
      <c r="C31" s="61">
        <v>20</v>
      </c>
      <c r="D31" s="80" t="s">
        <v>55</v>
      </c>
      <c r="E31" s="80" t="s">
        <v>55</v>
      </c>
      <c r="F31" s="87" t="s">
        <v>33</v>
      </c>
      <c r="G31" s="62">
        <v>20</v>
      </c>
      <c r="H31" s="52"/>
      <c r="I31" s="52"/>
      <c r="J31" s="52"/>
      <c r="K31" s="52"/>
      <c r="L31" s="60" t="s">
        <v>34</v>
      </c>
      <c r="M31" s="54">
        <v>8333.3333333333339</v>
      </c>
      <c r="N31" s="56"/>
      <c r="O31" s="56"/>
      <c r="P31" s="56"/>
      <c r="Q31" s="56"/>
      <c r="R31" s="56"/>
      <c r="S31" s="56"/>
      <c r="T31" s="56"/>
      <c r="U31" s="56"/>
    </row>
    <row r="32" spans="2:21" ht="94.5">
      <c r="B32" s="38" t="s">
        <v>30</v>
      </c>
      <c r="C32" s="61">
        <v>21</v>
      </c>
      <c r="D32" s="80" t="s">
        <v>56</v>
      </c>
      <c r="E32" s="80" t="s">
        <v>56</v>
      </c>
      <c r="F32" s="87" t="s">
        <v>33</v>
      </c>
      <c r="G32" s="62">
        <v>20</v>
      </c>
      <c r="H32" s="52"/>
      <c r="I32" s="52"/>
      <c r="J32" s="52"/>
      <c r="K32" s="52"/>
      <c r="L32" s="60" t="s">
        <v>34</v>
      </c>
      <c r="M32" s="54">
        <v>6666.6666666666679</v>
      </c>
      <c r="N32" s="56"/>
      <c r="O32" s="56"/>
      <c r="P32" s="56"/>
      <c r="Q32" s="56"/>
      <c r="R32" s="56"/>
      <c r="S32" s="56"/>
      <c r="T32" s="56"/>
      <c r="U32" s="56"/>
    </row>
    <row r="33" spans="2:19" ht="94.5">
      <c r="B33" s="38" t="s">
        <v>30</v>
      </c>
      <c r="C33" s="61">
        <v>22</v>
      </c>
      <c r="D33" s="80" t="s">
        <v>57</v>
      </c>
      <c r="E33" s="80" t="s">
        <v>57</v>
      </c>
      <c r="F33" s="87" t="s">
        <v>33</v>
      </c>
      <c r="G33" s="62">
        <v>15</v>
      </c>
      <c r="H33" s="52"/>
      <c r="I33" s="52"/>
      <c r="J33" s="52"/>
      <c r="K33" s="52"/>
      <c r="L33" s="60" t="s">
        <v>34</v>
      </c>
      <c r="M33" s="54">
        <v>35000</v>
      </c>
      <c r="N33" s="56"/>
    </row>
    <row r="34" spans="2:19" ht="94.5">
      <c r="B34" s="38" t="s">
        <v>30</v>
      </c>
      <c r="C34" s="61">
        <v>23</v>
      </c>
      <c r="D34" s="80" t="s">
        <v>58</v>
      </c>
      <c r="E34" s="80" t="s">
        <v>58</v>
      </c>
      <c r="F34" s="87" t="s">
        <v>33</v>
      </c>
      <c r="G34" s="62">
        <v>1</v>
      </c>
      <c r="H34" s="52"/>
      <c r="I34" s="52"/>
      <c r="J34" s="52"/>
      <c r="K34" s="52"/>
      <c r="L34" s="60" t="s">
        <v>34</v>
      </c>
      <c r="M34" s="54">
        <v>16666.666666666668</v>
      </c>
      <c r="N34" s="56"/>
    </row>
    <row r="35" spans="2:19" ht="94.5">
      <c r="B35" s="38" t="s">
        <v>30</v>
      </c>
      <c r="C35" s="61">
        <v>24</v>
      </c>
      <c r="D35" s="80" t="s">
        <v>59</v>
      </c>
      <c r="E35" s="80" t="s">
        <v>59</v>
      </c>
      <c r="F35" s="87" t="s">
        <v>33</v>
      </c>
      <c r="G35" s="62">
        <v>1</v>
      </c>
      <c r="H35" s="52"/>
      <c r="I35" s="52"/>
      <c r="J35" s="52"/>
      <c r="K35" s="52"/>
      <c r="L35" s="60" t="s">
        <v>34</v>
      </c>
      <c r="M35" s="54">
        <v>2000</v>
      </c>
      <c r="N35" s="56"/>
    </row>
    <row r="36" spans="2:19" ht="94.5">
      <c r="B36" s="38" t="s">
        <v>30</v>
      </c>
      <c r="C36" s="61">
        <v>25</v>
      </c>
      <c r="D36" s="80" t="s">
        <v>60</v>
      </c>
      <c r="E36" s="80" t="s">
        <v>60</v>
      </c>
      <c r="F36" s="87" t="s">
        <v>33</v>
      </c>
      <c r="G36" s="62">
        <v>10</v>
      </c>
      <c r="H36" s="52"/>
      <c r="I36" s="52"/>
      <c r="J36" s="52"/>
      <c r="K36" s="52"/>
      <c r="L36" s="60" t="s">
        <v>34</v>
      </c>
      <c r="M36" s="54">
        <v>41666.666666666672</v>
      </c>
      <c r="N36" s="56"/>
    </row>
    <row r="37" spans="2:19" ht="94.5">
      <c r="B37" s="38" t="s">
        <v>30</v>
      </c>
      <c r="C37" s="61">
        <v>26</v>
      </c>
      <c r="D37" s="81" t="s">
        <v>61</v>
      </c>
      <c r="E37" s="81" t="s">
        <v>61</v>
      </c>
      <c r="F37" s="88" t="s">
        <v>33</v>
      </c>
      <c r="G37" s="62">
        <v>10</v>
      </c>
      <c r="H37" s="52"/>
      <c r="I37" s="52"/>
      <c r="J37" s="52"/>
      <c r="K37" s="52"/>
      <c r="L37" s="60" t="s">
        <v>34</v>
      </c>
      <c r="M37" s="54">
        <v>125000</v>
      </c>
      <c r="N37" s="56"/>
    </row>
    <row r="38" spans="2:19" ht="94.5">
      <c r="B38" s="38" t="s">
        <v>30</v>
      </c>
      <c r="C38" s="61">
        <v>27</v>
      </c>
      <c r="D38" s="82" t="s">
        <v>62</v>
      </c>
      <c r="E38" s="82" t="s">
        <v>62</v>
      </c>
      <c r="F38" s="88" t="s">
        <v>33</v>
      </c>
      <c r="G38" s="62">
        <v>5</v>
      </c>
      <c r="H38" s="52"/>
      <c r="I38" s="52"/>
      <c r="J38" s="52"/>
      <c r="K38" s="52"/>
      <c r="L38" s="60" t="s">
        <v>34</v>
      </c>
      <c r="M38" s="54">
        <v>83333.333333333343</v>
      </c>
      <c r="N38" s="56"/>
    </row>
    <row r="39" spans="2:19" ht="94.5">
      <c r="B39" s="38" t="s">
        <v>30</v>
      </c>
      <c r="C39" s="61">
        <v>28</v>
      </c>
      <c r="D39" s="82" t="s">
        <v>63</v>
      </c>
      <c r="E39" s="82" t="s">
        <v>63</v>
      </c>
      <c r="F39" s="88" t="s">
        <v>33</v>
      </c>
      <c r="G39" s="62">
        <v>15</v>
      </c>
      <c r="H39" s="52"/>
      <c r="I39" s="52"/>
      <c r="J39" s="52"/>
      <c r="K39" s="52"/>
      <c r="L39" s="60" t="s">
        <v>34</v>
      </c>
      <c r="M39" s="54">
        <v>175000.00000000003</v>
      </c>
      <c r="N39" s="56"/>
    </row>
    <row r="40" spans="2:19" ht="94.5">
      <c r="B40" s="38" t="s">
        <v>30</v>
      </c>
      <c r="C40" s="61">
        <v>29</v>
      </c>
      <c r="D40" s="83" t="s">
        <v>32</v>
      </c>
      <c r="E40" s="83" t="s">
        <v>32</v>
      </c>
      <c r="F40" s="88" t="s">
        <v>33</v>
      </c>
      <c r="G40" s="62">
        <v>5</v>
      </c>
      <c r="H40" s="43"/>
      <c r="I40" s="43"/>
      <c r="J40" s="43"/>
      <c r="K40" s="43"/>
      <c r="L40" s="60" t="s">
        <v>34</v>
      </c>
      <c r="M40" s="54">
        <v>62500</v>
      </c>
      <c r="N40" s="55"/>
    </row>
    <row r="41" spans="2:19">
      <c r="D41" s="55"/>
      <c r="E41" s="55"/>
      <c r="F41" s="55"/>
      <c r="G41" s="55"/>
      <c r="H41" s="55"/>
      <c r="I41" s="55"/>
      <c r="J41" s="55"/>
      <c r="K41" s="55"/>
      <c r="L41" s="55"/>
      <c r="M41" s="86">
        <f>SUM(M8:M40)</f>
        <v>12692093.610131711</v>
      </c>
      <c r="N41" s="55"/>
      <c r="O41" s="55"/>
      <c r="P41" s="55"/>
      <c r="Q41" s="55"/>
      <c r="R41" s="55"/>
      <c r="S41" s="55"/>
    </row>
    <row r="42" spans="2:19">
      <c r="D42" s="10"/>
      <c r="E42" s="10"/>
      <c r="F42" s="11"/>
      <c r="G42" s="10"/>
      <c r="H42" s="12"/>
      <c r="I42" s="12"/>
      <c r="J42" s="10"/>
      <c r="K42" s="10"/>
      <c r="L42" s="10"/>
      <c r="M42" s="56"/>
      <c r="N42" s="56"/>
      <c r="O42" s="56"/>
      <c r="P42" s="56"/>
      <c r="Q42" s="56"/>
      <c r="R42" s="56"/>
      <c r="S42" s="56"/>
    </row>
    <row r="43" spans="2:19">
      <c r="D43" s="10"/>
      <c r="E43" s="10"/>
      <c r="F43" s="11"/>
      <c r="G43" s="10"/>
      <c r="H43" s="72" t="s">
        <v>25</v>
      </c>
      <c r="I43" s="72"/>
      <c r="J43" s="8" t="e">
        <f>SUM(#REF!)</f>
        <v>#REF!</v>
      </c>
      <c r="K43" s="8" t="e">
        <f>SUM(#REF!)</f>
        <v>#REF!</v>
      </c>
      <c r="L43" s="10"/>
      <c r="M43" s="56"/>
      <c r="N43" s="56"/>
      <c r="O43" s="56"/>
      <c r="P43" s="56"/>
      <c r="Q43" s="56"/>
      <c r="R43" s="56"/>
      <c r="S43" s="56"/>
    </row>
    <row r="44" spans="2:19">
      <c r="D44" s="56"/>
      <c r="E44" s="56"/>
      <c r="F44" s="57"/>
      <c r="G44" s="56"/>
      <c r="H44" s="56"/>
      <c r="I44" s="56"/>
      <c r="J44" s="56"/>
      <c r="K44" s="56"/>
      <c r="L44" s="56"/>
      <c r="M44" s="56"/>
      <c r="N44" s="56"/>
      <c r="O44" s="56"/>
      <c r="P44" s="56"/>
      <c r="Q44" s="56"/>
      <c r="R44" s="56"/>
      <c r="S44" s="56"/>
    </row>
    <row r="45" spans="2:19">
      <c r="D45" s="56"/>
      <c r="E45" s="56"/>
      <c r="F45" s="57"/>
      <c r="G45" s="56"/>
      <c r="H45" s="56"/>
      <c r="I45" s="56"/>
      <c r="J45" s="56"/>
      <c r="K45" s="56"/>
      <c r="L45" s="56"/>
      <c r="M45" s="56"/>
      <c r="N45" s="56"/>
      <c r="O45" s="56"/>
      <c r="P45" s="56"/>
      <c r="Q45" s="56"/>
      <c r="R45" s="56"/>
      <c r="S45" s="56"/>
    </row>
    <row r="46" spans="2:19" ht="20.25">
      <c r="D46" s="58" t="s">
        <v>15</v>
      </c>
      <c r="E46" s="58"/>
      <c r="F46" s="58"/>
      <c r="G46" s="58"/>
      <c r="H46" s="58"/>
      <c r="I46" s="58"/>
      <c r="J46" s="58"/>
      <c r="K46" s="58"/>
      <c r="L46" s="58"/>
      <c r="M46" s="58"/>
      <c r="N46" s="58"/>
      <c r="O46" s="58"/>
      <c r="P46" s="58"/>
      <c r="Q46" s="58"/>
      <c r="R46" s="58"/>
      <c r="S46" s="58"/>
    </row>
    <row r="47" spans="2:19" ht="20.25">
      <c r="D47" s="58"/>
      <c r="E47" s="58"/>
      <c r="F47" s="58"/>
      <c r="G47" s="58"/>
      <c r="H47" s="58"/>
      <c r="I47" s="58"/>
      <c r="J47" s="58"/>
      <c r="K47" s="58"/>
      <c r="L47" s="58"/>
      <c r="M47" s="58"/>
      <c r="N47" s="58"/>
      <c r="O47" s="58"/>
      <c r="P47" s="58"/>
      <c r="Q47" s="58"/>
      <c r="R47" s="58"/>
      <c r="S47" s="58"/>
    </row>
    <row r="48" spans="2:19" ht="20.25">
      <c r="D48" s="58" t="s">
        <v>16</v>
      </c>
      <c r="E48" s="58"/>
      <c r="F48" s="58"/>
      <c r="G48" s="58"/>
      <c r="H48" s="58"/>
      <c r="I48" s="58"/>
      <c r="J48" s="58"/>
      <c r="K48" s="58"/>
      <c r="L48" s="58"/>
      <c r="M48" s="58"/>
      <c r="N48" s="58"/>
      <c r="O48" s="58"/>
      <c r="P48" s="58"/>
      <c r="Q48" s="58"/>
      <c r="R48" s="58"/>
      <c r="S48" s="58"/>
    </row>
    <row r="49" spans="4:19">
      <c r="D49" s="55"/>
      <c r="E49" s="55"/>
      <c r="F49" s="55"/>
      <c r="G49" s="55"/>
      <c r="H49" s="55"/>
      <c r="I49" s="55"/>
      <c r="J49" s="55"/>
      <c r="K49" s="55"/>
      <c r="L49" s="55"/>
      <c r="M49" s="55"/>
      <c r="N49" s="55"/>
      <c r="O49" s="55"/>
      <c r="P49" s="55"/>
      <c r="Q49" s="55"/>
      <c r="R49" s="55"/>
      <c r="S49" s="55"/>
    </row>
  </sheetData>
  <mergeCells count="9">
    <mergeCell ref="H43:I43"/>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2" t="s">
        <v>25</v>
      </c>
      <c r="I12" s="72"/>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2023-08-29T07:31:29Z</dcterms:modified>
</cp:coreProperties>
</file>