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lista de distributie" sheetId="8" r:id="rId3"/>
    <sheet name="Sheet2" sheetId="7" r:id="rId4"/>
  </sheets>
  <definedNames>
    <definedName name="_xlnm._FilterDatabase" localSheetId="1" hidden="1">'Specificaţii de preț'!$A$6:$L$12</definedName>
    <definedName name="_xlnm._FilterDatabase" localSheetId="0" hidden="1">'Specificaţii tehnice'!$A$6:$K$12</definedName>
  </definedNames>
  <calcPr calcId="181029"/>
</workbook>
</file>

<file path=xl/sharedStrings.xml><?xml version="1.0" encoding="utf-8"?>
<sst xmlns="http://schemas.openxmlformats.org/spreadsheetml/2006/main" count="366" uniqueCount="159">
  <si>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</si>
  <si>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</si>
  <si>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</si>
  <si>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</si>
  <si>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</si>
  <si>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</si>
  <si>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</si>
  <si>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</si>
  <si>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</si>
  <si>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</si>
  <si>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</si>
  <si>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</si>
  <si>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</si>
  <si>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</si>
  <si>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</si>
  <si>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</si>
  <si>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</si>
  <si>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</si>
  <si>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</si>
  <si>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</si>
  <si>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</si>
  <si>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</si>
  <si>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</si>
  <si>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</si>
  <si>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</si>
  <si>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</si>
  <si>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</si>
  <si>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</si>
  <si>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</si>
  <si>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</si>
  <si>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</si>
  <si>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bucată</t>
  </si>
  <si>
    <t>Specificaţii tehnice</t>
  </si>
  <si>
    <t>Specificaţii de preț</t>
  </si>
  <si>
    <t>Valoarea estimativă fără TVA</t>
  </si>
  <si>
    <t>1+1</t>
  </si>
  <si>
    <t>DDP - Franco destinație vămuit, Incoterms 2020, în termen de până la 30 de zile de la comanda scrisă a beneficiarului pe parcursul anului 2023</t>
  </si>
  <si>
    <t>Ferestrau oscilator si burghiu pentru alezaj  în custodie</t>
  </si>
  <si>
    <t>10. Lame pentru motor oscilant</t>
  </si>
  <si>
    <t>Proteza totala necimentata pentru sold displazic</t>
  </si>
  <si>
    <t>Proteză totală  de genunchi necimentat</t>
  </si>
  <si>
    <t>Proteza totala de genunchi necimentata</t>
  </si>
  <si>
    <t>Proteză totală  de genunchi necimentata</t>
  </si>
  <si>
    <t xml:space="preserve">1.Cupa  acetabulară necimentata </t>
  </si>
  <si>
    <t xml:space="preserve">2.Insert  polimeric crosslink-at </t>
  </si>
  <si>
    <t xml:space="preserve">3.Cap  diferite dimensiuni  </t>
  </si>
  <si>
    <t>4.Cap ceramic</t>
  </si>
  <si>
    <t xml:space="preserve">5.Tija femurala necimentata </t>
  </si>
  <si>
    <t>6.Tija femurala necimentată  conica</t>
  </si>
  <si>
    <t xml:space="preserve">7.Şuruburi de cupă </t>
  </si>
  <si>
    <t>8.Set de instrumente în custodie</t>
  </si>
  <si>
    <t>9.Ferestrau oscilator si burghiu pentru alezaj  în custodie</t>
  </si>
  <si>
    <t>1.Componenta tibiala nicemtata.</t>
  </si>
  <si>
    <t xml:space="preserve">2.Componenta femurala necimentata </t>
  </si>
  <si>
    <t>3.Insert tibial</t>
  </si>
  <si>
    <t>4.Componentă patelară</t>
  </si>
  <si>
    <t>5.Setul de instrumente</t>
  </si>
  <si>
    <t>6. Motor oscilant si burghiu</t>
  </si>
  <si>
    <t>1</t>
  </si>
  <si>
    <t>1.1</t>
  </si>
  <si>
    <t>1.2</t>
  </si>
  <si>
    <t>1.3</t>
  </si>
  <si>
    <t>1.4</t>
  </si>
  <si>
    <t>1.5</t>
  </si>
  <si>
    <t xml:space="preserve">Proteza de genunchi cimentata posterostabilizata </t>
  </si>
  <si>
    <t>Componenta femurala cimentata</t>
  </si>
  <si>
    <t>Componenta tibiala cimentata</t>
  </si>
  <si>
    <t>Insert polietilenic</t>
  </si>
  <si>
    <t>Set de instrumente în custodie</t>
  </si>
  <si>
    <t>Ciment ortopedic fără antibiotic</t>
  </si>
  <si>
    <t>3.1</t>
  </si>
  <si>
    <t>3.2</t>
  </si>
  <si>
    <t>3.3</t>
  </si>
  <si>
    <t>3.4</t>
  </si>
  <si>
    <t>Ciment ortopedic cu antibiotic asociat cu sistem de mixare în vaacum a cimentului</t>
  </si>
  <si>
    <t>3.5</t>
  </si>
  <si>
    <t>3.6</t>
  </si>
  <si>
    <t>Cantitatea totală</t>
  </si>
  <si>
    <t>IMU</t>
  </si>
  <si>
    <t>IMSP SC Bălți</t>
  </si>
  <si>
    <t>IMSP SC Militar Central</t>
  </si>
  <si>
    <t>Ciment ortopedic cu antibiotic</t>
  </si>
  <si>
    <t>Proteză totală cimentată de genunchi cu platou tibial fix</t>
  </si>
  <si>
    <t>Componenta femurală</t>
  </si>
  <si>
    <t>Componenta tibiala</t>
  </si>
  <si>
    <t>Augmente tibiale</t>
  </si>
  <si>
    <t>Tija de extensie</t>
  </si>
  <si>
    <t>Insert tibial</t>
  </si>
  <si>
    <t>Componentă patelară</t>
  </si>
  <si>
    <t>Setul de instrumente</t>
  </si>
  <si>
    <t>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</si>
  <si>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</si>
  <si>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</si>
  <si>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</si>
  <si>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</si>
  <si>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</si>
  <si>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</si>
  <si>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</si>
  <si>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</si>
  <si>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</si>
  <si>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 xml:space="preserve">Proteza totala de sold cu dubla mobilitate </t>
  </si>
  <si>
    <t>Tija femurala necimentata</t>
  </si>
  <si>
    <t>Cupa acetabulara necimentata</t>
  </si>
  <si>
    <t>Insert polimeric</t>
  </si>
  <si>
    <t>Cap metalic</t>
  </si>
  <si>
    <t xml:space="preserve">Tija femurala cimentata </t>
  </si>
  <si>
    <t>Cupa acetabulara cimentata</t>
  </si>
  <si>
    <t>Motor oscilant si reamer în custodie</t>
  </si>
  <si>
    <t>Endoroteza totală de genunchi cu platou tibial mobil</t>
  </si>
  <si>
    <t>Componenta femurala primara cimentata</t>
  </si>
  <si>
    <t>Componenta tibiala primara cimantata</t>
  </si>
  <si>
    <t>Insertul tibial primar mobil</t>
  </si>
  <si>
    <t>7.1</t>
  </si>
  <si>
    <t>7.2</t>
  </si>
  <si>
    <t>7.3</t>
  </si>
  <si>
    <t>7.4</t>
  </si>
  <si>
    <t>7.5</t>
  </si>
  <si>
    <t>7.6</t>
  </si>
  <si>
    <t>7.7</t>
  </si>
  <si>
    <t>7.8</t>
  </si>
  <si>
    <t>7.9</t>
  </si>
  <si>
    <t>8.1</t>
  </si>
  <si>
    <t>8.2</t>
  </si>
  <si>
    <t>8.3</t>
  </si>
  <si>
    <t>8.4</t>
  </si>
  <si>
    <t>8.5</t>
  </si>
  <si>
    <t>8.6</t>
  </si>
  <si>
    <t>8.7</t>
  </si>
  <si>
    <t>9.1</t>
  </si>
  <si>
    <t>9.2</t>
  </si>
  <si>
    <t>9.3</t>
  </si>
  <si>
    <t>9.4</t>
  </si>
  <si>
    <t>9.5</t>
  </si>
  <si>
    <t>9.6</t>
  </si>
  <si>
    <t>9.7</t>
  </si>
  <si>
    <t>10.1</t>
  </si>
  <si>
    <t>10.2</t>
  </si>
  <si>
    <t>10.3</t>
  </si>
  <si>
    <t>10.4</t>
  </si>
  <si>
    <t>10.5</t>
  </si>
  <si>
    <t>10.6</t>
  </si>
  <si>
    <t>10.7</t>
  </si>
  <si>
    <t>10.8</t>
  </si>
  <si>
    <t>10.9</t>
  </si>
  <si>
    <t>11.1</t>
  </si>
  <si>
    <t>11.2</t>
  </si>
  <si>
    <t>11.3</t>
  </si>
  <si>
    <t>11.4</t>
  </si>
  <si>
    <t>11.5</t>
  </si>
  <si>
    <t>11.6</t>
  </si>
  <si>
    <t>11.7</t>
  </si>
  <si>
    <t>3+3</t>
  </si>
  <si>
    <t>2+2</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</si>
  <si>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</si>
  <si>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</si>
  <si>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</si>
  <si>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</si>
  <si>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</si>
  <si>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Achiziția  endoprotezelor conform necesităților IMSP Spitalul Raional Hâncești pentru anul 2023  (suplimentar)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</si>
</sst>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Times New Roman"/>
      <family val="1"/>
    </font>
    <font>
      <sz val="11"/>
      <color rgb="FF000000"/>
      <name val="Times New Roman"/>
      <family val="1"/>
    </font>
    <font>
      <i/>
      <sz val="8"/>
      <name val="Times New Roman"/>
      <family val="1"/>
    </font>
    <font>
      <sz val="1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style="thin"/>
    </border>
    <border>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115">
    <xf numFmtId="0" fontId="0" fillId="0" borderId="0" xfId="0"/>
    <xf numFmtId="0" fontId="4" fillId="2" borderId="1" xfId="0" applyFont="1" applyFill="1" applyBorder="1" applyAlignment="1">
      <alignment vertical="center" wrapText="1"/>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3" fillId="0" borderId="1" xfId="0" applyFont="1" applyBorder="1" applyAlignment="1" applyProtection="1">
      <alignment wrapText="1"/>
      <protection locked="0"/>
    </xf>
    <xf numFmtId="0" fontId="7" fillId="3" borderId="1" xfId="0" applyFont="1" applyFill="1" applyBorder="1" applyAlignment="1">
      <alignment horizontal="center" vertical="top" wrapText="1"/>
    </xf>
    <xf numFmtId="0" fontId="4" fillId="2" borderId="1" xfId="20" applyFont="1" applyFill="1" applyBorder="1" applyAlignment="1">
      <alignment horizontal="center" vertical="center" wrapText="1"/>
      <protection/>
    </xf>
    <xf numFmtId="0" fontId="4" fillId="2" borderId="1" xfId="0" applyFont="1" applyFill="1" applyBorder="1" applyAlignment="1">
      <alignment horizontal="center" vertical="top" wrapText="1"/>
    </xf>
    <xf numFmtId="0" fontId="3" fillId="0" borderId="1" xfId="0" applyFont="1" applyBorder="1" applyAlignment="1" applyProtection="1">
      <alignment vertical="top" wrapText="1"/>
      <protection locked="0"/>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4" fillId="2" borderId="1" xfId="21" applyFont="1" applyFill="1" applyBorder="1" applyAlignment="1">
      <alignment horizontal="center" vertical="center" wrapText="1"/>
      <protection/>
    </xf>
    <xf numFmtId="1" fontId="4" fillId="2" borderId="1" xfId="21" applyNumberFormat="1" applyFont="1" applyFill="1" applyBorder="1" applyAlignment="1">
      <alignment horizontal="center" vertical="center" wrapText="1"/>
      <protection/>
    </xf>
    <xf numFmtId="1" fontId="4" fillId="2" borderId="1" xfId="20" applyNumberFormat="1" applyFont="1" applyFill="1" applyBorder="1" applyAlignment="1">
      <alignment horizontal="center" vertical="center" wrapText="1"/>
      <protection/>
    </xf>
    <xf numFmtId="0" fontId="3" fillId="3" borderId="0" xfId="20" applyFont="1" applyFill="1" applyAlignment="1" applyProtection="1">
      <alignment wrapText="1"/>
      <protection locked="0"/>
    </xf>
    <xf numFmtId="0" fontId="5" fillId="3" borderId="0" xfId="20" applyFont="1" applyFill="1" applyAlignment="1" applyProtection="1">
      <alignment horizontal="left" vertical="top" wrapText="1"/>
      <protection locked="0"/>
    </xf>
    <xf numFmtId="0" fontId="4" fillId="4" borderId="2" xfId="20" applyFont="1" applyFill="1" applyBorder="1" applyAlignment="1">
      <alignment vertical="center" wrapText="1"/>
      <protection/>
    </xf>
    <xf numFmtId="0" fontId="4" fillId="4" borderId="2" xfId="20" applyFont="1" applyFill="1" applyBorder="1" applyAlignment="1">
      <alignment horizontal="center" vertical="center" wrapText="1"/>
      <protection/>
    </xf>
    <xf numFmtId="2" fontId="4" fillId="4" borderId="2" xfId="20" applyNumberFormat="1" applyFont="1" applyFill="1" applyBorder="1" applyAlignment="1">
      <alignment horizontal="center" vertical="center" wrapText="1"/>
      <protection/>
    </xf>
    <xf numFmtId="0" fontId="5" fillId="4" borderId="3" xfId="20" applyFont="1" applyFill="1" applyBorder="1" applyAlignment="1">
      <alignment horizontal="center" vertical="center" wrapText="1"/>
      <protection/>
    </xf>
    <xf numFmtId="0" fontId="3" fillId="4" borderId="2"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left" vertical="top" wrapText="1"/>
      <protection locked="0"/>
    </xf>
    <xf numFmtId="0" fontId="5" fillId="3" borderId="1" xfId="20" applyFont="1" applyFill="1" applyBorder="1" applyAlignment="1" applyProtection="1">
      <alignment vertical="top" wrapText="1"/>
      <protection locked="0"/>
    </xf>
    <xf numFmtId="0" fontId="3" fillId="3" borderId="1" xfId="20" applyFont="1" applyFill="1" applyBorder="1" applyAlignment="1" applyProtection="1">
      <alignment wrapText="1"/>
      <protection locked="0"/>
    </xf>
    <xf numFmtId="0" fontId="4" fillId="3" borderId="1" xfId="2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0" fontId="5" fillId="3" borderId="1" xfId="20" applyFont="1" applyFill="1" applyBorder="1" applyAlignment="1">
      <alignment vertical="center" wrapText="1"/>
      <protection/>
    </xf>
    <xf numFmtId="0" fontId="11" fillId="0" borderId="1" xfId="0" applyFont="1" applyBorder="1" applyAlignment="1" applyProtection="1">
      <alignment vertical="top" wrapText="1"/>
      <protection locked="0"/>
    </xf>
    <xf numFmtId="1" fontId="3" fillId="0" borderId="1" xfId="0" applyNumberFormat="1" applyFont="1" applyBorder="1" applyAlignment="1" applyProtection="1">
      <alignment wrapText="1"/>
      <protection locked="0"/>
    </xf>
    <xf numFmtId="0" fontId="4" fillId="2" borderId="1" xfId="0" applyFont="1" applyFill="1" applyBorder="1" applyAlignment="1">
      <alignment horizontal="center" vertical="center" wrapText="1"/>
    </xf>
    <xf numFmtId="0" fontId="0" fillId="0" borderId="1" xfId="0" applyBorder="1"/>
    <xf numFmtId="4" fontId="3" fillId="0" borderId="1" xfId="0" applyNumberFormat="1" applyFont="1" applyBorder="1" applyAlignment="1" applyProtection="1">
      <alignment horizontal="left" vertical="top" wrapText="1"/>
      <protection locked="0"/>
    </xf>
    <xf numFmtId="4" fontId="4" fillId="2" borderId="1" xfId="0" applyNumberFormat="1" applyFont="1" applyFill="1" applyBorder="1" applyAlignment="1">
      <alignment horizontal="left" vertical="top" wrapText="1"/>
    </xf>
    <xf numFmtId="4" fontId="4" fillId="2" borderId="1" xfId="0" applyNumberFormat="1" applyFont="1" applyFill="1" applyBorder="1" applyAlignment="1">
      <alignment horizontal="center" vertical="center" wrapText="1"/>
    </xf>
    <xf numFmtId="0" fontId="13" fillId="0" borderId="1" xfId="22" applyFont="1" applyBorder="1" applyAlignment="1">
      <alignment horizontal="center" vertical="center" wrapText="1"/>
      <protection/>
    </xf>
    <xf numFmtId="0" fontId="14" fillId="0" borderId="1" xfId="23" applyFont="1" applyBorder="1" applyAlignment="1">
      <alignment horizontal="center" vertical="center" wrapText="1"/>
      <protection/>
    </xf>
    <xf numFmtId="0" fontId="15" fillId="0" borderId="1" xfId="23" applyFont="1" applyBorder="1" applyAlignment="1">
      <alignment horizontal="center" vertical="center"/>
      <protection/>
    </xf>
    <xf numFmtId="0" fontId="4" fillId="2" borderId="1" xfId="0" applyFont="1" applyFill="1" applyBorder="1" applyAlignment="1">
      <alignment horizontal="left" vertical="center" wrapText="1"/>
    </xf>
    <xf numFmtId="0" fontId="13" fillId="0" borderId="1" xfId="22" applyFont="1" applyBorder="1" applyAlignment="1">
      <alignment horizontal="left" vertical="top" wrapText="1"/>
      <protection/>
    </xf>
    <xf numFmtId="0" fontId="3" fillId="0" borderId="1" xfId="0" applyFont="1" applyBorder="1" applyAlignment="1" applyProtection="1">
      <alignment horizontal="left" wrapText="1"/>
      <protection locked="0"/>
    </xf>
    <xf numFmtId="0" fontId="7" fillId="0" borderId="1" xfId="22" applyFont="1" applyBorder="1" applyAlignment="1" applyProtection="1">
      <alignment horizontal="left" vertical="top" wrapText="1"/>
      <protection/>
    </xf>
    <xf numFmtId="0" fontId="7" fillId="0" borderId="1" xfId="22" applyFont="1" applyBorder="1" applyAlignment="1" applyProtection="1">
      <alignment horizontal="center" vertical="top" wrapText="1"/>
      <protection/>
    </xf>
    <xf numFmtId="0" fontId="7" fillId="3" borderId="4" xfId="0" applyFont="1" applyFill="1" applyBorder="1" applyAlignment="1">
      <alignment horizontal="center" vertical="top" wrapText="1"/>
    </xf>
    <xf numFmtId="0" fontId="8" fillId="3" borderId="1" xfId="20" applyFont="1" applyFill="1" applyBorder="1" applyAlignment="1" applyProtection="1">
      <alignment wrapText="1"/>
      <protection locked="0"/>
    </xf>
    <xf numFmtId="0" fontId="6" fillId="3" borderId="1" xfId="20" applyFont="1" applyFill="1" applyBorder="1" applyAlignment="1" applyProtection="1">
      <alignment wrapText="1"/>
      <protection locked="0"/>
    </xf>
    <xf numFmtId="0" fontId="6" fillId="3" borderId="1" xfId="20" applyFont="1" applyFill="1" applyBorder="1" applyAlignment="1" applyProtection="1">
      <alignment horizontal="center" wrapText="1"/>
      <protection locked="0"/>
    </xf>
    <xf numFmtId="0" fontId="2" fillId="3" borderId="1" xfId="20" applyFont="1" applyFill="1" applyBorder="1" applyAlignment="1" applyProtection="1">
      <alignment vertical="center" wrapText="1"/>
      <protection locked="0"/>
    </xf>
    <xf numFmtId="0" fontId="3" fillId="3" borderId="1" xfId="20" applyFont="1" applyFill="1" applyBorder="1" applyAlignment="1" applyProtection="1">
      <alignment vertical="center" wrapText="1"/>
      <protection locked="0"/>
    </xf>
    <xf numFmtId="4" fontId="3" fillId="3" borderId="1" xfId="20" applyNumberFormat="1" applyFont="1" applyFill="1" applyBorder="1" applyAlignment="1" applyProtection="1">
      <alignment wrapText="1"/>
      <protection locked="0"/>
    </xf>
    <xf numFmtId="0" fontId="15" fillId="0" borderId="1" xfId="23" applyFont="1" applyBorder="1" applyAlignment="1">
      <alignment horizontal="center" vertical="center" wrapText="1"/>
      <protection/>
    </xf>
    <xf numFmtId="0" fontId="3" fillId="3" borderId="5" xfId="20" applyFont="1" applyFill="1" applyBorder="1" applyAlignment="1" applyProtection="1">
      <alignment wrapText="1"/>
      <protection locked="0"/>
    </xf>
    <xf numFmtId="4" fontId="3" fillId="3" borderId="0" xfId="20" applyNumberFormat="1" applyFont="1" applyFill="1" applyAlignment="1" applyProtection="1">
      <alignment wrapText="1"/>
      <protection locked="0"/>
    </xf>
    <xf numFmtId="0" fontId="3" fillId="3" borderId="0" xfId="20" applyFont="1" applyFill="1" applyAlignment="1" applyProtection="1">
      <alignment horizontal="center" wrapText="1"/>
      <protection locked="0"/>
    </xf>
    <xf numFmtId="2" fontId="3" fillId="3" borderId="0" xfId="20" applyNumberFormat="1" applyFont="1" applyFill="1" applyAlignment="1" applyProtection="1">
      <alignment horizontal="center" vertical="center" wrapText="1"/>
      <protection locked="0"/>
    </xf>
    <xf numFmtId="0" fontId="16" fillId="3" borderId="1" xfId="20" applyFont="1" applyFill="1" applyBorder="1" applyAlignment="1" applyProtection="1">
      <alignment wrapText="1"/>
      <protection locked="0"/>
    </xf>
    <xf numFmtId="0" fontId="3" fillId="3" borderId="1" xfId="20" applyFont="1" applyFill="1" applyBorder="1" applyAlignment="1" applyProtection="1">
      <alignment horizontal="center" vertical="center" wrapText="1"/>
      <protection locked="0"/>
    </xf>
    <xf numFmtId="165" fontId="7" fillId="0" borderId="1" xfId="0" applyNumberFormat="1" applyFont="1" applyBorder="1" applyAlignment="1">
      <alignment horizontal="center" vertical="center" wrapText="1"/>
    </xf>
    <xf numFmtId="165" fontId="7" fillId="0" borderId="6"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0" fontId="4" fillId="4"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2" fontId="4" fillId="4" borderId="1" xfId="20" applyNumberFormat="1" applyFont="1" applyFill="1" applyBorder="1" applyAlignment="1">
      <alignment horizontal="center" vertical="center" wrapText="1"/>
      <protection/>
    </xf>
    <xf numFmtId="49" fontId="13" fillId="0" borderId="1" xfId="0" applyNumberFormat="1" applyFont="1" applyBorder="1" applyAlignment="1">
      <alignment horizontal="center" vertical="center" wrapText="1"/>
    </xf>
    <xf numFmtId="0" fontId="3" fillId="3" borderId="1" xfId="20" applyFont="1" applyFill="1" applyBorder="1" applyAlignment="1" applyProtection="1">
      <alignment horizontal="center" wrapText="1"/>
      <protection locked="0"/>
    </xf>
    <xf numFmtId="0" fontId="0" fillId="0" borderId="0" xfId="0" applyAlignment="1">
      <alignment horizontal="left" vertical="top"/>
    </xf>
    <xf numFmtId="0" fontId="4" fillId="4" borderId="1" xfId="20" applyFont="1" applyFill="1" applyBorder="1" applyAlignment="1">
      <alignment horizontal="left" vertical="top" wrapText="1"/>
      <protection/>
    </xf>
    <xf numFmtId="0" fontId="3" fillId="3" borderId="1" xfId="20" applyFont="1" applyFill="1" applyBorder="1" applyAlignment="1" applyProtection="1">
      <alignment horizontal="left" vertical="top" wrapText="1"/>
      <protection locked="0"/>
    </xf>
    <xf numFmtId="165" fontId="7" fillId="0" borderId="1" xfId="0" applyNumberFormat="1" applyFont="1" applyBorder="1" applyAlignment="1">
      <alignment horizontal="left" vertical="top" wrapText="1"/>
    </xf>
    <xf numFmtId="165" fontId="7" fillId="0" borderId="7" xfId="0" applyNumberFormat="1" applyFont="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0" borderId="1" xfId="20" applyFont="1" applyBorder="1" applyAlignment="1" applyProtection="1">
      <alignment horizontal="center"/>
      <protection locked="0"/>
    </xf>
    <xf numFmtId="0" fontId="17" fillId="0" borderId="1" xfId="23" applyFont="1" applyBorder="1" applyAlignment="1">
      <alignment horizontal="center" vertical="center"/>
      <protection/>
    </xf>
    <xf numFmtId="49" fontId="13" fillId="0" borderId="5" xfId="0" applyNumberFormat="1" applyFont="1" applyBorder="1" applyAlignment="1">
      <alignment horizontal="center" vertical="center" wrapText="1"/>
    </xf>
    <xf numFmtId="0" fontId="3" fillId="3" borderId="5" xfId="20" applyFont="1" applyFill="1" applyBorder="1" applyAlignment="1" applyProtection="1">
      <alignment horizontal="left" vertical="top" wrapText="1"/>
      <protection locked="0"/>
    </xf>
    <xf numFmtId="0" fontId="14" fillId="0" borderId="5" xfId="23" applyFont="1" applyBorder="1" applyAlignment="1">
      <alignment horizontal="center" vertical="center" wrapText="1"/>
      <protection/>
    </xf>
    <xf numFmtId="0" fontId="14" fillId="0" borderId="2" xfId="23" applyFont="1" applyBorder="1" applyAlignment="1">
      <alignment horizontal="center" vertical="center" wrapText="1"/>
      <protection/>
    </xf>
    <xf numFmtId="49" fontId="0" fillId="0" borderId="1" xfId="0" applyNumberFormat="1" applyFont="1" applyBorder="1" applyAlignment="1">
      <alignment horizontal="center"/>
    </xf>
    <xf numFmtId="49" fontId="0" fillId="0" borderId="1" xfId="0" applyNumberFormat="1" applyFont="1" applyBorder="1"/>
    <xf numFmtId="0" fontId="2" fillId="3" borderId="1" xfId="20" applyFont="1" applyFill="1" applyBorder="1" applyAlignment="1" applyProtection="1">
      <alignment horizontal="center" vertical="center" wrapText="1"/>
      <protection locked="0"/>
    </xf>
    <xf numFmtId="0" fontId="7" fillId="3" borderId="1" xfId="0" applyFont="1" applyFill="1" applyBorder="1" applyAlignment="1">
      <alignment horizontal="left" vertical="top" wrapText="1"/>
    </xf>
    <xf numFmtId="0" fontId="6" fillId="3" borderId="1" xfId="20" applyFont="1" applyFill="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locked="0"/>
    </xf>
    <xf numFmtId="0" fontId="3" fillId="0" borderId="0" xfId="20" applyFont="1" applyAlignment="1">
      <alignment horizontal="center"/>
      <protection/>
    </xf>
    <xf numFmtId="2" fontId="3" fillId="3" borderId="1" xfId="2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Border="1" applyAlignment="1" applyProtection="1">
      <alignment horizontal="right" vertical="center" wrapText="1"/>
      <protection locked="0"/>
    </xf>
    <xf numFmtId="0" fontId="5" fillId="3" borderId="4" xfId="20" applyFont="1" applyFill="1" applyBorder="1" applyAlignment="1" applyProtection="1">
      <alignment horizontal="center" vertical="top" wrapText="1"/>
      <protection locked="0"/>
    </xf>
    <xf numFmtId="0" fontId="5" fillId="3" borderId="8" xfId="20" applyFont="1" applyFill="1" applyBorder="1" applyAlignment="1" applyProtection="1">
      <alignment horizontal="center" vertical="top" wrapText="1"/>
      <protection locked="0"/>
    </xf>
    <xf numFmtId="0" fontId="5" fillId="3" borderId="9" xfId="20" applyFont="1" applyFill="1" applyBorder="1" applyAlignment="1" applyProtection="1">
      <alignment horizontal="center" vertical="top" wrapText="1"/>
      <protection locked="0"/>
    </xf>
    <xf numFmtId="0" fontId="8" fillId="3" borderId="4" xfId="20" applyFont="1" applyFill="1" applyBorder="1" applyAlignment="1" applyProtection="1">
      <alignment horizontal="center" wrapText="1"/>
      <protection locked="0"/>
    </xf>
    <xf numFmtId="0" fontId="8" fillId="3" borderId="8" xfId="20" applyFont="1" applyFill="1" applyBorder="1" applyAlignment="1" applyProtection="1">
      <alignment horizontal="center" wrapText="1"/>
      <protection locked="0"/>
    </xf>
    <xf numFmtId="0" fontId="8" fillId="3" borderId="9" xfId="20" applyFont="1" applyFill="1" applyBorder="1" applyAlignment="1" applyProtection="1">
      <alignment horizontal="center" wrapText="1"/>
      <protection locked="0"/>
    </xf>
    <xf numFmtId="0" fontId="4" fillId="3" borderId="4" xfId="20" applyFont="1" applyFill="1" applyBorder="1" applyAlignment="1" applyProtection="1">
      <alignment horizontal="center" vertical="center" wrapText="1"/>
      <protection locked="0"/>
    </xf>
    <xf numFmtId="0" fontId="4" fillId="3" borderId="8" xfId="20" applyFont="1" applyFill="1" applyBorder="1" applyAlignment="1" applyProtection="1">
      <alignment horizontal="center" vertical="center" wrapText="1"/>
      <protection locked="0"/>
    </xf>
    <xf numFmtId="0" fontId="4" fillId="3" borderId="9" xfId="20" applyFont="1" applyFill="1" applyBorder="1" applyAlignment="1" applyProtection="1">
      <alignment horizontal="center" vertical="center" wrapText="1"/>
      <protection locked="0"/>
    </xf>
    <xf numFmtId="0" fontId="3" fillId="0" borderId="0" xfId="20" applyFont="1" applyAlignment="1">
      <alignment horizontal="center"/>
      <protection/>
    </xf>
    <xf numFmtId="0" fontId="13" fillId="3" borderId="1" xfId="22" applyFont="1" applyFill="1" applyBorder="1" applyAlignment="1">
      <alignment horizontal="center" vertical="center" wrapText="1"/>
      <protection/>
    </xf>
    <xf numFmtId="49" fontId="7" fillId="3" borderId="1" xfId="22" applyNumberFormat="1" applyFont="1" applyFill="1" applyBorder="1" applyAlignment="1" applyProtection="1">
      <alignment horizontal="center" vertical="top" wrapText="1"/>
      <protection/>
    </xf>
    <xf numFmtId="0" fontId="3" fillId="3" borderId="1" xfId="0" applyFont="1" applyFill="1" applyBorder="1" applyAlignment="1" applyProtection="1">
      <alignment wrapText="1"/>
      <protection locked="0"/>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justify" vertical="center" wrapText="1"/>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 name="Normal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0"/>
  <sheetViews>
    <sheetView zoomScale="90" zoomScaleNormal="90" workbookViewId="0" topLeftCell="A1">
      <selection activeCell="H6" sqref="H6"/>
    </sheetView>
  </sheetViews>
  <sheetFormatPr defaultColWidth="9.140625" defaultRowHeight="12.75"/>
  <cols>
    <col min="1" max="1" width="5.7109375" style="10" customWidth="1"/>
    <col min="2" max="2" width="8.140625" style="33" customWidth="1"/>
    <col min="3" max="3" width="25.8515625" style="14" customWidth="1"/>
    <col min="4" max="4" width="31.421875" style="14" customWidth="1"/>
    <col min="5" max="5" width="10.57421875" style="10" customWidth="1"/>
    <col min="6" max="6" width="11.28125" style="34" customWidth="1"/>
    <col min="7" max="7" width="10.7109375" style="10" customWidth="1"/>
    <col min="8" max="8" width="77.28125" style="45" customWidth="1"/>
    <col min="9" max="9" width="22.28125" style="37" customWidth="1"/>
    <col min="10" max="10" width="28.57421875" style="10" customWidth="1"/>
    <col min="11" max="11" width="1.7109375" style="10" customWidth="1"/>
    <col min="12" max="16384" width="9.140625" style="10" customWidth="1"/>
  </cols>
  <sheetData>
    <row r="1" spans="3:10" ht="12.75">
      <c r="C1" s="94" t="s">
        <v>32</v>
      </c>
      <c r="D1" s="94"/>
      <c r="E1" s="94"/>
      <c r="F1" s="94"/>
      <c r="G1" s="94"/>
      <c r="H1" s="94"/>
      <c r="I1" s="94"/>
      <c r="J1" s="94"/>
    </row>
    <row r="2" spans="4:8" ht="12.75">
      <c r="D2" s="95" t="s">
        <v>17</v>
      </c>
      <c r="E2" s="95"/>
      <c r="F2" s="95"/>
      <c r="G2" s="95"/>
      <c r="H2" s="95"/>
    </row>
    <row r="3" spans="1:10" ht="47.25">
      <c r="A3" s="96" t="s">
        <v>12</v>
      </c>
      <c r="B3" s="96"/>
      <c r="C3" s="96"/>
      <c r="D3" s="97" t="s">
        <v>29</v>
      </c>
      <c r="E3" s="97"/>
      <c r="F3" s="97"/>
      <c r="G3" s="97"/>
      <c r="H3" s="97"/>
      <c r="I3" s="37" t="s">
        <v>13</v>
      </c>
      <c r="J3" s="10" t="s">
        <v>15</v>
      </c>
    </row>
    <row r="4" spans="1:11" ht="12.75">
      <c r="A4" s="98" t="s">
        <v>11</v>
      </c>
      <c r="B4" s="98"/>
      <c r="C4" s="98"/>
      <c r="D4" s="99" t="s">
        <v>158</v>
      </c>
      <c r="E4" s="100"/>
      <c r="F4" s="100"/>
      <c r="G4" s="100"/>
      <c r="H4" s="100"/>
      <c r="I4" s="101"/>
      <c r="J4" s="9" t="s">
        <v>16</v>
      </c>
      <c r="K4" s="8"/>
    </row>
    <row r="5" spans="4:11" ht="12.75">
      <c r="D5" s="91"/>
      <c r="E5" s="91"/>
      <c r="F5" s="91"/>
      <c r="G5" s="91"/>
      <c r="H5" s="91"/>
      <c r="I5" s="91"/>
      <c r="J5" s="91"/>
      <c r="K5" s="8"/>
    </row>
    <row r="6" spans="1:11" ht="47.25">
      <c r="A6" s="1" t="s">
        <v>3</v>
      </c>
      <c r="B6" s="16" t="s">
        <v>0</v>
      </c>
      <c r="C6" s="15" t="s">
        <v>1</v>
      </c>
      <c r="D6" s="13" t="s">
        <v>4</v>
      </c>
      <c r="E6" s="17" t="s">
        <v>5</v>
      </c>
      <c r="F6" s="18" t="s">
        <v>6</v>
      </c>
      <c r="G6" s="17" t="s">
        <v>7</v>
      </c>
      <c r="H6" s="43" t="s">
        <v>8</v>
      </c>
      <c r="I6" s="38" t="s">
        <v>9</v>
      </c>
      <c r="J6" s="31" t="s">
        <v>10</v>
      </c>
      <c r="K6" s="8"/>
    </row>
    <row r="7" spans="1:11" ht="12.75">
      <c r="A7" s="31">
        <v>1</v>
      </c>
      <c r="B7" s="92">
        <v>2</v>
      </c>
      <c r="C7" s="92"/>
      <c r="D7" s="93"/>
      <c r="E7" s="12">
        <v>3</v>
      </c>
      <c r="F7" s="19"/>
      <c r="G7" s="31">
        <v>5</v>
      </c>
      <c r="H7" s="43">
        <v>6</v>
      </c>
      <c r="I7" s="39"/>
      <c r="J7" s="35">
        <v>8</v>
      </c>
      <c r="K7" s="8"/>
    </row>
    <row r="8" spans="1:10" ht="51">
      <c r="A8" s="48" t="s">
        <v>2</v>
      </c>
      <c r="B8" s="110" t="s">
        <v>59</v>
      </c>
      <c r="C8" s="112" t="s">
        <v>91</v>
      </c>
      <c r="D8" s="113" t="s">
        <v>92</v>
      </c>
      <c r="E8" s="40"/>
      <c r="F8" s="40"/>
      <c r="G8" s="111"/>
      <c r="H8" s="114" t="s">
        <v>153</v>
      </c>
      <c r="I8" s="29"/>
      <c r="J8" s="111"/>
    </row>
    <row r="9" spans="1:10" ht="76.5">
      <c r="A9" s="48" t="s">
        <v>2</v>
      </c>
      <c r="B9" s="110" t="s">
        <v>60</v>
      </c>
      <c r="C9" s="112" t="s">
        <v>91</v>
      </c>
      <c r="D9" s="113" t="s">
        <v>93</v>
      </c>
      <c r="E9" s="40"/>
      <c r="F9" s="40"/>
      <c r="G9" s="111"/>
      <c r="H9" s="114" t="s">
        <v>154</v>
      </c>
      <c r="I9" s="29"/>
      <c r="J9" s="111"/>
    </row>
    <row r="10" spans="1:10" ht="63.75">
      <c r="A10" s="48" t="s">
        <v>2</v>
      </c>
      <c r="B10" s="110" t="s">
        <v>61</v>
      </c>
      <c r="C10" s="112" t="s">
        <v>91</v>
      </c>
      <c r="D10" s="113" t="s">
        <v>94</v>
      </c>
      <c r="E10" s="40"/>
      <c r="F10" s="40"/>
      <c r="G10" s="111"/>
      <c r="H10" s="86" t="s">
        <v>155</v>
      </c>
      <c r="I10" s="29"/>
      <c r="J10" s="111"/>
    </row>
    <row r="11" spans="1:10" ht="38.25">
      <c r="A11" s="48" t="s">
        <v>2</v>
      </c>
      <c r="B11" s="110" t="s">
        <v>62</v>
      </c>
      <c r="C11" s="112" t="s">
        <v>91</v>
      </c>
      <c r="D11" s="113" t="s">
        <v>95</v>
      </c>
      <c r="E11" s="40"/>
      <c r="F11" s="40"/>
      <c r="G11" s="111"/>
      <c r="H11" s="114" t="s">
        <v>156</v>
      </c>
      <c r="I11" s="29"/>
      <c r="J11" s="111"/>
    </row>
    <row r="12" spans="1:10" ht="76.5">
      <c r="A12" s="48" t="s">
        <v>2</v>
      </c>
      <c r="B12" s="110" t="s">
        <v>63</v>
      </c>
      <c r="C12" s="112" t="s">
        <v>91</v>
      </c>
      <c r="D12" s="113" t="s">
        <v>96</v>
      </c>
      <c r="E12" s="40"/>
      <c r="F12" s="40"/>
      <c r="G12" s="111"/>
      <c r="H12" s="114" t="s">
        <v>157</v>
      </c>
      <c r="I12" s="29"/>
      <c r="J12" s="111"/>
    </row>
    <row r="13" spans="5:9" ht="12.75">
      <c r="E13" s="40"/>
      <c r="F13" s="40"/>
      <c r="I13" s="29"/>
    </row>
    <row r="14" ht="12.75">
      <c r="I14" s="57"/>
    </row>
    <row r="15" spans="2:18" ht="12.75">
      <c r="B15" s="2"/>
      <c r="C15" s="2"/>
      <c r="D15" s="2"/>
      <c r="E15" s="3"/>
      <c r="F15" s="2"/>
      <c r="G15" s="2"/>
      <c r="H15" s="2"/>
      <c r="I15" s="2"/>
      <c r="J15" s="2"/>
      <c r="K15" s="2"/>
      <c r="L15" s="2"/>
      <c r="M15" s="2"/>
      <c r="N15" s="2"/>
      <c r="O15" s="2"/>
      <c r="P15" s="2"/>
      <c r="Q15" s="2"/>
      <c r="R15" s="2"/>
    </row>
    <row r="16" spans="2:18" ht="12.75">
      <c r="B16" s="2"/>
      <c r="C16" s="2"/>
      <c r="D16" s="2"/>
      <c r="E16" s="3"/>
      <c r="F16" s="2"/>
      <c r="G16" s="2"/>
      <c r="H16" s="2"/>
      <c r="I16" s="2"/>
      <c r="J16" s="2"/>
      <c r="K16" s="2"/>
      <c r="L16" s="2"/>
      <c r="M16" s="2"/>
      <c r="N16" s="2"/>
      <c r="O16" s="2"/>
      <c r="P16" s="2"/>
      <c r="Q16" s="2"/>
      <c r="R16" s="2"/>
    </row>
    <row r="17" spans="2:18" ht="20.25">
      <c r="B17" s="5"/>
      <c r="C17" s="5" t="s">
        <v>18</v>
      </c>
      <c r="D17" s="5"/>
      <c r="E17" s="5"/>
      <c r="F17" s="5"/>
      <c r="G17" s="5"/>
      <c r="H17" s="5"/>
      <c r="I17" s="5"/>
      <c r="J17" s="5"/>
      <c r="K17" s="5"/>
      <c r="L17" s="5"/>
      <c r="M17" s="5"/>
      <c r="N17" s="5"/>
      <c r="O17" s="5"/>
      <c r="P17" s="5"/>
      <c r="Q17" s="5"/>
      <c r="R17" s="5"/>
    </row>
    <row r="18" spans="2:18" ht="20.25">
      <c r="B18" s="5"/>
      <c r="C18" s="5"/>
      <c r="D18" s="5"/>
      <c r="E18" s="5"/>
      <c r="F18" s="5"/>
      <c r="G18" s="5"/>
      <c r="H18" s="5"/>
      <c r="I18" s="5"/>
      <c r="J18" s="5"/>
      <c r="K18" s="5"/>
      <c r="L18" s="5"/>
      <c r="M18" s="5"/>
      <c r="N18" s="5"/>
      <c r="O18" s="5"/>
      <c r="P18" s="5"/>
      <c r="Q18" s="5"/>
      <c r="R18" s="5"/>
    </row>
    <row r="19" spans="2:18" ht="20.25">
      <c r="B19" s="5"/>
      <c r="C19" s="5" t="s">
        <v>19</v>
      </c>
      <c r="D19" s="5"/>
      <c r="E19" s="5"/>
      <c r="F19" s="5"/>
      <c r="G19" s="5"/>
      <c r="H19" s="5"/>
      <c r="I19" s="5"/>
      <c r="J19" s="5"/>
      <c r="K19" s="5"/>
      <c r="L19" s="5"/>
      <c r="M19" s="5"/>
      <c r="N19" s="5"/>
      <c r="O19" s="5"/>
      <c r="P19" s="5"/>
      <c r="Q19" s="5"/>
      <c r="R19" s="5"/>
    </row>
    <row r="20" spans="2:18" ht="12.75">
      <c r="B20"/>
      <c r="C20"/>
      <c r="D20"/>
      <c r="E20"/>
      <c r="F20"/>
      <c r="G20"/>
      <c r="H20"/>
      <c r="I20"/>
      <c r="J20"/>
      <c r="K20"/>
      <c r="L20"/>
      <c r="M20"/>
      <c r="N20"/>
      <c r="O20"/>
      <c r="P20"/>
      <c r="Q20"/>
      <c r="R20"/>
    </row>
  </sheetData>
  <autoFilter ref="A6:K12"/>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5"/>
  <sheetViews>
    <sheetView tabSelected="1" zoomScale="85" zoomScaleNormal="85" workbookViewId="0" topLeftCell="A1">
      <selection activeCell="J7" sqref="J7"/>
    </sheetView>
  </sheetViews>
  <sheetFormatPr defaultColWidth="9.140625" defaultRowHeight="12.75"/>
  <cols>
    <col min="1" max="1" width="8.28125" style="20" customWidth="1"/>
    <col min="2" max="2" width="5.7109375" style="20" customWidth="1"/>
    <col min="3" max="3" width="8.7109375" style="58" customWidth="1"/>
    <col min="4" max="4" width="25.8515625" style="20" customWidth="1"/>
    <col min="5" max="5" width="28.00390625" style="20" customWidth="1"/>
    <col min="6" max="6" width="8.7109375" style="58" customWidth="1"/>
    <col min="7" max="7" width="14.7109375" style="59"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20.8515625" style="20" customWidth="1"/>
    <col min="14" max="16384" width="9.140625" style="20" customWidth="1"/>
  </cols>
  <sheetData>
    <row r="1" spans="3:12" s="29" customFormat="1" ht="12.75">
      <c r="C1" s="69"/>
      <c r="D1" s="102" t="s">
        <v>33</v>
      </c>
      <c r="E1" s="103"/>
      <c r="F1" s="103"/>
      <c r="G1" s="103"/>
      <c r="H1" s="103"/>
      <c r="I1" s="103"/>
      <c r="J1" s="103"/>
      <c r="K1" s="104"/>
      <c r="L1" s="49"/>
    </row>
    <row r="2" spans="3:11" s="29" customFormat="1" ht="21" customHeight="1">
      <c r="C2" s="69"/>
      <c r="D2" s="60" t="s">
        <v>20</v>
      </c>
      <c r="E2" s="50"/>
      <c r="F2" s="50"/>
      <c r="G2" s="87"/>
      <c r="H2" s="50"/>
      <c r="I2" s="50"/>
      <c r="J2" s="50"/>
      <c r="K2" s="51"/>
    </row>
    <row r="3" spans="2:12" s="29" customFormat="1" ht="33.75" customHeight="1">
      <c r="B3" s="52" t="s">
        <v>12</v>
      </c>
      <c r="C3" s="85"/>
      <c r="D3" s="52"/>
      <c r="E3" s="53" t="s">
        <v>29</v>
      </c>
      <c r="F3" s="53"/>
      <c r="G3" s="61"/>
      <c r="H3" s="53"/>
      <c r="I3" s="53"/>
      <c r="K3" s="29" t="s">
        <v>13</v>
      </c>
      <c r="L3" s="29" t="s">
        <v>15</v>
      </c>
    </row>
    <row r="4" spans="1:12" s="29" customFormat="1" ht="36" customHeight="1">
      <c r="A4" s="27"/>
      <c r="B4" s="105" t="s">
        <v>11</v>
      </c>
      <c r="C4" s="106"/>
      <c r="D4" s="107"/>
      <c r="E4" s="99" t="s">
        <v>158</v>
      </c>
      <c r="F4" s="100"/>
      <c r="G4" s="100"/>
      <c r="H4" s="100"/>
      <c r="I4" s="100"/>
      <c r="J4" s="101"/>
      <c r="K4" s="28" t="s">
        <v>14</v>
      </c>
      <c r="L4" s="28" t="s">
        <v>16</v>
      </c>
    </row>
    <row r="5" spans="1:12" s="29" customFormat="1" ht="20.1" customHeight="1">
      <c r="A5" s="27"/>
      <c r="C5" s="69"/>
      <c r="E5" s="30"/>
      <c r="F5" s="30"/>
      <c r="G5" s="88"/>
      <c r="H5" s="30"/>
      <c r="I5" s="30"/>
      <c r="J5" s="30"/>
      <c r="K5" s="30"/>
      <c r="L5" s="30"/>
    </row>
    <row r="6" spans="1:13" ht="47.25">
      <c r="A6" s="21"/>
      <c r="B6" s="22" t="s">
        <v>3</v>
      </c>
      <c r="C6" s="23" t="s">
        <v>0</v>
      </c>
      <c r="D6" s="22" t="s">
        <v>1</v>
      </c>
      <c r="E6" s="23" t="s">
        <v>4</v>
      </c>
      <c r="F6" s="23" t="s">
        <v>21</v>
      </c>
      <c r="G6" s="24" t="s">
        <v>22</v>
      </c>
      <c r="H6" s="23" t="s">
        <v>23</v>
      </c>
      <c r="I6" s="23" t="s">
        <v>24</v>
      </c>
      <c r="J6" s="23" t="s">
        <v>25</v>
      </c>
      <c r="K6" s="23" t="s">
        <v>26</v>
      </c>
      <c r="L6" s="25" t="s">
        <v>27</v>
      </c>
      <c r="M6" s="26" t="s">
        <v>34</v>
      </c>
    </row>
    <row r="7" spans="2:13" ht="78.75">
      <c r="B7" s="11" t="s">
        <v>2</v>
      </c>
      <c r="C7" s="110" t="s">
        <v>59</v>
      </c>
      <c r="D7" s="109" t="s">
        <v>91</v>
      </c>
      <c r="E7" s="109" t="s">
        <v>92</v>
      </c>
      <c r="F7" s="40" t="s">
        <v>31</v>
      </c>
      <c r="G7" s="40">
        <v>30</v>
      </c>
      <c r="H7" s="40"/>
      <c r="I7" s="29"/>
      <c r="J7" s="29"/>
      <c r="K7" s="29"/>
      <c r="L7" s="32" t="s">
        <v>36</v>
      </c>
      <c r="M7" s="29">
        <v>504600</v>
      </c>
    </row>
    <row r="8" spans="2:13" ht="78.75">
      <c r="B8" s="11" t="s">
        <v>2</v>
      </c>
      <c r="C8" s="110" t="s">
        <v>60</v>
      </c>
      <c r="D8" s="109" t="s">
        <v>91</v>
      </c>
      <c r="E8" s="109" t="s">
        <v>93</v>
      </c>
      <c r="F8" s="40" t="s">
        <v>31</v>
      </c>
      <c r="G8" s="40">
        <v>30</v>
      </c>
      <c r="H8" s="40"/>
      <c r="I8" s="29"/>
      <c r="J8" s="29"/>
      <c r="K8" s="29"/>
      <c r="L8" s="32" t="s">
        <v>36</v>
      </c>
      <c r="M8" s="29"/>
    </row>
    <row r="9" spans="2:13" ht="78.75">
      <c r="B9" s="11" t="s">
        <v>2</v>
      </c>
      <c r="C9" s="110" t="s">
        <v>61</v>
      </c>
      <c r="D9" s="109" t="s">
        <v>91</v>
      </c>
      <c r="E9" s="109" t="s">
        <v>94</v>
      </c>
      <c r="F9" s="40" t="s">
        <v>31</v>
      </c>
      <c r="G9" s="40">
        <v>30</v>
      </c>
      <c r="H9" s="40"/>
      <c r="I9" s="29"/>
      <c r="J9" s="29"/>
      <c r="K9" s="29"/>
      <c r="L9" s="32" t="s">
        <v>36</v>
      </c>
      <c r="M9" s="29"/>
    </row>
    <row r="10" spans="2:13" ht="78.75">
      <c r="B10" s="11" t="s">
        <v>2</v>
      </c>
      <c r="C10" s="110" t="s">
        <v>62</v>
      </c>
      <c r="D10" s="109" t="s">
        <v>91</v>
      </c>
      <c r="E10" s="109" t="s">
        <v>95</v>
      </c>
      <c r="F10" s="40" t="s">
        <v>31</v>
      </c>
      <c r="G10" s="40">
        <v>30</v>
      </c>
      <c r="H10" s="40"/>
      <c r="I10" s="29"/>
      <c r="J10" s="29"/>
      <c r="K10" s="29"/>
      <c r="L10" s="32" t="s">
        <v>36</v>
      </c>
      <c r="M10" s="29"/>
    </row>
    <row r="11" spans="2:13" ht="78.75">
      <c r="B11" s="11" t="s">
        <v>2</v>
      </c>
      <c r="C11" s="110" t="s">
        <v>63</v>
      </c>
      <c r="D11" s="109" t="s">
        <v>91</v>
      </c>
      <c r="E11" s="109" t="s">
        <v>96</v>
      </c>
      <c r="F11" s="40" t="s">
        <v>31</v>
      </c>
      <c r="G11" s="40">
        <v>1</v>
      </c>
      <c r="H11" s="40"/>
      <c r="I11" s="29"/>
      <c r="J11" s="29"/>
      <c r="K11" s="29"/>
      <c r="L11" s="32" t="s">
        <v>36</v>
      </c>
      <c r="M11" s="29"/>
    </row>
    <row r="12" spans="2:13" ht="12.75">
      <c r="B12" s="29"/>
      <c r="C12" s="69"/>
      <c r="D12" s="29"/>
      <c r="E12" s="29"/>
      <c r="F12" s="69"/>
      <c r="G12" s="90"/>
      <c r="H12" s="29"/>
      <c r="I12" s="29"/>
      <c r="J12" s="29"/>
      <c r="K12" s="29"/>
      <c r="L12" s="29"/>
      <c r="M12" s="54">
        <f>SUM(M7:M11)</f>
        <v>504600</v>
      </c>
    </row>
    <row r="16" spans="4:19" ht="12.75">
      <c r="D16"/>
      <c r="E16"/>
      <c r="F16"/>
      <c r="G16"/>
      <c r="H16"/>
      <c r="I16"/>
      <c r="J16"/>
      <c r="K16"/>
      <c r="L16"/>
      <c r="M16"/>
      <c r="N16"/>
      <c r="O16"/>
      <c r="P16"/>
      <c r="Q16"/>
      <c r="R16"/>
      <c r="S16"/>
    </row>
    <row r="17" spans="4:19" ht="12.75">
      <c r="D17" s="6"/>
      <c r="E17" s="6"/>
      <c r="F17" s="6"/>
      <c r="G17" s="89"/>
      <c r="H17" s="6"/>
      <c r="I17" s="6"/>
      <c r="J17" s="6"/>
      <c r="K17" s="6"/>
      <c r="L17" s="6"/>
      <c r="M17" s="6"/>
      <c r="N17" s="2"/>
      <c r="O17" s="2"/>
      <c r="P17" s="2"/>
      <c r="Q17" s="2"/>
      <c r="R17" s="2"/>
      <c r="S17" s="2"/>
    </row>
    <row r="18" spans="4:19" ht="12.75">
      <c r="D18" s="6"/>
      <c r="E18" s="6"/>
      <c r="F18" s="6"/>
      <c r="G18" s="89"/>
      <c r="H18" s="6"/>
      <c r="I18" s="108" t="s">
        <v>28</v>
      </c>
      <c r="J18" s="108"/>
      <c r="K18" s="4" t="e">
        <f>SUM(#REF!)</f>
        <v>#REF!</v>
      </c>
      <c r="L18" s="4" t="e">
        <f>SUM(#REF!)</f>
        <v>#REF!</v>
      </c>
      <c r="M18" s="6"/>
      <c r="N18" s="2"/>
      <c r="O18" s="2"/>
      <c r="P18" s="2"/>
      <c r="Q18" s="2"/>
      <c r="R18" s="2"/>
      <c r="S18" s="2"/>
    </row>
    <row r="19" spans="4:19" ht="12.75">
      <c r="D19" s="2"/>
      <c r="E19" s="2"/>
      <c r="F19" s="2"/>
      <c r="G19" s="3"/>
      <c r="H19" s="2"/>
      <c r="I19" s="2"/>
      <c r="J19" s="2"/>
      <c r="K19" s="2"/>
      <c r="L19" s="2"/>
      <c r="M19" s="2"/>
      <c r="N19" s="2"/>
      <c r="O19" s="2"/>
      <c r="P19" s="2"/>
      <c r="Q19" s="2"/>
      <c r="R19" s="2"/>
      <c r="S19" s="2"/>
    </row>
    <row r="20" spans="4:19" ht="12.75">
      <c r="D20" s="2"/>
      <c r="E20" s="2"/>
      <c r="F20" s="2"/>
      <c r="G20" s="3"/>
      <c r="H20" s="2"/>
      <c r="I20" s="2"/>
      <c r="J20" s="2"/>
      <c r="K20" s="2"/>
      <c r="L20" s="2"/>
      <c r="M20" s="2"/>
      <c r="N20" s="2"/>
      <c r="O20" s="2"/>
      <c r="P20" s="2"/>
      <c r="Q20" s="2"/>
      <c r="R20" s="2"/>
      <c r="S20" s="2"/>
    </row>
    <row r="21" spans="4:19" ht="20.25">
      <c r="D21" s="5"/>
      <c r="E21" s="5" t="s">
        <v>18</v>
      </c>
      <c r="F21" s="5"/>
      <c r="G21" s="5"/>
      <c r="H21" s="5"/>
      <c r="I21" s="5"/>
      <c r="J21" s="5"/>
      <c r="K21" s="5"/>
      <c r="L21" s="5"/>
      <c r="M21" s="5"/>
      <c r="N21" s="5"/>
      <c r="O21" s="5"/>
      <c r="P21" s="5"/>
      <c r="Q21" s="5"/>
      <c r="R21" s="5"/>
      <c r="S21" s="5"/>
    </row>
    <row r="22" spans="4:19" ht="20.25">
      <c r="D22" s="5"/>
      <c r="E22" s="5"/>
      <c r="F22" s="5"/>
      <c r="G22" s="5"/>
      <c r="H22" s="5"/>
      <c r="I22" s="5"/>
      <c r="J22" s="5"/>
      <c r="K22" s="5"/>
      <c r="L22" s="5"/>
      <c r="M22" s="5"/>
      <c r="N22" s="5"/>
      <c r="O22" s="5"/>
      <c r="P22" s="5"/>
      <c r="Q22" s="5"/>
      <c r="R22" s="5"/>
      <c r="S22" s="5"/>
    </row>
    <row r="23" spans="4:19" ht="20.25">
      <c r="D23" s="5"/>
      <c r="E23" s="5" t="s">
        <v>19</v>
      </c>
      <c r="F23" s="5"/>
      <c r="G23" s="5"/>
      <c r="H23" s="5"/>
      <c r="I23" s="5"/>
      <c r="J23" s="5"/>
      <c r="K23" s="5"/>
      <c r="L23" s="5"/>
      <c r="M23" s="5"/>
      <c r="N23" s="5"/>
      <c r="O23" s="5"/>
      <c r="P23" s="5"/>
      <c r="Q23" s="5"/>
      <c r="R23" s="5"/>
      <c r="S23" s="5"/>
    </row>
    <row r="24" spans="4:19" ht="12.75">
      <c r="D24"/>
      <c r="E24"/>
      <c r="F24"/>
      <c r="G24"/>
      <c r="H24"/>
      <c r="I24"/>
      <c r="J24"/>
      <c r="K24"/>
      <c r="L24"/>
      <c r="M24"/>
      <c r="N24"/>
      <c r="O24"/>
      <c r="P24"/>
      <c r="Q24"/>
      <c r="R24"/>
      <c r="S24"/>
    </row>
    <row r="25" spans="4:19" ht="12.75">
      <c r="D25"/>
      <c r="E25"/>
      <c r="F25"/>
      <c r="G25"/>
      <c r="H25"/>
      <c r="I25"/>
      <c r="J25"/>
      <c r="K25"/>
      <c r="L25"/>
      <c r="M25"/>
      <c r="N25"/>
      <c r="O25"/>
      <c r="P25"/>
      <c r="Q25"/>
      <c r="R25"/>
      <c r="S25"/>
    </row>
  </sheetData>
  <autoFilter ref="A6:L12"/>
  <mergeCells count="4">
    <mergeCell ref="D1:K1"/>
    <mergeCell ref="B4:D4"/>
    <mergeCell ref="E4:J4"/>
    <mergeCell ref="I18:J1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67"/>
  <sheetViews>
    <sheetView workbookViewId="0" topLeftCell="A4">
      <selection activeCell="A27" sqref="A27:XFD27"/>
    </sheetView>
  </sheetViews>
  <sheetFormatPr defaultColWidth="9.140625" defaultRowHeight="12.75"/>
  <cols>
    <col min="2" max="2" width="51.57421875" style="70" customWidth="1"/>
    <col min="3" max="3" width="36.421875" style="0" customWidth="1"/>
    <col min="4" max="4" width="12.57421875" style="0" customWidth="1"/>
    <col min="5" max="5" width="15.28125" style="0" customWidth="1"/>
    <col min="7" max="7" width="14.7109375" style="0" customWidth="1"/>
    <col min="8" max="8" width="15.140625" style="0" customWidth="1"/>
  </cols>
  <sheetData>
    <row r="2" spans="1:8" ht="47.25">
      <c r="A2" s="65" t="s">
        <v>0</v>
      </c>
      <c r="B2" s="71" t="s">
        <v>1</v>
      </c>
      <c r="C2" s="66" t="s">
        <v>4</v>
      </c>
      <c r="D2" s="66" t="s">
        <v>21</v>
      </c>
      <c r="E2" s="67" t="s">
        <v>77</v>
      </c>
      <c r="F2" s="67" t="s">
        <v>78</v>
      </c>
      <c r="G2" s="67" t="s">
        <v>79</v>
      </c>
      <c r="H2" s="67" t="s">
        <v>80</v>
      </c>
    </row>
    <row r="3" spans="1:8" ht="15">
      <c r="A3" s="40">
        <v>1.1</v>
      </c>
      <c r="B3" s="44" t="s">
        <v>39</v>
      </c>
      <c r="C3" s="40" t="s">
        <v>43</v>
      </c>
      <c r="D3" s="41" t="s">
        <v>31</v>
      </c>
      <c r="E3" s="41">
        <f>F3+G3+H3</f>
        <v>100</v>
      </c>
      <c r="F3" s="41">
        <v>100</v>
      </c>
      <c r="G3" s="41"/>
      <c r="H3" s="41"/>
    </row>
    <row r="4" spans="1:8" ht="15">
      <c r="A4" s="40">
        <v>1.2</v>
      </c>
      <c r="B4" s="44" t="s">
        <v>39</v>
      </c>
      <c r="C4" s="40" t="s">
        <v>44</v>
      </c>
      <c r="D4" s="41" t="s">
        <v>31</v>
      </c>
      <c r="E4" s="41">
        <f aca="true" t="shared" si="0" ref="E4:E66">F4+G4+H4</f>
        <v>100</v>
      </c>
      <c r="F4" s="41">
        <v>100</v>
      </c>
      <c r="G4" s="41"/>
      <c r="H4" s="41"/>
    </row>
    <row r="5" spans="1:8" ht="15">
      <c r="A5" s="40">
        <v>1.3</v>
      </c>
      <c r="B5" s="44" t="s">
        <v>39</v>
      </c>
      <c r="C5" s="40" t="s">
        <v>45</v>
      </c>
      <c r="D5" s="41" t="s">
        <v>31</v>
      </c>
      <c r="E5" s="41">
        <f t="shared" si="0"/>
        <v>40</v>
      </c>
      <c r="F5" s="41">
        <v>40</v>
      </c>
      <c r="G5" s="41"/>
      <c r="H5" s="41"/>
    </row>
    <row r="6" spans="1:8" ht="15">
      <c r="A6" s="40">
        <v>1.4</v>
      </c>
      <c r="B6" s="44" t="s">
        <v>39</v>
      </c>
      <c r="C6" s="40" t="s">
        <v>46</v>
      </c>
      <c r="D6" s="41" t="s">
        <v>31</v>
      </c>
      <c r="E6" s="41">
        <f t="shared" si="0"/>
        <v>60</v>
      </c>
      <c r="F6" s="41">
        <v>60</v>
      </c>
      <c r="G6" s="41"/>
      <c r="H6" s="41"/>
    </row>
    <row r="7" spans="1:8" ht="15">
      <c r="A7" s="40">
        <v>1.5</v>
      </c>
      <c r="B7" s="44" t="s">
        <v>39</v>
      </c>
      <c r="C7" s="40" t="s">
        <v>47</v>
      </c>
      <c r="D7" s="41" t="s">
        <v>31</v>
      </c>
      <c r="E7" s="41">
        <f t="shared" si="0"/>
        <v>60</v>
      </c>
      <c r="F7" s="41">
        <v>60</v>
      </c>
      <c r="G7" s="41"/>
      <c r="H7" s="41"/>
    </row>
    <row r="8" spans="1:8" ht="15">
      <c r="A8" s="40">
        <v>1.6</v>
      </c>
      <c r="B8" s="44" t="s">
        <v>39</v>
      </c>
      <c r="C8" s="40" t="s">
        <v>48</v>
      </c>
      <c r="D8" s="41" t="s">
        <v>31</v>
      </c>
      <c r="E8" s="41">
        <f t="shared" si="0"/>
        <v>40</v>
      </c>
      <c r="F8" s="41">
        <v>40</v>
      </c>
      <c r="G8" s="41"/>
      <c r="H8" s="41"/>
    </row>
    <row r="9" spans="1:8" ht="15">
      <c r="A9" s="40">
        <v>1.7</v>
      </c>
      <c r="B9" s="44" t="s">
        <v>39</v>
      </c>
      <c r="C9" s="40" t="s">
        <v>49</v>
      </c>
      <c r="D9" s="41" t="s">
        <v>31</v>
      </c>
      <c r="E9" s="41">
        <f t="shared" si="0"/>
        <v>120</v>
      </c>
      <c r="F9" s="41">
        <v>120</v>
      </c>
      <c r="G9" s="41"/>
      <c r="H9" s="41"/>
    </row>
    <row r="10" spans="1:8" ht="15">
      <c r="A10" s="40">
        <v>1.8</v>
      </c>
      <c r="B10" s="44" t="s">
        <v>39</v>
      </c>
      <c r="C10" s="40" t="s">
        <v>50</v>
      </c>
      <c r="D10" s="41" t="s">
        <v>31</v>
      </c>
      <c r="E10" s="41">
        <f t="shared" si="0"/>
        <v>1</v>
      </c>
      <c r="F10" s="41">
        <v>1</v>
      </c>
      <c r="G10" s="41"/>
      <c r="H10" s="41"/>
    </row>
    <row r="11" spans="1:8" ht="25.5">
      <c r="A11" s="40">
        <v>1.9</v>
      </c>
      <c r="B11" s="44" t="s">
        <v>39</v>
      </c>
      <c r="C11" s="40" t="s">
        <v>51</v>
      </c>
      <c r="D11" s="41" t="s">
        <v>31</v>
      </c>
      <c r="E11" s="41" t="s">
        <v>35</v>
      </c>
      <c r="F11" s="41" t="s">
        <v>35</v>
      </c>
      <c r="G11" s="41"/>
      <c r="H11" s="41"/>
    </row>
    <row r="12" spans="1:8" ht="15">
      <c r="A12" s="40">
        <v>1.1</v>
      </c>
      <c r="B12" s="44" t="s">
        <v>39</v>
      </c>
      <c r="C12" s="40" t="s">
        <v>38</v>
      </c>
      <c r="D12" s="41" t="s">
        <v>31</v>
      </c>
      <c r="E12" s="41">
        <f t="shared" si="0"/>
        <v>20</v>
      </c>
      <c r="F12" s="41">
        <v>20</v>
      </c>
      <c r="G12" s="41"/>
      <c r="H12" s="41"/>
    </row>
    <row r="13" spans="1:8" ht="15">
      <c r="A13" s="47">
        <v>2.1</v>
      </c>
      <c r="B13" s="46" t="s">
        <v>40</v>
      </c>
      <c r="C13" s="46" t="s">
        <v>52</v>
      </c>
      <c r="D13" s="41" t="s">
        <v>31</v>
      </c>
      <c r="E13" s="41">
        <f t="shared" si="0"/>
        <v>30</v>
      </c>
      <c r="F13" s="41">
        <v>30</v>
      </c>
      <c r="G13" s="41"/>
      <c r="H13" s="41"/>
    </row>
    <row r="14" spans="1:8" ht="15">
      <c r="A14" s="47">
        <v>2.2</v>
      </c>
      <c r="B14" s="46" t="s">
        <v>41</v>
      </c>
      <c r="C14" s="46" t="s">
        <v>53</v>
      </c>
      <c r="D14" s="41" t="s">
        <v>31</v>
      </c>
      <c r="E14" s="41">
        <f t="shared" si="0"/>
        <v>30</v>
      </c>
      <c r="F14" s="41">
        <v>30</v>
      </c>
      <c r="G14" s="41"/>
      <c r="H14" s="41"/>
    </row>
    <row r="15" spans="1:8" ht="15">
      <c r="A15" s="47">
        <v>2.3</v>
      </c>
      <c r="B15" s="46" t="s">
        <v>40</v>
      </c>
      <c r="C15" s="46" t="s">
        <v>54</v>
      </c>
      <c r="D15" s="41" t="s">
        <v>31</v>
      </c>
      <c r="E15" s="41">
        <f t="shared" si="0"/>
        <v>30</v>
      </c>
      <c r="F15" s="41">
        <v>30</v>
      </c>
      <c r="G15" s="41"/>
      <c r="H15" s="41"/>
    </row>
    <row r="16" spans="1:8" ht="15">
      <c r="A16" s="47">
        <v>2.4</v>
      </c>
      <c r="B16" s="46" t="s">
        <v>40</v>
      </c>
      <c r="C16" s="46" t="s">
        <v>55</v>
      </c>
      <c r="D16" s="41" t="s">
        <v>31</v>
      </c>
      <c r="E16" s="41">
        <f t="shared" si="0"/>
        <v>5</v>
      </c>
      <c r="F16" s="41">
        <v>5</v>
      </c>
      <c r="G16" s="41"/>
      <c r="H16" s="41"/>
    </row>
    <row r="17" spans="1:8" ht="15">
      <c r="A17" s="47">
        <v>2.5</v>
      </c>
      <c r="B17" s="46" t="s">
        <v>40</v>
      </c>
      <c r="C17" s="46" t="s">
        <v>56</v>
      </c>
      <c r="D17" s="41" t="s">
        <v>31</v>
      </c>
      <c r="E17" s="41">
        <f t="shared" si="0"/>
        <v>1</v>
      </c>
      <c r="F17" s="41" t="s">
        <v>58</v>
      </c>
      <c r="G17" s="41"/>
      <c r="H17" s="41"/>
    </row>
    <row r="18" spans="1:8" ht="15">
      <c r="A18" s="47">
        <v>2.6</v>
      </c>
      <c r="B18" s="46" t="s">
        <v>42</v>
      </c>
      <c r="C18" s="46" t="s">
        <v>57</v>
      </c>
      <c r="D18" s="41" t="s">
        <v>31</v>
      </c>
      <c r="E18" s="41" t="s">
        <v>35</v>
      </c>
      <c r="F18" s="41" t="s">
        <v>35</v>
      </c>
      <c r="G18" s="41"/>
      <c r="H18" s="41"/>
    </row>
    <row r="19" spans="1:8" ht="15.75">
      <c r="A19" s="68" t="s">
        <v>70</v>
      </c>
      <c r="B19" s="72" t="s">
        <v>64</v>
      </c>
      <c r="C19" s="29" t="s">
        <v>65</v>
      </c>
      <c r="D19" s="41" t="s">
        <v>31</v>
      </c>
      <c r="E19" s="41">
        <f t="shared" si="0"/>
        <v>168</v>
      </c>
      <c r="F19" s="41"/>
      <c r="G19" s="41">
        <v>143</v>
      </c>
      <c r="H19" s="63">
        <v>25</v>
      </c>
    </row>
    <row r="20" spans="1:8" ht="15.75">
      <c r="A20" s="79" t="s">
        <v>71</v>
      </c>
      <c r="B20" s="80" t="s">
        <v>64</v>
      </c>
      <c r="C20" s="56" t="s">
        <v>66</v>
      </c>
      <c r="D20" s="81" t="s">
        <v>31</v>
      </c>
      <c r="E20" s="41">
        <f t="shared" si="0"/>
        <v>168</v>
      </c>
      <c r="F20" s="81"/>
      <c r="G20" s="81">
        <v>143</v>
      </c>
      <c r="H20" s="74">
        <v>25</v>
      </c>
    </row>
    <row r="21" spans="1:8" ht="15.75">
      <c r="A21" s="68" t="s">
        <v>72</v>
      </c>
      <c r="B21" s="72" t="s">
        <v>64</v>
      </c>
      <c r="C21" s="29" t="s">
        <v>67</v>
      </c>
      <c r="D21" s="41" t="s">
        <v>31</v>
      </c>
      <c r="E21" s="41">
        <f t="shared" si="0"/>
        <v>168</v>
      </c>
      <c r="F21" s="41"/>
      <c r="G21" s="41">
        <v>143</v>
      </c>
      <c r="H21" s="64">
        <v>25</v>
      </c>
    </row>
    <row r="22" spans="1:8" ht="15">
      <c r="A22" s="62" t="s">
        <v>73</v>
      </c>
      <c r="B22" s="73" t="s">
        <v>64</v>
      </c>
      <c r="C22" s="62" t="s">
        <v>68</v>
      </c>
      <c r="D22" s="62" t="s">
        <v>31</v>
      </c>
      <c r="E22" s="41">
        <f t="shared" si="0"/>
        <v>2</v>
      </c>
      <c r="F22" s="62"/>
      <c r="G22" s="62">
        <v>1</v>
      </c>
      <c r="H22" s="64">
        <v>1</v>
      </c>
    </row>
    <row r="23" spans="1:8" ht="25.5">
      <c r="A23" s="62" t="s">
        <v>75</v>
      </c>
      <c r="B23" s="73" t="s">
        <v>64</v>
      </c>
      <c r="C23" s="62" t="s">
        <v>37</v>
      </c>
      <c r="D23" s="62" t="s">
        <v>31</v>
      </c>
      <c r="E23" s="41">
        <f t="shared" si="0"/>
        <v>2</v>
      </c>
      <c r="F23" s="62"/>
      <c r="G23" s="62">
        <v>1</v>
      </c>
      <c r="H23" s="64">
        <v>1</v>
      </c>
    </row>
    <row r="24" spans="1:8" ht="15">
      <c r="A24" s="62" t="s">
        <v>76</v>
      </c>
      <c r="B24" s="73" t="s">
        <v>64</v>
      </c>
      <c r="C24" s="62" t="s">
        <v>30</v>
      </c>
      <c r="D24" s="62" t="s">
        <v>31</v>
      </c>
      <c r="E24" s="41">
        <f t="shared" si="0"/>
        <v>25</v>
      </c>
      <c r="F24" s="62"/>
      <c r="G24" s="62"/>
      <c r="H24" s="64">
        <v>25</v>
      </c>
    </row>
    <row r="25" spans="1:8" ht="15">
      <c r="A25" s="62">
        <v>4</v>
      </c>
      <c r="B25" s="73" t="s">
        <v>69</v>
      </c>
      <c r="C25" s="62" t="s">
        <v>69</v>
      </c>
      <c r="D25" s="62" t="s">
        <v>31</v>
      </c>
      <c r="E25" s="41">
        <f t="shared" si="0"/>
        <v>185</v>
      </c>
      <c r="F25" s="62"/>
      <c r="G25" s="36">
        <v>160</v>
      </c>
      <c r="H25" s="62">
        <v>25</v>
      </c>
    </row>
    <row r="26" spans="1:8" ht="25.5">
      <c r="A26" s="62">
        <v>5</v>
      </c>
      <c r="B26" s="73" t="s">
        <v>74</v>
      </c>
      <c r="C26" s="62" t="s">
        <v>74</v>
      </c>
      <c r="D26" s="62" t="s">
        <v>31</v>
      </c>
      <c r="E26" s="41">
        <f t="shared" si="0"/>
        <v>25</v>
      </c>
      <c r="F26" s="62"/>
      <c r="G26" s="36"/>
      <c r="H26" s="62">
        <v>25</v>
      </c>
    </row>
    <row r="27" spans="1:8" ht="15">
      <c r="A27" s="36">
        <v>6</v>
      </c>
      <c r="B27" s="75" t="s">
        <v>81</v>
      </c>
      <c r="C27" s="75" t="s">
        <v>81</v>
      </c>
      <c r="D27" s="62" t="s">
        <v>31</v>
      </c>
      <c r="E27" s="41">
        <f t="shared" si="0"/>
        <v>200</v>
      </c>
      <c r="F27" s="41">
        <v>200</v>
      </c>
      <c r="G27" s="36"/>
      <c r="H27" s="36"/>
    </row>
    <row r="28" spans="1:8" ht="15">
      <c r="A28" s="83" t="s">
        <v>112</v>
      </c>
      <c r="B28" s="75" t="s">
        <v>82</v>
      </c>
      <c r="C28" s="76" t="s">
        <v>83</v>
      </c>
      <c r="D28" s="62" t="s">
        <v>31</v>
      </c>
      <c r="E28" s="41">
        <f t="shared" si="0"/>
        <v>150</v>
      </c>
      <c r="F28" s="55">
        <v>150</v>
      </c>
      <c r="G28" s="36"/>
      <c r="H28" s="36"/>
    </row>
    <row r="29" spans="1:8" ht="15">
      <c r="A29" s="83" t="s">
        <v>113</v>
      </c>
      <c r="B29" s="75" t="s">
        <v>82</v>
      </c>
      <c r="C29" s="76" t="s">
        <v>84</v>
      </c>
      <c r="D29" s="62" t="s">
        <v>31</v>
      </c>
      <c r="E29" s="41">
        <f t="shared" si="0"/>
        <v>150</v>
      </c>
      <c r="F29" s="42">
        <v>150</v>
      </c>
      <c r="G29" s="36"/>
      <c r="H29" s="36"/>
    </row>
    <row r="30" spans="1:8" ht="15">
      <c r="A30" s="83" t="s">
        <v>114</v>
      </c>
      <c r="B30" s="75" t="s">
        <v>82</v>
      </c>
      <c r="C30" s="76" t="s">
        <v>85</v>
      </c>
      <c r="D30" s="62" t="s">
        <v>31</v>
      </c>
      <c r="E30" s="41">
        <f t="shared" si="0"/>
        <v>0</v>
      </c>
      <c r="F30" s="42">
        <v>0</v>
      </c>
      <c r="G30" s="36"/>
      <c r="H30" s="36"/>
    </row>
    <row r="31" spans="1:8" ht="15">
      <c r="A31" s="83" t="s">
        <v>115</v>
      </c>
      <c r="B31" s="75" t="s">
        <v>82</v>
      </c>
      <c r="C31" s="76" t="s">
        <v>86</v>
      </c>
      <c r="D31" s="62" t="s">
        <v>31</v>
      </c>
      <c r="E31" s="41">
        <f t="shared" si="0"/>
        <v>0</v>
      </c>
      <c r="F31" s="42">
        <v>0</v>
      </c>
      <c r="G31" s="36"/>
      <c r="H31" s="36"/>
    </row>
    <row r="32" spans="1:8" ht="15">
      <c r="A32" s="83" t="s">
        <v>116</v>
      </c>
      <c r="B32" s="75" t="s">
        <v>82</v>
      </c>
      <c r="C32" s="76" t="s">
        <v>87</v>
      </c>
      <c r="D32" s="62" t="s">
        <v>31</v>
      </c>
      <c r="E32" s="41">
        <f t="shared" si="0"/>
        <v>150</v>
      </c>
      <c r="F32" s="42">
        <v>150</v>
      </c>
      <c r="G32" s="36"/>
      <c r="H32" s="36"/>
    </row>
    <row r="33" spans="1:8" ht="15">
      <c r="A33" s="83" t="s">
        <v>117</v>
      </c>
      <c r="B33" s="75" t="s">
        <v>82</v>
      </c>
      <c r="C33" s="76" t="s">
        <v>88</v>
      </c>
      <c r="D33" s="62" t="s">
        <v>31</v>
      </c>
      <c r="E33" s="41">
        <f t="shared" si="0"/>
        <v>5</v>
      </c>
      <c r="F33" s="42">
        <v>5</v>
      </c>
      <c r="G33" s="36"/>
      <c r="H33" s="36"/>
    </row>
    <row r="34" spans="1:8" ht="15">
      <c r="A34" s="83" t="s">
        <v>118</v>
      </c>
      <c r="B34" s="75" t="s">
        <v>82</v>
      </c>
      <c r="C34" s="76" t="s">
        <v>89</v>
      </c>
      <c r="D34" s="62" t="s">
        <v>31</v>
      </c>
      <c r="E34" s="41">
        <f t="shared" si="0"/>
        <v>3</v>
      </c>
      <c r="F34" s="77">
        <v>3</v>
      </c>
      <c r="G34" s="36"/>
      <c r="H34" s="36"/>
    </row>
    <row r="35" spans="1:8" ht="15">
      <c r="A35" s="83" t="s">
        <v>119</v>
      </c>
      <c r="B35" s="75" t="s">
        <v>82</v>
      </c>
      <c r="C35" s="76" t="s">
        <v>90</v>
      </c>
      <c r="D35" s="62" t="s">
        <v>31</v>
      </c>
      <c r="E35" s="77" t="s">
        <v>151</v>
      </c>
      <c r="F35" s="77" t="s">
        <v>151</v>
      </c>
      <c r="G35" s="36"/>
      <c r="H35" s="36"/>
    </row>
    <row r="36" spans="1:8" ht="15">
      <c r="A36" s="83" t="s">
        <v>120</v>
      </c>
      <c r="B36" s="75" t="s">
        <v>82</v>
      </c>
      <c r="C36" s="76" t="s">
        <v>30</v>
      </c>
      <c r="D36" s="62" t="s">
        <v>31</v>
      </c>
      <c r="E36" s="41">
        <f t="shared" si="0"/>
        <v>50</v>
      </c>
      <c r="F36" s="77">
        <v>50</v>
      </c>
      <c r="G36" s="36"/>
      <c r="H36" s="36"/>
    </row>
    <row r="37" spans="1:8" ht="15">
      <c r="A37" s="83" t="s">
        <v>121</v>
      </c>
      <c r="B37" s="75" t="s">
        <v>91</v>
      </c>
      <c r="C37" s="76" t="s">
        <v>92</v>
      </c>
      <c r="D37" s="62" t="s">
        <v>31</v>
      </c>
      <c r="E37" s="41">
        <f t="shared" si="0"/>
        <v>80</v>
      </c>
      <c r="F37" s="55">
        <v>80</v>
      </c>
      <c r="G37" s="36"/>
      <c r="H37" s="36"/>
    </row>
    <row r="38" spans="1:8" ht="15">
      <c r="A38" s="83" t="s">
        <v>122</v>
      </c>
      <c r="B38" s="75" t="s">
        <v>91</v>
      </c>
      <c r="C38" s="76" t="s">
        <v>93</v>
      </c>
      <c r="D38" s="62" t="s">
        <v>31</v>
      </c>
      <c r="E38" s="41">
        <f t="shared" si="0"/>
        <v>80</v>
      </c>
      <c r="F38" s="55">
        <v>80</v>
      </c>
      <c r="G38" s="36"/>
      <c r="H38" s="36"/>
    </row>
    <row r="39" spans="1:8" ht="15">
      <c r="A39" s="83" t="s">
        <v>123</v>
      </c>
      <c r="B39" s="75" t="s">
        <v>91</v>
      </c>
      <c r="C39" s="76" t="s">
        <v>94</v>
      </c>
      <c r="D39" s="62" t="s">
        <v>31</v>
      </c>
      <c r="E39" s="41">
        <f t="shared" si="0"/>
        <v>80</v>
      </c>
      <c r="F39" s="55">
        <v>80</v>
      </c>
      <c r="G39" s="36"/>
      <c r="H39" s="36"/>
    </row>
    <row r="40" spans="1:8" ht="15">
      <c r="A40" s="83" t="s">
        <v>124</v>
      </c>
      <c r="B40" s="75" t="s">
        <v>91</v>
      </c>
      <c r="C40" s="76" t="s">
        <v>95</v>
      </c>
      <c r="D40" s="62" t="s">
        <v>31</v>
      </c>
      <c r="E40" s="41">
        <f t="shared" si="0"/>
        <v>80</v>
      </c>
      <c r="F40" s="55">
        <v>80</v>
      </c>
      <c r="G40" s="36"/>
      <c r="H40" s="36"/>
    </row>
    <row r="41" spans="1:8" ht="15">
      <c r="A41" s="83" t="s">
        <v>125</v>
      </c>
      <c r="B41" s="75" t="s">
        <v>91</v>
      </c>
      <c r="C41" s="76" t="s">
        <v>96</v>
      </c>
      <c r="D41" s="62" t="s">
        <v>31</v>
      </c>
      <c r="E41" s="41">
        <f t="shared" si="0"/>
        <v>2</v>
      </c>
      <c r="F41" s="55">
        <v>2</v>
      </c>
      <c r="G41" s="36"/>
      <c r="H41" s="36"/>
    </row>
    <row r="42" spans="1:8" ht="15">
      <c r="A42" s="83" t="s">
        <v>126</v>
      </c>
      <c r="B42" s="75" t="s">
        <v>91</v>
      </c>
      <c r="C42" s="76" t="s">
        <v>97</v>
      </c>
      <c r="D42" s="62" t="s">
        <v>31</v>
      </c>
      <c r="E42" s="55" t="s">
        <v>152</v>
      </c>
      <c r="F42" s="55" t="s">
        <v>152</v>
      </c>
      <c r="G42" s="36"/>
      <c r="H42" s="36"/>
    </row>
    <row r="43" spans="1:8" ht="15">
      <c r="A43" s="83" t="s">
        <v>127</v>
      </c>
      <c r="B43" s="75" t="s">
        <v>91</v>
      </c>
      <c r="C43" s="76" t="s">
        <v>98</v>
      </c>
      <c r="D43" s="62" t="s">
        <v>31</v>
      </c>
      <c r="E43" s="41">
        <f t="shared" si="0"/>
        <v>20</v>
      </c>
      <c r="F43" s="55">
        <v>20</v>
      </c>
      <c r="G43" s="36"/>
      <c r="H43" s="36"/>
    </row>
    <row r="44" spans="1:8" ht="15">
      <c r="A44" s="84" t="s">
        <v>128</v>
      </c>
      <c r="B44" s="75" t="s">
        <v>99</v>
      </c>
      <c r="C44" s="76" t="s">
        <v>92</v>
      </c>
      <c r="D44" s="62" t="s">
        <v>31</v>
      </c>
      <c r="E44" s="41">
        <f t="shared" si="0"/>
        <v>40</v>
      </c>
      <c r="F44" s="55">
        <v>40</v>
      </c>
      <c r="G44" s="36"/>
      <c r="H44" s="36"/>
    </row>
    <row r="45" spans="1:8" ht="15">
      <c r="A45" s="84" t="s">
        <v>129</v>
      </c>
      <c r="B45" s="75" t="s">
        <v>99</v>
      </c>
      <c r="C45" s="76" t="s">
        <v>93</v>
      </c>
      <c r="D45" s="62" t="s">
        <v>31</v>
      </c>
      <c r="E45" s="41">
        <f t="shared" si="0"/>
        <v>40</v>
      </c>
      <c r="F45" s="55">
        <v>40</v>
      </c>
      <c r="G45" s="36"/>
      <c r="H45" s="36"/>
    </row>
    <row r="46" spans="1:8" ht="15">
      <c r="A46" s="84" t="s">
        <v>130</v>
      </c>
      <c r="B46" s="75" t="s">
        <v>99</v>
      </c>
      <c r="C46" s="76" t="s">
        <v>94</v>
      </c>
      <c r="D46" s="62" t="s">
        <v>31</v>
      </c>
      <c r="E46" s="41">
        <f t="shared" si="0"/>
        <v>40</v>
      </c>
      <c r="F46" s="55">
        <v>40</v>
      </c>
      <c r="G46" s="36"/>
      <c r="H46" s="36"/>
    </row>
    <row r="47" spans="1:8" ht="15">
      <c r="A47" s="84" t="s">
        <v>131</v>
      </c>
      <c r="B47" s="75" t="s">
        <v>99</v>
      </c>
      <c r="C47" s="76" t="s">
        <v>95</v>
      </c>
      <c r="D47" s="62" t="s">
        <v>31</v>
      </c>
      <c r="E47" s="41">
        <f t="shared" si="0"/>
        <v>40</v>
      </c>
      <c r="F47" s="55">
        <v>40</v>
      </c>
      <c r="G47" s="36"/>
      <c r="H47" s="36"/>
    </row>
    <row r="48" spans="1:8" ht="15">
      <c r="A48" s="84" t="s">
        <v>132</v>
      </c>
      <c r="B48" s="75" t="s">
        <v>99</v>
      </c>
      <c r="C48" s="76" t="s">
        <v>96</v>
      </c>
      <c r="D48" s="62" t="s">
        <v>31</v>
      </c>
      <c r="E48" s="55" t="s">
        <v>152</v>
      </c>
      <c r="F48" s="55" t="s">
        <v>152</v>
      </c>
      <c r="G48" s="36"/>
      <c r="H48" s="36"/>
    </row>
    <row r="49" spans="1:8" ht="15">
      <c r="A49" s="84" t="s">
        <v>133</v>
      </c>
      <c r="B49" s="75" t="s">
        <v>99</v>
      </c>
      <c r="C49" s="76" t="s">
        <v>97</v>
      </c>
      <c r="D49" s="62" t="s">
        <v>31</v>
      </c>
      <c r="E49" s="55" t="s">
        <v>152</v>
      </c>
      <c r="F49" s="55" t="s">
        <v>152</v>
      </c>
      <c r="G49" s="36"/>
      <c r="H49" s="36"/>
    </row>
    <row r="50" spans="1:8" ht="15">
      <c r="A50" s="84" t="s">
        <v>134</v>
      </c>
      <c r="B50" s="75" t="s">
        <v>99</v>
      </c>
      <c r="C50" s="76" t="s">
        <v>98</v>
      </c>
      <c r="D50" s="62" t="s">
        <v>31</v>
      </c>
      <c r="E50" s="41">
        <f t="shared" si="0"/>
        <v>10</v>
      </c>
      <c r="F50" s="55">
        <v>10</v>
      </c>
      <c r="G50" s="36"/>
      <c r="H50" s="36"/>
    </row>
    <row r="51" spans="1:8" ht="15">
      <c r="A51" s="84" t="s">
        <v>135</v>
      </c>
      <c r="B51" s="75" t="s">
        <v>100</v>
      </c>
      <c r="C51" s="76" t="s">
        <v>101</v>
      </c>
      <c r="D51" s="62" t="s">
        <v>31</v>
      </c>
      <c r="E51" s="41">
        <f t="shared" si="0"/>
        <v>15</v>
      </c>
      <c r="F51" s="42">
        <v>15</v>
      </c>
      <c r="G51" s="36"/>
      <c r="H51" s="36"/>
    </row>
    <row r="52" spans="1:8" ht="15">
      <c r="A52" s="84" t="s">
        <v>136</v>
      </c>
      <c r="B52" s="75" t="s">
        <v>100</v>
      </c>
      <c r="C52" s="76" t="s">
        <v>102</v>
      </c>
      <c r="D52" s="62" t="s">
        <v>31</v>
      </c>
      <c r="E52" s="41">
        <f t="shared" si="0"/>
        <v>15</v>
      </c>
      <c r="F52" s="42">
        <v>15</v>
      </c>
      <c r="G52" s="36"/>
      <c r="H52" s="36"/>
    </row>
    <row r="53" spans="1:8" ht="15">
      <c r="A53" s="84" t="s">
        <v>137</v>
      </c>
      <c r="B53" s="75" t="s">
        <v>100</v>
      </c>
      <c r="C53" s="76" t="s">
        <v>103</v>
      </c>
      <c r="D53" s="62" t="s">
        <v>31</v>
      </c>
      <c r="E53" s="41">
        <f t="shared" si="0"/>
        <v>30</v>
      </c>
      <c r="F53" s="42">
        <v>30</v>
      </c>
      <c r="G53" s="36"/>
      <c r="H53" s="36"/>
    </row>
    <row r="54" spans="1:8" ht="15">
      <c r="A54" s="84" t="s">
        <v>138</v>
      </c>
      <c r="B54" s="75" t="s">
        <v>100</v>
      </c>
      <c r="C54" s="76" t="s">
        <v>104</v>
      </c>
      <c r="D54" s="62" t="s">
        <v>31</v>
      </c>
      <c r="E54" s="41">
        <f t="shared" si="0"/>
        <v>30</v>
      </c>
      <c r="F54" s="42">
        <v>30</v>
      </c>
      <c r="G54" s="36"/>
      <c r="H54" s="36"/>
    </row>
    <row r="55" spans="1:8" ht="15">
      <c r="A55" s="84" t="s">
        <v>139</v>
      </c>
      <c r="B55" s="75" t="s">
        <v>100</v>
      </c>
      <c r="C55" s="76" t="s">
        <v>105</v>
      </c>
      <c r="D55" s="62" t="s">
        <v>31</v>
      </c>
      <c r="E55" s="41">
        <f t="shared" si="0"/>
        <v>15</v>
      </c>
      <c r="F55" s="78">
        <v>15</v>
      </c>
      <c r="G55" s="36"/>
      <c r="H55" s="36"/>
    </row>
    <row r="56" spans="1:8" ht="15">
      <c r="A56" s="84" t="s">
        <v>140</v>
      </c>
      <c r="B56" s="75" t="s">
        <v>100</v>
      </c>
      <c r="C56" s="76" t="s">
        <v>106</v>
      </c>
      <c r="D56" s="62" t="s">
        <v>31</v>
      </c>
      <c r="E56" s="41">
        <f t="shared" si="0"/>
        <v>15</v>
      </c>
      <c r="F56" s="42">
        <v>15</v>
      </c>
      <c r="G56" s="36"/>
      <c r="H56" s="36"/>
    </row>
    <row r="57" spans="1:8" ht="15">
      <c r="A57" s="84" t="s">
        <v>141</v>
      </c>
      <c r="B57" s="75" t="s">
        <v>100</v>
      </c>
      <c r="C57" s="76" t="s">
        <v>68</v>
      </c>
      <c r="D57" s="62" t="s">
        <v>31</v>
      </c>
      <c r="E57" s="41">
        <f t="shared" si="0"/>
        <v>1</v>
      </c>
      <c r="F57" s="42">
        <v>1</v>
      </c>
      <c r="G57" s="36"/>
      <c r="H57" s="36"/>
    </row>
    <row r="58" spans="1:8" ht="15">
      <c r="A58" s="84" t="s">
        <v>142</v>
      </c>
      <c r="B58" s="75" t="s">
        <v>100</v>
      </c>
      <c r="C58" s="76" t="s">
        <v>107</v>
      </c>
      <c r="D58" s="62" t="s">
        <v>31</v>
      </c>
      <c r="E58" s="42" t="s">
        <v>35</v>
      </c>
      <c r="F58" s="42" t="s">
        <v>35</v>
      </c>
      <c r="G58" s="36"/>
      <c r="H58" s="36"/>
    </row>
    <row r="59" spans="1:8" ht="15">
      <c r="A59" s="84" t="s">
        <v>143</v>
      </c>
      <c r="B59" s="75" t="s">
        <v>100</v>
      </c>
      <c r="C59" s="76" t="s">
        <v>30</v>
      </c>
      <c r="D59" s="62" t="s">
        <v>31</v>
      </c>
      <c r="E59" s="41">
        <f t="shared" si="0"/>
        <v>10</v>
      </c>
      <c r="F59" s="42">
        <v>10</v>
      </c>
      <c r="G59" s="36"/>
      <c r="H59" s="36"/>
    </row>
    <row r="60" spans="1:8" ht="15">
      <c r="A60" s="84" t="s">
        <v>144</v>
      </c>
      <c r="B60" s="75" t="s">
        <v>108</v>
      </c>
      <c r="C60" s="76" t="s">
        <v>109</v>
      </c>
      <c r="D60" s="62" t="s">
        <v>31</v>
      </c>
      <c r="E60" s="41">
        <f t="shared" si="0"/>
        <v>30</v>
      </c>
      <c r="F60" s="42">
        <v>30</v>
      </c>
      <c r="G60" s="36"/>
      <c r="H60" s="36"/>
    </row>
    <row r="61" spans="1:8" ht="15">
      <c r="A61" s="84" t="s">
        <v>145</v>
      </c>
      <c r="B61" s="75" t="s">
        <v>108</v>
      </c>
      <c r="C61" s="76" t="s">
        <v>110</v>
      </c>
      <c r="D61" s="62" t="s">
        <v>31</v>
      </c>
      <c r="E61" s="41">
        <f t="shared" si="0"/>
        <v>30</v>
      </c>
      <c r="F61" s="42">
        <v>30</v>
      </c>
      <c r="G61" s="36"/>
      <c r="H61" s="36"/>
    </row>
    <row r="62" spans="1:8" ht="15">
      <c r="A62" s="84" t="s">
        <v>146</v>
      </c>
      <c r="B62" s="75" t="s">
        <v>108</v>
      </c>
      <c r="C62" s="76" t="s">
        <v>111</v>
      </c>
      <c r="D62" s="62" t="s">
        <v>31</v>
      </c>
      <c r="E62" s="41">
        <f t="shared" si="0"/>
        <v>30</v>
      </c>
      <c r="F62" s="42">
        <v>30</v>
      </c>
      <c r="G62" s="36"/>
      <c r="H62" s="36"/>
    </row>
    <row r="63" spans="1:8" ht="15">
      <c r="A63" s="84" t="s">
        <v>147</v>
      </c>
      <c r="B63" s="75" t="s">
        <v>108</v>
      </c>
      <c r="C63" s="76" t="s">
        <v>88</v>
      </c>
      <c r="D63" s="62" t="s">
        <v>31</v>
      </c>
      <c r="E63" s="41">
        <f t="shared" si="0"/>
        <v>2</v>
      </c>
      <c r="F63" s="42">
        <v>2</v>
      </c>
      <c r="G63" s="36"/>
      <c r="H63" s="36"/>
    </row>
    <row r="64" spans="1:8" ht="15">
      <c r="A64" s="84" t="s">
        <v>148</v>
      </c>
      <c r="B64" s="75" t="s">
        <v>108</v>
      </c>
      <c r="C64" s="76" t="s">
        <v>68</v>
      </c>
      <c r="D64" s="62" t="s">
        <v>31</v>
      </c>
      <c r="E64" s="41">
        <f t="shared" si="0"/>
        <v>1</v>
      </c>
      <c r="F64" s="42">
        <v>1</v>
      </c>
      <c r="G64" s="36"/>
      <c r="H64" s="36"/>
    </row>
    <row r="65" spans="1:8" ht="15">
      <c r="A65" s="84" t="s">
        <v>149</v>
      </c>
      <c r="B65" s="75" t="s">
        <v>108</v>
      </c>
      <c r="C65" s="76" t="s">
        <v>107</v>
      </c>
      <c r="D65" s="62" t="s">
        <v>31</v>
      </c>
      <c r="E65" s="42" t="s">
        <v>35</v>
      </c>
      <c r="F65" s="42" t="s">
        <v>35</v>
      </c>
      <c r="G65" s="36"/>
      <c r="H65" s="36"/>
    </row>
    <row r="66" spans="1:8" ht="15">
      <c r="A66" s="84" t="s">
        <v>150</v>
      </c>
      <c r="B66" s="75" t="s">
        <v>108</v>
      </c>
      <c r="C66" s="76" t="s">
        <v>30</v>
      </c>
      <c r="D66" s="62" t="s">
        <v>31</v>
      </c>
      <c r="E66" s="41">
        <f t="shared" si="0"/>
        <v>25</v>
      </c>
      <c r="F66" s="55">
        <v>25</v>
      </c>
      <c r="G66" s="36"/>
      <c r="H66" s="36"/>
    </row>
    <row r="67" ht="15">
      <c r="F67" s="8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workbookViewId="0" topLeftCell="A1">
      <selection activeCell="C10" sqref="C10:R19"/>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08" t="s">
        <v>28</v>
      </c>
      <c r="I12" s="108"/>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2023-10-13T09:19:09Z</dcterms:modified>
  <cp:category/>
  <cp:version/>
  <cp:contentType/>
  <cp:contentStatus/>
</cp:coreProperties>
</file>