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5953 DM coduri generice PARTEA I\INIȚIERE\"/>
    </mc:Choice>
  </mc:AlternateContent>
  <bookViews>
    <workbookView xWindow="0" yWindow="0" windowWidth="28800" windowHeight="12330"/>
  </bookViews>
  <sheets>
    <sheet name="COD GENERIC 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T65" i="1" l="1"/>
  <c r="CT5" i="1"/>
  <c r="CT6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3" i="1"/>
  <c r="CT4" i="1"/>
  <c r="CT2" i="1"/>
</calcChain>
</file>

<file path=xl/sharedStrings.xml><?xml version="1.0" encoding="utf-8"?>
<sst xmlns="http://schemas.openxmlformats.org/spreadsheetml/2006/main" count="289" uniqueCount="167">
  <si>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</si>
  <si>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</si>
  <si>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</si>
  <si>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</si>
  <si>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</si>
  <si>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</si>
  <si>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</si>
  <si>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</si>
  <si>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</si>
  <si>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</si>
  <si>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</si>
  <si>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</si>
  <si>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</si>
  <si>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</si>
  <si>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</si>
  <si>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</si>
  <si>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</si>
  <si>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</si>
  <si>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</si>
  <si>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</si>
  <si>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</si>
  <si>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</si>
  <si>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</si>
  <si>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</si>
  <si>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</si>
  <si>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</si>
  <si>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</si>
  <si>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</si>
  <si>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</si>
  <si>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</si>
  <si>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</si>
  <si>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</si>
  <si>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</si>
  <si>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</si>
  <si>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</si>
  <si>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</si>
  <si>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</si>
  <si>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</si>
  <si>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</si>
  <si>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</si>
  <si>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</si>
  <si>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</si>
  <si>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</si>
  <si>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</si>
  <si>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</si>
  <si>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</si>
  <si>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</si>
  <si>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</si>
  <si>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</si>
  <si>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</si>
  <si>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</si>
  <si>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</si>
  <si>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</si>
  <si>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</si>
  <si>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</si>
  <si>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</si>
  <si>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</si>
  <si>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</si>
  <si>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</si>
  <si>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</si>
  <si>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</si>
  <si>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</si>
  <si>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</si>
  <si>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</si>
  <si>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</si>
  <si>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</si>
  <si>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</si>
  <si>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</si>
  <si>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</si>
  <si>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</si>
  <si>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</si>
  <si>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</si>
  <si>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</si>
  <si>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</si>
  <si>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</si>
  <si>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</si>
  <si>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</si>
  <si>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</si>
  <si>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</si>
  <si>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</si>
  <si>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</si>
  <si>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</si>
  <si>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</si>
  <si>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</si>
  <si>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</si>
  <si>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</si>
  <si>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</si>
  <si>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</si>
  <si>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</si>
  <si>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</si>
  <si>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</si>
  <si>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</si>
  <si>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</si>
  <si>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</si>
  <si>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</si>
  <si>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</si>
  <si>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</si>
  <si>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</si>
  <si>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</si>
  <si>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</si>
  <si>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medii) 110120</t>
  </si>
  <si>
    <t>bucată</t>
  </si>
  <si>
    <t>Mașină de anestezie (caracteristici avansate) 110130</t>
  </si>
  <si>
    <t>Concentrator de oxigen 5L 110400</t>
  </si>
  <si>
    <t>Balon resuscitare AMBU neonatal 110410</t>
  </si>
  <si>
    <t>Balon resuscitare AMBU copii 110420</t>
  </si>
  <si>
    <t>Balon resuscitare AMBU adulți 110430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</si>
  <si>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</si>
  <si>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</si>
  <si>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</si>
  <si>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</si>
  <si>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</si>
  <si>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(caracteristici de baza) 120110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</si>
  <si>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</si>
  <si>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</si>
  <si>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</si>
  <si>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</si>
  <si>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</si>
  <si>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medii) 130210</t>
  </si>
  <si>
    <t>Lampa chirurgicala cu 1 satelit (caracteristici avansate) 130220</t>
  </si>
  <si>
    <t>Lampă fototerapie pentru nou-născuți (caracteristici de baza) 130260</t>
  </si>
  <si>
    <t>Aspirator urgențe 130320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</si>
  <si>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</si>
  <si>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</si>
  <si>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</si>
  <si>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</si>
  <si>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</si>
  <si>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</si>
  <si>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</si>
  <si>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</si>
  <si>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</si>
  <si>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</si>
  <si>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electronic, pentru nou-născuţi 130800</t>
  </si>
  <si>
    <t>Cîntar mecanic, pentru nou-născuţi 130810</t>
  </si>
  <si>
    <t>Masă pentru operații cu 5 secții (caracteristici de baza) 140100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</si>
  <si>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</si>
  <si>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</si>
  <si>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</si>
  <si>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</si>
  <si>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Pat multifunctional pentru adulţi (5-6 poziţii) caracteristici medii 140391</t>
  </si>
  <si>
    <t>Pat multifunctional pentru adulti (6-8 pozitii) caracteristici medii 140401</t>
  </si>
  <si>
    <t xml:space="preserve">Pat electric, pentru adulţi 140490 </t>
  </si>
  <si>
    <t>Fotoliu ginecologic (caracteristici de baza) 140500</t>
  </si>
  <si>
    <t>Congelator pentru laborator (Ultra-Low freezer), orizontal 500-700L  140690</t>
  </si>
  <si>
    <t xml:space="preserve">Frigider pentru reactivi cu usa transparenta 600-700L 140750 </t>
  </si>
  <si>
    <t>Frigider mortuar, 2 locuri(caracteristici avansate) 140760</t>
  </si>
  <si>
    <t>Camera frigorifica, 4 locuri (caracteristici de baza) 140830, cu troleu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</si>
  <si>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</si>
  <si>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</si>
  <si>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</si>
  <si>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</si>
  <si>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>Frigider pentru vaccini 150-200L  140890</t>
  </si>
  <si>
    <t>Frigider pentru vaccini 130-180L  140890</t>
  </si>
  <si>
    <t>Centrifugă, de laborator (8-12 tuburi) 150910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</si>
  <si>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</si>
  <si>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</si>
  <si>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</si>
  <si>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</si>
  <si>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</si>
  <si>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</si>
  <si>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</si>
  <si>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</si>
  <si>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Gonioscop 170510</t>
  </si>
  <si>
    <t>Lentila Volk 170520</t>
  </si>
  <si>
    <t>Negatoscop un cadru cu LED 210720</t>
  </si>
  <si>
    <t>Negatoscop doua cadruri cu LED 210730</t>
  </si>
  <si>
    <t>Hotă cu flux laminar 250100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</si>
</sst>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43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0" fillId="7" borderId="0" xfId="0" applyFill="1"/>
    <xf numFmtId="43" fontId="0" fillId="7" borderId="0" xfId="0" applyNumberForma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65"/>
  <sheetViews>
    <sheetView tabSelected="1" zoomScale="80" zoomScaleNormal="80" workbookViewId="0">
      <selection activeCell="CT66" sqref="CT66"/>
    </sheetView>
  </sheetViews>
  <sheetFormatPr defaultRowHeight="15" x14ac:dyDescent="0.25"/>
  <cols>
    <col min="2" max="2" width="36.28515625" customWidth="1"/>
    <col min="3" max="3" width="19.5703125" customWidth="1"/>
    <col min="5" max="94" width="2.7109375" customWidth="1"/>
    <col min="97" max="97" width="22.28515625" customWidth="1"/>
    <col min="98" max="98" width="19.140625" customWidth="1"/>
    <col min="99" max="99" width="16.28515625" hidden="1" customWidth="1"/>
    <col min="100" max="100" width="16" hidden="1" customWidth="1"/>
  </cols>
  <sheetData>
    <row r="1" spans="1:100" ht="102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3" t="s">
        <v>94</v>
      </c>
      <c r="CR1" s="4" t="s">
        <v>95</v>
      </c>
      <c r="CS1" s="5" t="s">
        <v>96</v>
      </c>
      <c r="CT1" s="6" t="s">
        <v>97</v>
      </c>
      <c r="CU1" s="5" t="s">
        <v>98</v>
      </c>
      <c r="CV1" s="6" t="s">
        <v>99</v>
      </c>
    </row>
    <row r="2" spans="1:100" s="10" customFormat="1" ht="45" x14ac:dyDescent="0.25">
      <c r="A2" s="7">
        <v>2</v>
      </c>
      <c r="B2" s="7" t="s">
        <v>100</v>
      </c>
      <c r="C2" s="7" t="s">
        <v>100</v>
      </c>
      <c r="D2" s="7" t="s">
        <v>101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>
        <v>1</v>
      </c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>
        <v>1</v>
      </c>
      <c r="CR2" s="7">
        <v>1</v>
      </c>
      <c r="CS2" s="8">
        <v>574074.06999999995</v>
      </c>
      <c r="CT2" s="8">
        <f>CR2*CS2</f>
        <v>574074.06999999995</v>
      </c>
      <c r="CU2" s="9">
        <v>0</v>
      </c>
      <c r="CV2" s="9">
        <v>0</v>
      </c>
    </row>
    <row r="3" spans="1:100" s="10" customFormat="1" ht="45.75" customHeight="1" x14ac:dyDescent="0.25">
      <c r="A3" s="7">
        <v>3</v>
      </c>
      <c r="B3" s="7" t="s">
        <v>102</v>
      </c>
      <c r="C3" s="7" t="s">
        <v>102</v>
      </c>
      <c r="D3" s="7" t="s">
        <v>101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>
        <v>3</v>
      </c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>
        <v>3</v>
      </c>
      <c r="CR3" s="7">
        <v>3</v>
      </c>
      <c r="CS3" s="8">
        <v>741500</v>
      </c>
      <c r="CT3" s="8">
        <f t="shared" ref="CT3:CT64" si="0">CR3*CS3</f>
        <v>2224500</v>
      </c>
      <c r="CU3" s="9">
        <v>0</v>
      </c>
      <c r="CV3" s="9">
        <v>0</v>
      </c>
    </row>
    <row r="4" spans="1:100" s="10" customFormat="1" ht="30" x14ac:dyDescent="0.25">
      <c r="A4" s="7">
        <v>12</v>
      </c>
      <c r="B4" s="7" t="s">
        <v>103</v>
      </c>
      <c r="C4" s="7" t="s">
        <v>103</v>
      </c>
      <c r="D4" s="7" t="s">
        <v>101</v>
      </c>
      <c r="E4" s="7"/>
      <c r="F4" s="7"/>
      <c r="G4" s="7"/>
      <c r="H4" s="7"/>
      <c r="I4" s="7"/>
      <c r="J4" s="7"/>
      <c r="K4" s="7"/>
      <c r="L4" s="7"/>
      <c r="M4" s="7"/>
      <c r="N4" s="7"/>
      <c r="O4" s="7">
        <v>1</v>
      </c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>
        <v>2</v>
      </c>
      <c r="CN4" s="7"/>
      <c r="CO4" s="7"/>
      <c r="CP4" s="7"/>
      <c r="CQ4" s="7">
        <v>3</v>
      </c>
      <c r="CR4" s="7">
        <v>3</v>
      </c>
      <c r="CS4" s="8">
        <v>8828.7000000000007</v>
      </c>
      <c r="CT4" s="8">
        <f t="shared" si="0"/>
        <v>26486.100000000002</v>
      </c>
      <c r="CU4" s="9">
        <v>0</v>
      </c>
      <c r="CV4" s="9"/>
    </row>
    <row r="5" spans="1:100" s="10" customFormat="1" ht="45" x14ac:dyDescent="0.25">
      <c r="A5" s="7">
        <v>14</v>
      </c>
      <c r="B5" s="7" t="s">
        <v>104</v>
      </c>
      <c r="C5" s="7" t="s">
        <v>104</v>
      </c>
      <c r="D5" s="7" t="s">
        <v>101</v>
      </c>
      <c r="E5" s="7">
        <v>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>
        <v>4</v>
      </c>
      <c r="CR5" s="7">
        <v>4</v>
      </c>
      <c r="CS5" s="8">
        <v>815.56</v>
      </c>
      <c r="CT5" s="8">
        <f t="shared" si="0"/>
        <v>3262.24</v>
      </c>
      <c r="CU5" s="9">
        <v>0</v>
      </c>
      <c r="CV5" s="9"/>
    </row>
    <row r="6" spans="1:100" s="10" customFormat="1" ht="36" customHeight="1" x14ac:dyDescent="0.25">
      <c r="A6" s="7">
        <v>15</v>
      </c>
      <c r="B6" s="7" t="s">
        <v>105</v>
      </c>
      <c r="C6" s="7" t="s">
        <v>105</v>
      </c>
      <c r="D6" s="7" t="s">
        <v>101</v>
      </c>
      <c r="E6" s="7"/>
      <c r="F6" s="7"/>
      <c r="G6" s="7"/>
      <c r="H6" s="7"/>
      <c r="I6" s="7"/>
      <c r="J6" s="7">
        <v>1</v>
      </c>
      <c r="K6" s="7"/>
      <c r="L6" s="7"/>
      <c r="M6" s="7"/>
      <c r="N6" s="7"/>
      <c r="O6" s="7">
        <v>3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>
        <v>4</v>
      </c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>
        <v>8</v>
      </c>
      <c r="CR6" s="7">
        <v>8</v>
      </c>
      <c r="CS6" s="8">
        <v>1967.59</v>
      </c>
      <c r="CT6" s="8">
        <f t="shared" si="0"/>
        <v>15740.72</v>
      </c>
      <c r="CU6" s="9">
        <v>0</v>
      </c>
      <c r="CV6" s="9"/>
    </row>
    <row r="7" spans="1:100" s="10" customFormat="1" ht="33.75" customHeight="1" x14ac:dyDescent="0.25">
      <c r="A7" s="7">
        <v>16</v>
      </c>
      <c r="B7" s="7" t="s">
        <v>106</v>
      </c>
      <c r="C7" s="7" t="s">
        <v>106</v>
      </c>
      <c r="D7" s="7" t="s">
        <v>101</v>
      </c>
      <c r="E7" s="7"/>
      <c r="F7" s="7"/>
      <c r="G7" s="7"/>
      <c r="H7" s="7"/>
      <c r="I7" s="7"/>
      <c r="J7" s="7">
        <v>1</v>
      </c>
      <c r="K7" s="7"/>
      <c r="L7" s="7"/>
      <c r="M7" s="7"/>
      <c r="N7" s="7"/>
      <c r="O7" s="7">
        <v>2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>
        <v>4</v>
      </c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>
        <v>7</v>
      </c>
      <c r="CR7" s="7">
        <v>7</v>
      </c>
      <c r="CS7" s="8">
        <v>880</v>
      </c>
      <c r="CT7" s="8">
        <f t="shared" si="0"/>
        <v>6160</v>
      </c>
      <c r="CU7" s="9">
        <v>0</v>
      </c>
      <c r="CV7" s="9"/>
    </row>
    <row r="8" spans="1:100" s="10" customFormat="1" ht="30" x14ac:dyDescent="0.25">
      <c r="A8" s="7">
        <v>17</v>
      </c>
      <c r="B8" s="7" t="s">
        <v>107</v>
      </c>
      <c r="C8" s="7" t="s">
        <v>107</v>
      </c>
      <c r="D8" s="7" t="s">
        <v>101</v>
      </c>
      <c r="E8" s="7"/>
      <c r="F8" s="7"/>
      <c r="G8" s="7"/>
      <c r="H8" s="7"/>
      <c r="I8" s="7"/>
      <c r="J8" s="7"/>
      <c r="K8" s="7"/>
      <c r="L8" s="7"/>
      <c r="M8" s="7"/>
      <c r="N8" s="7">
        <v>20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>
        <v>1</v>
      </c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>
        <v>1</v>
      </c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>
        <v>1</v>
      </c>
      <c r="CI8" s="7"/>
      <c r="CJ8" s="7"/>
      <c r="CK8" s="7"/>
      <c r="CL8" s="7"/>
      <c r="CM8" s="7"/>
      <c r="CN8" s="7"/>
      <c r="CO8" s="7"/>
      <c r="CP8" s="7"/>
      <c r="CQ8" s="7">
        <v>23</v>
      </c>
      <c r="CR8" s="7">
        <v>23</v>
      </c>
      <c r="CS8" s="8">
        <v>3023.15</v>
      </c>
      <c r="CT8" s="8">
        <f t="shared" si="0"/>
        <v>69532.45</v>
      </c>
      <c r="CU8" s="9">
        <v>0</v>
      </c>
      <c r="CV8" s="9"/>
    </row>
    <row r="9" spans="1:100" s="10" customFormat="1" ht="30" x14ac:dyDescent="0.25">
      <c r="A9" s="7">
        <v>18</v>
      </c>
      <c r="B9" s="7" t="s">
        <v>108</v>
      </c>
      <c r="C9" s="7" t="s">
        <v>108</v>
      </c>
      <c r="D9" s="7" t="s">
        <v>101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>
        <v>10</v>
      </c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>
        <v>1</v>
      </c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>
        <v>11</v>
      </c>
      <c r="CR9" s="7">
        <v>11</v>
      </c>
      <c r="CS9" s="8">
        <v>7537.04</v>
      </c>
      <c r="CT9" s="8">
        <f t="shared" si="0"/>
        <v>82907.44</v>
      </c>
      <c r="CU9" s="9">
        <v>0</v>
      </c>
      <c r="CV9" s="9"/>
    </row>
    <row r="10" spans="1:100" s="10" customFormat="1" ht="30" x14ac:dyDescent="0.25">
      <c r="A10" s="7">
        <v>19</v>
      </c>
      <c r="B10" s="7" t="s">
        <v>109</v>
      </c>
      <c r="C10" s="7" t="s">
        <v>109</v>
      </c>
      <c r="D10" s="7" t="s">
        <v>101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>
        <v>1</v>
      </c>
      <c r="CF10" s="7"/>
      <c r="CG10" s="7"/>
      <c r="CH10" s="7"/>
      <c r="CI10" s="7"/>
      <c r="CJ10" s="7"/>
      <c r="CK10" s="7"/>
      <c r="CL10" s="7">
        <v>11</v>
      </c>
      <c r="CM10" s="7"/>
      <c r="CN10" s="7"/>
      <c r="CO10" s="7"/>
      <c r="CP10" s="7"/>
      <c r="CQ10" s="7">
        <v>12</v>
      </c>
      <c r="CR10" s="7">
        <v>12</v>
      </c>
      <c r="CS10" s="8">
        <v>4260</v>
      </c>
      <c r="CT10" s="8">
        <f t="shared" si="0"/>
        <v>51120</v>
      </c>
      <c r="CU10" s="9">
        <v>0</v>
      </c>
      <c r="CV10" s="9"/>
    </row>
    <row r="11" spans="1:100" s="10" customFormat="1" ht="45" x14ac:dyDescent="0.25">
      <c r="A11" s="7">
        <v>20</v>
      </c>
      <c r="B11" s="7" t="s">
        <v>110</v>
      </c>
      <c r="C11" s="7" t="s">
        <v>110</v>
      </c>
      <c r="D11" s="7" t="s">
        <v>101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>
        <v>12</v>
      </c>
      <c r="BG11" s="7"/>
      <c r="BH11" s="7"/>
      <c r="BI11" s="7"/>
      <c r="BJ11" s="7"/>
      <c r="BK11" s="7"/>
      <c r="BL11" s="7"/>
      <c r="BM11" s="7"/>
      <c r="BN11" s="7"/>
      <c r="BO11" s="7">
        <v>2</v>
      </c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>
        <v>1</v>
      </c>
      <c r="CF11" s="7"/>
      <c r="CG11" s="7"/>
      <c r="CH11" s="7"/>
      <c r="CI11" s="7"/>
      <c r="CJ11" s="7"/>
      <c r="CK11" s="7"/>
      <c r="CL11" s="7">
        <v>3</v>
      </c>
      <c r="CM11" s="7"/>
      <c r="CN11" s="7"/>
      <c r="CO11" s="7"/>
      <c r="CP11" s="7"/>
      <c r="CQ11" s="7">
        <v>18</v>
      </c>
      <c r="CR11" s="7">
        <v>17</v>
      </c>
      <c r="CS11" s="8">
        <v>10741.11</v>
      </c>
      <c r="CT11" s="8">
        <f t="shared" si="0"/>
        <v>182598.87</v>
      </c>
      <c r="CU11" s="9">
        <v>0</v>
      </c>
      <c r="CV11" s="9"/>
    </row>
    <row r="12" spans="1:100" s="10" customFormat="1" ht="45" x14ac:dyDescent="0.25">
      <c r="A12" s="7">
        <v>21</v>
      </c>
      <c r="B12" s="7" t="s">
        <v>111</v>
      </c>
      <c r="C12" s="7" t="s">
        <v>111</v>
      </c>
      <c r="D12" s="7" t="s">
        <v>101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>
        <v>4</v>
      </c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>
        <v>4</v>
      </c>
      <c r="CR12" s="7">
        <v>4</v>
      </c>
      <c r="CS12" s="8">
        <v>24577.78</v>
      </c>
      <c r="CT12" s="8">
        <f t="shared" si="0"/>
        <v>98311.12</v>
      </c>
      <c r="CU12" s="9">
        <v>0</v>
      </c>
      <c r="CV12" s="9"/>
    </row>
    <row r="13" spans="1:100" s="10" customFormat="1" ht="60" x14ac:dyDescent="0.25">
      <c r="A13" s="7">
        <v>23</v>
      </c>
      <c r="B13" s="7" t="s">
        <v>112</v>
      </c>
      <c r="C13" s="7" t="s">
        <v>112</v>
      </c>
      <c r="D13" s="7" t="s">
        <v>101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>
        <v>10</v>
      </c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>
        <v>10</v>
      </c>
      <c r="CR13" s="7">
        <v>10</v>
      </c>
      <c r="CS13" s="8">
        <v>143254.63</v>
      </c>
      <c r="CT13" s="8">
        <f t="shared" si="0"/>
        <v>1432546.3</v>
      </c>
      <c r="CU13" s="9">
        <v>0</v>
      </c>
      <c r="CV13" s="9"/>
    </row>
    <row r="14" spans="1:100" s="10" customFormat="1" ht="75" x14ac:dyDescent="0.25">
      <c r="A14" s="7">
        <v>27</v>
      </c>
      <c r="B14" s="7" t="s">
        <v>113</v>
      </c>
      <c r="C14" s="7" t="s">
        <v>113</v>
      </c>
      <c r="D14" s="7" t="s">
        <v>101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>
        <v>2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>
        <v>2</v>
      </c>
      <c r="CR14" s="7">
        <v>2</v>
      </c>
      <c r="CS14" s="8">
        <v>64815.56</v>
      </c>
      <c r="CT14" s="8">
        <f t="shared" si="0"/>
        <v>129631.12</v>
      </c>
      <c r="CU14" s="9">
        <v>0</v>
      </c>
      <c r="CV14" s="9"/>
    </row>
    <row r="15" spans="1:100" s="10" customFormat="1" ht="45" x14ac:dyDescent="0.25">
      <c r="A15" s="7">
        <v>28</v>
      </c>
      <c r="B15" s="7" t="s">
        <v>114</v>
      </c>
      <c r="C15" s="7" t="s">
        <v>114</v>
      </c>
      <c r="D15" s="7" t="s">
        <v>101</v>
      </c>
      <c r="E15" s="7"/>
      <c r="F15" s="7"/>
      <c r="G15" s="7"/>
      <c r="H15" s="7"/>
      <c r="I15" s="7"/>
      <c r="J15" s="7">
        <v>3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>
        <v>1</v>
      </c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>
        <v>2</v>
      </c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>
        <v>3</v>
      </c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>
        <v>9</v>
      </c>
      <c r="CR15" s="7">
        <v>9</v>
      </c>
      <c r="CS15" s="8">
        <v>1967.59</v>
      </c>
      <c r="CT15" s="8">
        <f t="shared" si="0"/>
        <v>17708.309999999998</v>
      </c>
      <c r="CU15" s="9">
        <v>0</v>
      </c>
      <c r="CV15" s="9"/>
    </row>
    <row r="16" spans="1:100" s="10" customFormat="1" ht="45" x14ac:dyDescent="0.25">
      <c r="A16" s="7">
        <v>29</v>
      </c>
      <c r="B16" s="7" t="s">
        <v>115</v>
      </c>
      <c r="C16" s="7" t="s">
        <v>115</v>
      </c>
      <c r="D16" s="7" t="s">
        <v>101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v>8</v>
      </c>
      <c r="U16" s="7"/>
      <c r="V16" s="7"/>
      <c r="W16" s="7"/>
      <c r="X16" s="7"/>
      <c r="Y16" s="7"/>
      <c r="Z16" s="7"/>
      <c r="AA16" s="7"/>
      <c r="AB16" s="7">
        <v>10</v>
      </c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>
        <v>2</v>
      </c>
      <c r="AQ16" s="7"/>
      <c r="AR16" s="7"/>
      <c r="AS16" s="7">
        <v>15</v>
      </c>
      <c r="AT16" s="7">
        <v>10</v>
      </c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>
        <v>5</v>
      </c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>
        <v>6</v>
      </c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>
        <v>56</v>
      </c>
      <c r="CR16" s="7">
        <v>56</v>
      </c>
      <c r="CS16" s="8">
        <v>379.63</v>
      </c>
      <c r="CT16" s="8">
        <f t="shared" si="0"/>
        <v>21259.279999999999</v>
      </c>
      <c r="CU16" s="9">
        <v>0</v>
      </c>
      <c r="CV16" s="9"/>
    </row>
    <row r="17" spans="1:100" s="10" customFormat="1" ht="45" x14ac:dyDescent="0.25">
      <c r="A17" s="7">
        <v>30</v>
      </c>
      <c r="B17" s="7" t="s">
        <v>116</v>
      </c>
      <c r="C17" s="7" t="s">
        <v>116</v>
      </c>
      <c r="D17" s="7" t="s">
        <v>101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>
        <v>4</v>
      </c>
      <c r="Q17" s="7"/>
      <c r="R17" s="7"/>
      <c r="S17" s="7"/>
      <c r="T17" s="7">
        <v>5</v>
      </c>
      <c r="U17" s="7">
        <v>1</v>
      </c>
      <c r="V17" s="7"/>
      <c r="W17" s="7"/>
      <c r="X17" s="7"/>
      <c r="Y17" s="7">
        <v>6</v>
      </c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>
        <v>2</v>
      </c>
      <c r="AQ17" s="7"/>
      <c r="AR17" s="7">
        <v>2</v>
      </c>
      <c r="AS17" s="7"/>
      <c r="AT17" s="7">
        <v>5</v>
      </c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>
        <v>2</v>
      </c>
      <c r="BQ17" s="7"/>
      <c r="BR17" s="7"/>
      <c r="BS17" s="7"/>
      <c r="BT17" s="7"/>
      <c r="BU17" s="7"/>
      <c r="BV17" s="7"/>
      <c r="BW17" s="7">
        <v>300</v>
      </c>
      <c r="BX17" s="7"/>
      <c r="BY17" s="7"/>
      <c r="BZ17" s="7"/>
      <c r="CA17" s="7"/>
      <c r="CB17" s="7">
        <v>20</v>
      </c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>
        <v>347</v>
      </c>
      <c r="CR17" s="7">
        <v>347</v>
      </c>
      <c r="CS17" s="8">
        <v>671.3</v>
      </c>
      <c r="CT17" s="8">
        <f t="shared" si="0"/>
        <v>232941.09999999998</v>
      </c>
      <c r="CU17" s="9">
        <v>0</v>
      </c>
      <c r="CV17" s="9"/>
    </row>
    <row r="18" spans="1:100" s="10" customFormat="1" ht="45" x14ac:dyDescent="0.25">
      <c r="A18" s="7">
        <v>31</v>
      </c>
      <c r="B18" s="7" t="s">
        <v>117</v>
      </c>
      <c r="C18" s="7" t="s">
        <v>117</v>
      </c>
      <c r="D18" s="7" t="s">
        <v>101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>
        <v>2</v>
      </c>
      <c r="BG18" s="7"/>
      <c r="BH18" s="7"/>
      <c r="BI18" s="7"/>
      <c r="BJ18" s="7"/>
      <c r="BK18" s="7"/>
      <c r="BL18" s="7">
        <v>2</v>
      </c>
      <c r="BM18" s="7"/>
      <c r="BN18" s="7"/>
      <c r="BO18" s="7"/>
      <c r="BP18" s="7">
        <v>1</v>
      </c>
      <c r="BQ18" s="7"/>
      <c r="BR18" s="7"/>
      <c r="BS18" s="7"/>
      <c r="BT18" s="7"/>
      <c r="BU18" s="7"/>
      <c r="BV18" s="7"/>
      <c r="BW18" s="7"/>
      <c r="BX18" s="7"/>
      <c r="BY18" s="7"/>
      <c r="BZ18" s="7">
        <v>2</v>
      </c>
      <c r="CA18" s="7">
        <v>4</v>
      </c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>
        <v>1</v>
      </c>
      <c r="CM18" s="7"/>
      <c r="CN18" s="7"/>
      <c r="CO18" s="7"/>
      <c r="CP18" s="7"/>
      <c r="CQ18" s="7">
        <v>12</v>
      </c>
      <c r="CR18" s="7">
        <v>12</v>
      </c>
      <c r="CS18" s="8">
        <v>3736.11</v>
      </c>
      <c r="CT18" s="8">
        <f t="shared" si="0"/>
        <v>44833.32</v>
      </c>
      <c r="CU18" s="9">
        <v>0</v>
      </c>
      <c r="CV18" s="9"/>
    </row>
    <row r="19" spans="1:100" s="10" customFormat="1" ht="60" x14ac:dyDescent="0.25">
      <c r="A19" s="7">
        <v>33</v>
      </c>
      <c r="B19" s="7" t="s">
        <v>118</v>
      </c>
      <c r="C19" s="7" t="s">
        <v>118</v>
      </c>
      <c r="D19" s="7" t="s">
        <v>101</v>
      </c>
      <c r="E19" s="7"/>
      <c r="F19" s="7"/>
      <c r="G19" s="7"/>
      <c r="H19" s="7"/>
      <c r="I19" s="7"/>
      <c r="J19" s="7"/>
      <c r="K19" s="7"/>
      <c r="L19" s="7"/>
      <c r="M19" s="7">
        <v>1</v>
      </c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>
        <v>1</v>
      </c>
      <c r="CR19" s="7">
        <v>1</v>
      </c>
      <c r="CS19" s="8">
        <v>129629.63</v>
      </c>
      <c r="CT19" s="8">
        <f t="shared" si="0"/>
        <v>129629.63</v>
      </c>
      <c r="CU19" s="9">
        <v>0</v>
      </c>
      <c r="CV19" s="9"/>
    </row>
    <row r="20" spans="1:100" s="10" customFormat="1" ht="60" x14ac:dyDescent="0.25">
      <c r="A20" s="7">
        <v>34</v>
      </c>
      <c r="B20" s="7" t="s">
        <v>119</v>
      </c>
      <c r="C20" s="7" t="s">
        <v>119</v>
      </c>
      <c r="D20" s="7" t="s">
        <v>101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>
        <v>1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>
        <v>1</v>
      </c>
      <c r="CR20" s="7">
        <v>1</v>
      </c>
      <c r="CS20" s="8">
        <v>101745.37</v>
      </c>
      <c r="CT20" s="8">
        <f t="shared" si="0"/>
        <v>101745.37</v>
      </c>
      <c r="CU20" s="9">
        <v>0</v>
      </c>
      <c r="CV20" s="9"/>
    </row>
    <row r="21" spans="1:100" s="10" customFormat="1" ht="60" x14ac:dyDescent="0.25">
      <c r="A21" s="7">
        <v>38</v>
      </c>
      <c r="B21" s="7" t="s">
        <v>120</v>
      </c>
      <c r="C21" s="7" t="s">
        <v>120</v>
      </c>
      <c r="D21" s="7" t="s">
        <v>101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>
        <v>1</v>
      </c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>
        <v>1</v>
      </c>
      <c r="CR21" s="7">
        <v>1</v>
      </c>
      <c r="CS21" s="8">
        <v>25722.22</v>
      </c>
      <c r="CT21" s="8">
        <f t="shared" si="0"/>
        <v>25722.22</v>
      </c>
      <c r="CU21" s="9">
        <v>0</v>
      </c>
      <c r="CV21" s="9"/>
    </row>
    <row r="22" spans="1:100" s="10" customFormat="1" ht="30" x14ac:dyDescent="0.25">
      <c r="A22" s="7">
        <v>41</v>
      </c>
      <c r="B22" s="7" t="s">
        <v>121</v>
      </c>
      <c r="C22" s="7" t="s">
        <v>121</v>
      </c>
      <c r="D22" s="7" t="s">
        <v>101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>
        <v>1</v>
      </c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>
        <v>1</v>
      </c>
      <c r="CA22" s="7"/>
      <c r="CB22" s="7">
        <v>1</v>
      </c>
      <c r="CC22" s="7">
        <v>8</v>
      </c>
      <c r="CD22" s="7"/>
      <c r="CE22" s="7"/>
      <c r="CF22" s="7"/>
      <c r="CG22" s="7"/>
      <c r="CH22" s="7"/>
      <c r="CI22" s="7"/>
      <c r="CJ22" s="7"/>
      <c r="CK22" s="7"/>
      <c r="CL22" s="7">
        <v>1</v>
      </c>
      <c r="CM22" s="7"/>
      <c r="CN22" s="7"/>
      <c r="CO22" s="7"/>
      <c r="CP22" s="7"/>
      <c r="CQ22" s="7">
        <v>12</v>
      </c>
      <c r="CR22" s="7">
        <v>3</v>
      </c>
      <c r="CS22" s="8">
        <v>11064.81</v>
      </c>
      <c r="CT22" s="8">
        <f t="shared" si="0"/>
        <v>33194.43</v>
      </c>
      <c r="CU22" s="9">
        <v>9956</v>
      </c>
      <c r="CV22" s="9">
        <v>89604</v>
      </c>
    </row>
    <row r="23" spans="1:100" s="10" customFormat="1" ht="60" x14ac:dyDescent="0.25">
      <c r="A23" s="7">
        <v>49</v>
      </c>
      <c r="B23" s="7" t="s">
        <v>122</v>
      </c>
      <c r="C23" s="7" t="s">
        <v>122</v>
      </c>
      <c r="D23" s="7" t="s">
        <v>101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>
        <v>1</v>
      </c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>
        <v>1</v>
      </c>
      <c r="CO23" s="7"/>
      <c r="CP23" s="7"/>
      <c r="CQ23" s="7">
        <v>2</v>
      </c>
      <c r="CR23" s="7">
        <v>2</v>
      </c>
      <c r="CS23" s="8">
        <v>99138.89</v>
      </c>
      <c r="CT23" s="8">
        <f t="shared" si="0"/>
        <v>198277.78</v>
      </c>
      <c r="CU23" s="9">
        <v>0</v>
      </c>
      <c r="CV23" s="9"/>
    </row>
    <row r="24" spans="1:100" s="10" customFormat="1" ht="90" x14ac:dyDescent="0.25">
      <c r="A24" s="7">
        <v>50</v>
      </c>
      <c r="B24" s="7" t="s">
        <v>123</v>
      </c>
      <c r="C24" s="7" t="s">
        <v>123</v>
      </c>
      <c r="D24" s="7" t="s">
        <v>101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>
        <v>1</v>
      </c>
      <c r="BE24" s="7">
        <v>1</v>
      </c>
      <c r="BF24" s="7"/>
      <c r="BG24" s="7"/>
      <c r="BH24" s="7">
        <v>1</v>
      </c>
      <c r="BI24" s="7"/>
      <c r="BJ24" s="7"/>
      <c r="BK24" s="7"/>
      <c r="BL24" s="7"/>
      <c r="BM24" s="7"/>
      <c r="BN24" s="7"/>
      <c r="BO24" s="7"/>
      <c r="BP24" s="7"/>
      <c r="BQ24" s="7"/>
      <c r="BR24" s="7">
        <v>2</v>
      </c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>
        <v>5</v>
      </c>
      <c r="CR24" s="7">
        <v>4</v>
      </c>
      <c r="CS24" s="8">
        <v>139611.10999999999</v>
      </c>
      <c r="CT24" s="8">
        <f t="shared" si="0"/>
        <v>558444.43999999994</v>
      </c>
      <c r="CU24" s="9">
        <v>125650</v>
      </c>
      <c r="CV24" s="9">
        <v>125650</v>
      </c>
    </row>
    <row r="25" spans="1:100" s="10" customFormat="1" ht="60" x14ac:dyDescent="0.25">
      <c r="A25" s="7">
        <v>51</v>
      </c>
      <c r="B25" s="7" t="s">
        <v>124</v>
      </c>
      <c r="C25" s="7" t="s">
        <v>124</v>
      </c>
      <c r="D25" s="7" t="s">
        <v>101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>
        <v>25</v>
      </c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>
        <v>2</v>
      </c>
      <c r="BZ25" s="7"/>
      <c r="CA25" s="7"/>
      <c r="CB25" s="7"/>
      <c r="CC25" s="7">
        <v>5</v>
      </c>
      <c r="CD25" s="7"/>
      <c r="CE25" s="7"/>
      <c r="CF25" s="7"/>
      <c r="CG25" s="7"/>
      <c r="CH25" s="7"/>
      <c r="CI25" s="7"/>
      <c r="CJ25" s="7"/>
      <c r="CK25" s="7"/>
      <c r="CL25" s="7"/>
      <c r="CM25" s="7">
        <v>3</v>
      </c>
      <c r="CN25" s="7"/>
      <c r="CO25" s="7"/>
      <c r="CP25" s="7"/>
      <c r="CQ25" s="7">
        <v>35</v>
      </c>
      <c r="CR25" s="7">
        <v>31</v>
      </c>
      <c r="CS25" s="8">
        <v>17759.259999999998</v>
      </c>
      <c r="CT25" s="8">
        <f t="shared" si="0"/>
        <v>550537.05999999994</v>
      </c>
      <c r="CU25" s="9">
        <v>18200</v>
      </c>
      <c r="CV25" s="9">
        <v>72800</v>
      </c>
    </row>
    <row r="26" spans="1:100" s="10" customFormat="1" ht="60" x14ac:dyDescent="0.25">
      <c r="A26" s="7">
        <v>52</v>
      </c>
      <c r="B26" s="7" t="s">
        <v>125</v>
      </c>
      <c r="C26" s="7" t="s">
        <v>125</v>
      </c>
      <c r="D26" s="7" t="s">
        <v>101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>
        <v>1</v>
      </c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>
        <v>1</v>
      </c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>
        <v>2</v>
      </c>
      <c r="CR26" s="7">
        <v>2</v>
      </c>
      <c r="CS26" s="8">
        <v>15287.04</v>
      </c>
      <c r="CT26" s="8">
        <f t="shared" si="0"/>
        <v>30574.080000000002</v>
      </c>
      <c r="CU26" s="9">
        <v>0</v>
      </c>
      <c r="CV26" s="9"/>
    </row>
    <row r="27" spans="1:100" s="10" customFormat="1" ht="90" x14ac:dyDescent="0.25">
      <c r="A27" s="7">
        <v>55</v>
      </c>
      <c r="B27" s="7" t="s">
        <v>126</v>
      </c>
      <c r="C27" s="7" t="s">
        <v>126</v>
      </c>
      <c r="D27" s="7" t="s">
        <v>101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>
        <v>1</v>
      </c>
      <c r="BZ27" s="7"/>
      <c r="CA27" s="7"/>
      <c r="CB27" s="7"/>
      <c r="CC27" s="7"/>
      <c r="CD27" s="7"/>
      <c r="CE27" s="7">
        <v>1</v>
      </c>
      <c r="CF27" s="7"/>
      <c r="CG27" s="7"/>
      <c r="CH27" s="7">
        <v>1</v>
      </c>
      <c r="CI27" s="7"/>
      <c r="CJ27" s="7"/>
      <c r="CK27" s="7"/>
      <c r="CL27" s="7"/>
      <c r="CM27" s="7"/>
      <c r="CN27" s="7"/>
      <c r="CO27" s="7"/>
      <c r="CP27" s="7"/>
      <c r="CQ27" s="7">
        <v>3</v>
      </c>
      <c r="CR27" s="7">
        <v>3</v>
      </c>
      <c r="CS27" s="8">
        <v>9260</v>
      </c>
      <c r="CT27" s="8">
        <f t="shared" si="0"/>
        <v>27780</v>
      </c>
      <c r="CU27" s="9">
        <v>0</v>
      </c>
      <c r="CV27" s="9"/>
    </row>
    <row r="28" spans="1:100" s="10" customFormat="1" ht="90" x14ac:dyDescent="0.25">
      <c r="A28" s="7">
        <v>56</v>
      </c>
      <c r="B28" s="7" t="s">
        <v>127</v>
      </c>
      <c r="C28" s="7" t="s">
        <v>127</v>
      </c>
      <c r="D28" s="7" t="s">
        <v>101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>
        <v>2</v>
      </c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>
        <v>2</v>
      </c>
      <c r="CR28" s="7">
        <v>2</v>
      </c>
      <c r="CS28" s="8">
        <v>44444.44</v>
      </c>
      <c r="CT28" s="8">
        <f t="shared" si="0"/>
        <v>88888.88</v>
      </c>
      <c r="CU28" s="9">
        <v>0</v>
      </c>
      <c r="CV28" s="9"/>
    </row>
    <row r="29" spans="1:100" s="10" customFormat="1" ht="45" x14ac:dyDescent="0.25">
      <c r="A29" s="7">
        <v>57</v>
      </c>
      <c r="B29" s="7" t="s">
        <v>128</v>
      </c>
      <c r="C29" s="7" t="s">
        <v>128</v>
      </c>
      <c r="D29" s="7" t="s">
        <v>101</v>
      </c>
      <c r="E29" s="7"/>
      <c r="F29" s="7"/>
      <c r="G29" s="7"/>
      <c r="H29" s="7"/>
      <c r="I29" s="7"/>
      <c r="J29" s="7"/>
      <c r="K29" s="7"/>
      <c r="L29" s="7"/>
      <c r="M29" s="7"/>
      <c r="N29" s="7">
        <v>15</v>
      </c>
      <c r="O29" s="7">
        <v>3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>
        <v>10</v>
      </c>
      <c r="AG29" s="7">
        <v>2</v>
      </c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>
        <v>8</v>
      </c>
      <c r="AU29" s="7"/>
      <c r="AV29" s="7"/>
      <c r="AW29" s="7"/>
      <c r="AX29" s="7"/>
      <c r="AY29" s="7"/>
      <c r="AZ29" s="7"/>
      <c r="BA29" s="7"/>
      <c r="BB29" s="7"/>
      <c r="BC29" s="7">
        <v>1</v>
      </c>
      <c r="BD29" s="7"/>
      <c r="BE29" s="7"/>
      <c r="BF29" s="7">
        <v>2</v>
      </c>
      <c r="BG29" s="7"/>
      <c r="BH29" s="7">
        <v>1</v>
      </c>
      <c r="BI29" s="7"/>
      <c r="BJ29" s="7"/>
      <c r="BK29" s="7"/>
      <c r="BL29" s="7"/>
      <c r="BM29" s="7"/>
      <c r="BN29" s="7"/>
      <c r="BO29" s="7"/>
      <c r="BP29" s="7"/>
      <c r="BQ29" s="7"/>
      <c r="BR29" s="7">
        <v>30</v>
      </c>
      <c r="BS29" s="7"/>
      <c r="BT29" s="7"/>
      <c r="BU29" s="7"/>
      <c r="BV29" s="7"/>
      <c r="BW29" s="7"/>
      <c r="BX29" s="7">
        <v>1</v>
      </c>
      <c r="BY29" s="7"/>
      <c r="BZ29" s="7"/>
      <c r="CA29" s="7">
        <v>1</v>
      </c>
      <c r="CB29" s="7"/>
      <c r="CC29" s="7">
        <v>2</v>
      </c>
      <c r="CD29" s="7"/>
      <c r="CE29" s="7"/>
      <c r="CF29" s="7"/>
      <c r="CG29" s="7"/>
      <c r="CH29" s="7"/>
      <c r="CI29" s="7"/>
      <c r="CJ29" s="7">
        <v>1</v>
      </c>
      <c r="CK29" s="7"/>
      <c r="CL29" s="7">
        <v>1</v>
      </c>
      <c r="CM29" s="7"/>
      <c r="CN29" s="7"/>
      <c r="CO29" s="7"/>
      <c r="CP29" s="7"/>
      <c r="CQ29" s="7">
        <v>78</v>
      </c>
      <c r="CR29" s="7">
        <v>78</v>
      </c>
      <c r="CS29" s="8">
        <v>4260</v>
      </c>
      <c r="CT29" s="8">
        <f t="shared" si="0"/>
        <v>332280</v>
      </c>
      <c r="CU29" s="9">
        <v>0</v>
      </c>
      <c r="CV29" s="9"/>
    </row>
    <row r="30" spans="1:100" s="10" customFormat="1" ht="45" x14ac:dyDescent="0.25">
      <c r="A30" s="7">
        <v>58</v>
      </c>
      <c r="B30" s="7" t="s">
        <v>129</v>
      </c>
      <c r="C30" s="7" t="s">
        <v>129</v>
      </c>
      <c r="D30" s="7" t="s">
        <v>101</v>
      </c>
      <c r="E30" s="7"/>
      <c r="F30" s="7"/>
      <c r="G30" s="7"/>
      <c r="H30" s="7"/>
      <c r="I30" s="7"/>
      <c r="J30" s="7"/>
      <c r="K30" s="7"/>
      <c r="L30" s="7">
        <v>5</v>
      </c>
      <c r="M30" s="7"/>
      <c r="N30" s="7"/>
      <c r="O30" s="7">
        <v>1</v>
      </c>
      <c r="P30" s="7"/>
      <c r="Q30" s="7"/>
      <c r="R30" s="7">
        <v>3</v>
      </c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>
        <v>8</v>
      </c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>
        <v>1</v>
      </c>
      <c r="BG30" s="7"/>
      <c r="BH30" s="7"/>
      <c r="BI30" s="7"/>
      <c r="BJ30" s="7"/>
      <c r="BK30" s="7"/>
      <c r="BL30" s="7">
        <v>1</v>
      </c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>
        <v>1</v>
      </c>
      <c r="CN30" s="7"/>
      <c r="CO30" s="7"/>
      <c r="CP30" s="7"/>
      <c r="CQ30" s="7">
        <v>20</v>
      </c>
      <c r="CR30" s="7">
        <v>20</v>
      </c>
      <c r="CS30" s="8">
        <v>4166.67</v>
      </c>
      <c r="CT30" s="8">
        <f t="shared" si="0"/>
        <v>83333.399999999994</v>
      </c>
      <c r="CU30" s="9">
        <v>0</v>
      </c>
      <c r="CV30" s="9"/>
    </row>
    <row r="31" spans="1:100" s="10" customFormat="1" ht="45" x14ac:dyDescent="0.25">
      <c r="A31" s="7">
        <v>59</v>
      </c>
      <c r="B31" s="7" t="s">
        <v>130</v>
      </c>
      <c r="C31" s="7" t="s">
        <v>130</v>
      </c>
      <c r="D31" s="7" t="s">
        <v>101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>
        <v>1</v>
      </c>
      <c r="BF31" s="7">
        <v>1</v>
      </c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>
        <v>2</v>
      </c>
      <c r="CR31" s="7">
        <v>2</v>
      </c>
      <c r="CS31" s="8">
        <v>3935.56</v>
      </c>
      <c r="CT31" s="8">
        <f t="shared" si="0"/>
        <v>7871.12</v>
      </c>
      <c r="CU31" s="9">
        <v>0</v>
      </c>
      <c r="CV31" s="9"/>
    </row>
    <row r="32" spans="1:100" s="10" customFormat="1" ht="30" x14ac:dyDescent="0.25">
      <c r="A32" s="7">
        <v>60</v>
      </c>
      <c r="B32" s="7" t="s">
        <v>131</v>
      </c>
      <c r="C32" s="7" t="s">
        <v>131</v>
      </c>
      <c r="D32" s="7" t="s">
        <v>101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>
        <v>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>
        <v>1</v>
      </c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>
        <v>2</v>
      </c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>
        <v>1</v>
      </c>
      <c r="CI32" s="7"/>
      <c r="CJ32" s="7"/>
      <c r="CK32" s="7"/>
      <c r="CL32" s="7"/>
      <c r="CM32" s="7"/>
      <c r="CN32" s="7"/>
      <c r="CO32" s="7"/>
      <c r="CP32" s="7"/>
      <c r="CQ32" s="7">
        <v>7</v>
      </c>
      <c r="CR32" s="7">
        <v>6</v>
      </c>
      <c r="CS32" s="8">
        <v>3653.33</v>
      </c>
      <c r="CT32" s="8">
        <f t="shared" si="0"/>
        <v>21919.98</v>
      </c>
      <c r="CU32" s="9">
        <v>3288</v>
      </c>
      <c r="CV32" s="9">
        <v>3288</v>
      </c>
    </row>
    <row r="33" spans="1:100" s="10" customFormat="1" ht="45" x14ac:dyDescent="0.25">
      <c r="A33" s="7">
        <v>62</v>
      </c>
      <c r="B33" s="7" t="s">
        <v>132</v>
      </c>
      <c r="C33" s="7" t="s">
        <v>132</v>
      </c>
      <c r="D33" s="7" t="s">
        <v>101</v>
      </c>
      <c r="E33" s="7"/>
      <c r="F33" s="7"/>
      <c r="G33" s="7"/>
      <c r="H33" s="7"/>
      <c r="I33" s="7"/>
      <c r="J33" s="7">
        <v>1</v>
      </c>
      <c r="K33" s="7"/>
      <c r="L33" s="7"/>
      <c r="M33" s="7"/>
      <c r="N33" s="7">
        <v>65</v>
      </c>
      <c r="O33" s="7"/>
      <c r="P33" s="7">
        <v>5</v>
      </c>
      <c r="Q33" s="7"/>
      <c r="R33" s="7">
        <v>1</v>
      </c>
      <c r="S33" s="7"/>
      <c r="T33" s="7">
        <v>6</v>
      </c>
      <c r="U33" s="7"/>
      <c r="V33" s="7"/>
      <c r="W33" s="7"/>
      <c r="X33" s="7"/>
      <c r="Y33" s="7"/>
      <c r="Z33" s="7">
        <v>3</v>
      </c>
      <c r="AA33" s="7">
        <v>1</v>
      </c>
      <c r="AB33" s="7"/>
      <c r="AC33" s="7">
        <v>10</v>
      </c>
      <c r="AD33" s="7">
        <v>8</v>
      </c>
      <c r="AE33" s="7"/>
      <c r="AF33" s="7">
        <v>9</v>
      </c>
      <c r="AG33" s="7">
        <v>6</v>
      </c>
      <c r="AH33" s="7">
        <v>5</v>
      </c>
      <c r="AI33" s="7"/>
      <c r="AJ33" s="7"/>
      <c r="AK33" s="7"/>
      <c r="AL33" s="7">
        <v>1</v>
      </c>
      <c r="AM33" s="7"/>
      <c r="AN33" s="7"/>
      <c r="AO33" s="7"/>
      <c r="AP33" s="7">
        <v>1</v>
      </c>
      <c r="AQ33" s="7">
        <v>8</v>
      </c>
      <c r="AR33" s="7">
        <v>1</v>
      </c>
      <c r="AS33" s="7"/>
      <c r="AT33" s="7">
        <v>10</v>
      </c>
      <c r="AU33" s="7"/>
      <c r="AV33" s="7"/>
      <c r="AW33" s="7"/>
      <c r="AX33" s="7"/>
      <c r="AY33" s="7"/>
      <c r="AZ33" s="7"/>
      <c r="BA33" s="7"/>
      <c r="BB33" s="7"/>
      <c r="BC33" s="7">
        <v>2</v>
      </c>
      <c r="BD33" s="7"/>
      <c r="BE33" s="7"/>
      <c r="BF33" s="7"/>
      <c r="BG33" s="7"/>
      <c r="BH33" s="7"/>
      <c r="BI33" s="7"/>
      <c r="BJ33" s="7"/>
      <c r="BK33" s="7">
        <v>3</v>
      </c>
      <c r="BL33" s="7">
        <v>3</v>
      </c>
      <c r="BM33" s="7"/>
      <c r="BN33" s="7"/>
      <c r="BO33" s="7"/>
      <c r="BP33" s="7"/>
      <c r="BQ33" s="7"/>
      <c r="BR33" s="7">
        <v>2</v>
      </c>
      <c r="BS33" s="7"/>
      <c r="BT33" s="7"/>
      <c r="BU33" s="7"/>
      <c r="BV33" s="7"/>
      <c r="BW33" s="7">
        <v>2</v>
      </c>
      <c r="BX33" s="7"/>
      <c r="BY33" s="7"/>
      <c r="BZ33" s="7"/>
      <c r="CA33" s="7">
        <v>1</v>
      </c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>
        <v>2</v>
      </c>
      <c r="CM33" s="7"/>
      <c r="CN33" s="7"/>
      <c r="CO33" s="7"/>
      <c r="CP33" s="7"/>
      <c r="CQ33" s="7">
        <v>156</v>
      </c>
      <c r="CR33" s="7">
        <v>156</v>
      </c>
      <c r="CS33" s="8">
        <v>831.48</v>
      </c>
      <c r="CT33" s="8">
        <f t="shared" si="0"/>
        <v>129710.88</v>
      </c>
      <c r="CU33" s="9">
        <v>0</v>
      </c>
      <c r="CV33" s="9"/>
    </row>
    <row r="34" spans="1:100" s="10" customFormat="1" ht="45" x14ac:dyDescent="0.25">
      <c r="A34" s="7">
        <v>63</v>
      </c>
      <c r="B34" s="7" t="s">
        <v>133</v>
      </c>
      <c r="C34" s="7" t="s">
        <v>133</v>
      </c>
      <c r="D34" s="7" t="s">
        <v>101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>
        <v>1</v>
      </c>
      <c r="T34" s="7"/>
      <c r="U34" s="7"/>
      <c r="V34" s="7"/>
      <c r="W34" s="7"/>
      <c r="X34" s="7"/>
      <c r="Y34" s="7"/>
      <c r="Z34" s="7"/>
      <c r="AA34" s="7"/>
      <c r="AB34" s="7"/>
      <c r="AC34" s="7"/>
      <c r="AD34" s="7">
        <v>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>
        <v>1</v>
      </c>
      <c r="AQ34" s="7"/>
      <c r="AR34" s="7"/>
      <c r="AS34" s="7">
        <v>3</v>
      </c>
      <c r="AT34" s="7">
        <v>10</v>
      </c>
      <c r="AU34" s="7"/>
      <c r="AV34" s="7">
        <v>1</v>
      </c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>
        <v>25</v>
      </c>
      <c r="CR34" s="7">
        <v>25</v>
      </c>
      <c r="CS34" s="8">
        <v>1388.89</v>
      </c>
      <c r="CT34" s="8">
        <f t="shared" si="0"/>
        <v>34722.25</v>
      </c>
      <c r="CU34" s="9">
        <v>0</v>
      </c>
      <c r="CV34" s="9"/>
    </row>
    <row r="35" spans="1:100" s="10" customFormat="1" ht="60" x14ac:dyDescent="0.25">
      <c r="A35" s="7">
        <v>66</v>
      </c>
      <c r="B35" s="7" t="s">
        <v>134</v>
      </c>
      <c r="C35" s="7" t="s">
        <v>134</v>
      </c>
      <c r="D35" s="7" t="s">
        <v>101</v>
      </c>
      <c r="E35" s="7"/>
      <c r="F35" s="7"/>
      <c r="G35" s="7"/>
      <c r="H35" s="7"/>
      <c r="I35" s="7"/>
      <c r="J35" s="7"/>
      <c r="K35" s="7"/>
      <c r="L35" s="7"/>
      <c r="M35" s="7">
        <v>1</v>
      </c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>
        <v>1</v>
      </c>
      <c r="CL35" s="7"/>
      <c r="CM35" s="7"/>
      <c r="CN35" s="7"/>
      <c r="CO35" s="7"/>
      <c r="CP35" s="7"/>
      <c r="CQ35" s="7">
        <v>2</v>
      </c>
      <c r="CR35" s="7">
        <v>2</v>
      </c>
      <c r="CS35" s="8">
        <v>203704.44</v>
      </c>
      <c r="CT35" s="8">
        <f t="shared" si="0"/>
        <v>407408.88</v>
      </c>
      <c r="CU35" s="9">
        <v>0</v>
      </c>
      <c r="CV35" s="9"/>
    </row>
    <row r="36" spans="1:100" s="10" customFormat="1" ht="60" x14ac:dyDescent="0.25">
      <c r="A36" s="7">
        <v>73</v>
      </c>
      <c r="B36" s="7" t="s">
        <v>135</v>
      </c>
      <c r="C36" s="7" t="s">
        <v>135</v>
      </c>
      <c r="D36" s="7" t="s">
        <v>101</v>
      </c>
      <c r="E36" s="7">
        <v>2</v>
      </c>
      <c r="F36" s="7"/>
      <c r="G36" s="7"/>
      <c r="H36" s="7"/>
      <c r="I36" s="7"/>
      <c r="J36" s="7"/>
      <c r="K36" s="7"/>
      <c r="L36" s="7"/>
      <c r="M36" s="7">
        <v>23</v>
      </c>
      <c r="N36" s="7"/>
      <c r="O36" s="7">
        <v>6</v>
      </c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>
        <v>5</v>
      </c>
      <c r="AC36" s="7">
        <v>23</v>
      </c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>
        <v>14</v>
      </c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>
        <v>1</v>
      </c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>
        <v>3</v>
      </c>
      <c r="CL36" s="7"/>
      <c r="CM36" s="7"/>
      <c r="CN36" s="7"/>
      <c r="CO36" s="7"/>
      <c r="CP36" s="7"/>
      <c r="CQ36" s="7">
        <v>77</v>
      </c>
      <c r="CR36" s="7">
        <v>25</v>
      </c>
      <c r="CS36" s="8">
        <v>4166.67</v>
      </c>
      <c r="CT36" s="8">
        <f t="shared" si="0"/>
        <v>104166.75</v>
      </c>
      <c r="CU36" s="9">
        <v>3750</v>
      </c>
      <c r="CV36" s="9">
        <v>195000</v>
      </c>
    </row>
    <row r="37" spans="1:100" s="10" customFormat="1" ht="30" x14ac:dyDescent="0.25">
      <c r="A37" s="7">
        <v>74</v>
      </c>
      <c r="B37" s="7" t="s">
        <v>136</v>
      </c>
      <c r="C37" s="7" t="s">
        <v>136</v>
      </c>
      <c r="D37" s="7" t="s">
        <v>101</v>
      </c>
      <c r="E37" s="7"/>
      <c r="F37" s="7"/>
      <c r="G37" s="7"/>
      <c r="H37" s="7"/>
      <c r="I37" s="7">
        <v>2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>
        <v>1</v>
      </c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>
        <v>2</v>
      </c>
      <c r="CM37" s="7"/>
      <c r="CN37" s="7"/>
      <c r="CO37" s="7"/>
      <c r="CP37" s="7"/>
      <c r="CQ37" s="7">
        <v>5</v>
      </c>
      <c r="CR37" s="7">
        <v>5</v>
      </c>
      <c r="CS37" s="8">
        <v>2315.56</v>
      </c>
      <c r="CT37" s="8">
        <f t="shared" si="0"/>
        <v>11577.8</v>
      </c>
      <c r="CU37" s="9">
        <v>0</v>
      </c>
      <c r="CV37" s="9"/>
    </row>
    <row r="38" spans="1:100" s="10" customFormat="1" ht="30" x14ac:dyDescent="0.25">
      <c r="A38" s="7">
        <v>75</v>
      </c>
      <c r="B38" s="7" t="s">
        <v>137</v>
      </c>
      <c r="C38" s="7" t="s">
        <v>137</v>
      </c>
      <c r="D38" s="7" t="s">
        <v>101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>
        <v>5</v>
      </c>
      <c r="BJ38" s="7"/>
      <c r="BK38" s="7"/>
      <c r="BL38" s="7"/>
      <c r="BM38" s="7"/>
      <c r="BN38" s="7"/>
      <c r="BO38" s="7"/>
      <c r="BP38" s="7">
        <v>1</v>
      </c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>
        <v>1</v>
      </c>
      <c r="CM38" s="7"/>
      <c r="CN38" s="7"/>
      <c r="CO38" s="7"/>
      <c r="CP38" s="7"/>
      <c r="CQ38" s="7">
        <v>7</v>
      </c>
      <c r="CR38" s="7">
        <v>7</v>
      </c>
      <c r="CS38" s="8">
        <v>4444.4399999999996</v>
      </c>
      <c r="CT38" s="8">
        <f t="shared" si="0"/>
        <v>31111.079999999998</v>
      </c>
      <c r="CU38" s="9">
        <v>0</v>
      </c>
      <c r="CV38" s="9"/>
    </row>
    <row r="39" spans="1:100" s="10" customFormat="1" ht="45" x14ac:dyDescent="0.25">
      <c r="A39" s="7">
        <v>76</v>
      </c>
      <c r="B39" s="7" t="s">
        <v>138</v>
      </c>
      <c r="C39" s="7" t="s">
        <v>138</v>
      </c>
      <c r="D39" s="7" t="s">
        <v>101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>
        <v>5</v>
      </c>
      <c r="BF39" s="7"/>
      <c r="BG39" s="7"/>
      <c r="BH39" s="7">
        <v>5</v>
      </c>
      <c r="BI39" s="7"/>
      <c r="BJ39" s="7">
        <v>2</v>
      </c>
      <c r="BK39" s="7"/>
      <c r="BL39" s="7"/>
      <c r="BM39" s="7"/>
      <c r="BN39" s="7"/>
      <c r="BO39" s="7"/>
      <c r="BP39" s="7"/>
      <c r="BQ39" s="7"/>
      <c r="BR39" s="7">
        <v>30</v>
      </c>
      <c r="BS39" s="7"/>
      <c r="BT39" s="7"/>
      <c r="BU39" s="7"/>
      <c r="BV39" s="7"/>
      <c r="BW39" s="7"/>
      <c r="BX39" s="7"/>
      <c r="BY39" s="7"/>
      <c r="BZ39" s="7"/>
      <c r="CA39" s="7">
        <v>2</v>
      </c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>
        <v>1</v>
      </c>
      <c r="CN39" s="7"/>
      <c r="CO39" s="7"/>
      <c r="CP39" s="7"/>
      <c r="CQ39" s="7">
        <v>45</v>
      </c>
      <c r="CR39" s="7">
        <v>45</v>
      </c>
      <c r="CS39" s="8">
        <v>19444.439999999999</v>
      </c>
      <c r="CT39" s="8">
        <f t="shared" si="0"/>
        <v>874999.79999999993</v>
      </c>
      <c r="CU39" s="9">
        <v>0</v>
      </c>
      <c r="CV39" s="9"/>
    </row>
    <row r="40" spans="1:100" s="10" customFormat="1" ht="60" x14ac:dyDescent="0.25">
      <c r="A40" s="7">
        <v>79</v>
      </c>
      <c r="B40" s="7" t="s">
        <v>139</v>
      </c>
      <c r="C40" s="7" t="s">
        <v>139</v>
      </c>
      <c r="D40" s="7" t="s">
        <v>101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>
        <v>50</v>
      </c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>
        <v>50</v>
      </c>
      <c r="CR40" s="7">
        <v>30</v>
      </c>
      <c r="CS40" s="8">
        <v>37037.78</v>
      </c>
      <c r="CT40" s="8">
        <f t="shared" si="0"/>
        <v>1111133.3999999999</v>
      </c>
      <c r="CU40" s="9">
        <v>33334</v>
      </c>
      <c r="CV40" s="9">
        <v>666680</v>
      </c>
    </row>
    <row r="41" spans="1:100" s="10" customFormat="1" ht="60" x14ac:dyDescent="0.25">
      <c r="A41" s="7">
        <v>81</v>
      </c>
      <c r="B41" s="7" t="s">
        <v>140</v>
      </c>
      <c r="C41" s="7" t="s">
        <v>140</v>
      </c>
      <c r="D41" s="7" t="s">
        <v>101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>
        <v>1</v>
      </c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>
        <v>1</v>
      </c>
      <c r="CR41" s="7">
        <v>1</v>
      </c>
      <c r="CS41" s="8">
        <v>64815.56</v>
      </c>
      <c r="CT41" s="8">
        <f t="shared" si="0"/>
        <v>64815.56</v>
      </c>
      <c r="CU41" s="9">
        <v>0</v>
      </c>
      <c r="CV41" s="9"/>
    </row>
    <row r="42" spans="1:100" s="10" customFormat="1" ht="30" x14ac:dyDescent="0.25">
      <c r="A42" s="7">
        <v>91</v>
      </c>
      <c r="B42" s="7" t="s">
        <v>141</v>
      </c>
      <c r="C42" s="7" t="s">
        <v>141</v>
      </c>
      <c r="D42" s="7" t="s">
        <v>101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>
        <v>3</v>
      </c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>
        <v>3</v>
      </c>
      <c r="CR42" s="7">
        <v>3</v>
      </c>
      <c r="CS42" s="8">
        <v>20371.11</v>
      </c>
      <c r="CT42" s="8">
        <f t="shared" si="0"/>
        <v>61113.33</v>
      </c>
      <c r="CU42" s="9">
        <v>0</v>
      </c>
      <c r="CV42" s="9"/>
    </row>
    <row r="43" spans="1:100" s="10" customFormat="1" ht="45" x14ac:dyDescent="0.25">
      <c r="A43" s="7">
        <v>92</v>
      </c>
      <c r="B43" s="7" t="s">
        <v>142</v>
      </c>
      <c r="C43" s="7" t="s">
        <v>142</v>
      </c>
      <c r="D43" s="7" t="s">
        <v>101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>
        <v>1</v>
      </c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>
        <v>6</v>
      </c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>
        <v>7</v>
      </c>
      <c r="CR43" s="7">
        <v>7</v>
      </c>
      <c r="CS43" s="8">
        <v>32407.78</v>
      </c>
      <c r="CT43" s="8">
        <f t="shared" si="0"/>
        <v>226854.46</v>
      </c>
      <c r="CU43" s="9">
        <v>0</v>
      </c>
      <c r="CV43" s="9"/>
    </row>
    <row r="44" spans="1:100" s="10" customFormat="1" ht="60" x14ac:dyDescent="0.25">
      <c r="A44" s="7">
        <v>103</v>
      </c>
      <c r="B44" s="7" t="s">
        <v>143</v>
      </c>
      <c r="C44" s="7" t="s">
        <v>143</v>
      </c>
      <c r="D44" s="7" t="s">
        <v>101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>
        <v>1</v>
      </c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>
        <v>1</v>
      </c>
      <c r="CR44" s="7">
        <v>1</v>
      </c>
      <c r="CS44" s="8">
        <v>64814.81</v>
      </c>
      <c r="CT44" s="8">
        <f t="shared" si="0"/>
        <v>64814.81</v>
      </c>
      <c r="CU44" s="9">
        <v>0</v>
      </c>
      <c r="CV44" s="9"/>
    </row>
    <row r="45" spans="1:100" s="10" customFormat="1" ht="60" x14ac:dyDescent="0.25">
      <c r="A45" s="7">
        <v>109</v>
      </c>
      <c r="B45" s="7" t="s">
        <v>144</v>
      </c>
      <c r="C45" s="7" t="s">
        <v>144</v>
      </c>
      <c r="D45" s="7" t="s">
        <v>101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>
        <v>1</v>
      </c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>
        <v>2</v>
      </c>
      <c r="CN45" s="7"/>
      <c r="CO45" s="7"/>
      <c r="CP45" s="7"/>
      <c r="CQ45" s="7">
        <v>3</v>
      </c>
      <c r="CR45" s="7">
        <v>3</v>
      </c>
      <c r="CS45" s="8">
        <v>60328.89</v>
      </c>
      <c r="CT45" s="8">
        <f t="shared" si="0"/>
        <v>180986.66999999998</v>
      </c>
      <c r="CU45" s="9">
        <v>0</v>
      </c>
      <c r="CV45" s="9"/>
    </row>
    <row r="46" spans="1:100" s="10" customFormat="1" ht="45" x14ac:dyDescent="0.25">
      <c r="A46" s="7">
        <v>110</v>
      </c>
      <c r="B46" s="7" t="s">
        <v>145</v>
      </c>
      <c r="C46" s="7" t="s">
        <v>145</v>
      </c>
      <c r="D46" s="7" t="s">
        <v>101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>
        <v>1</v>
      </c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>
        <v>1</v>
      </c>
      <c r="CR46" s="7">
        <v>1</v>
      </c>
      <c r="CS46" s="8">
        <v>122222.22</v>
      </c>
      <c r="CT46" s="8">
        <f t="shared" si="0"/>
        <v>122222.22</v>
      </c>
      <c r="CU46" s="9">
        <v>0</v>
      </c>
      <c r="CV46" s="9"/>
    </row>
    <row r="47" spans="1:100" s="10" customFormat="1" ht="60" x14ac:dyDescent="0.25">
      <c r="A47" s="7">
        <v>115</v>
      </c>
      <c r="B47" s="7" t="s">
        <v>146</v>
      </c>
      <c r="C47" s="7" t="s">
        <v>146</v>
      </c>
      <c r="D47" s="7" t="s">
        <v>101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>
        <v>1</v>
      </c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>
        <v>1</v>
      </c>
      <c r="CR47" s="7">
        <v>1</v>
      </c>
      <c r="CS47" s="8">
        <v>111111.11</v>
      </c>
      <c r="CT47" s="8">
        <f t="shared" si="0"/>
        <v>111111.11</v>
      </c>
      <c r="CU47" s="9">
        <v>0</v>
      </c>
      <c r="CV47" s="9"/>
    </row>
    <row r="48" spans="1:100" s="10" customFormat="1" ht="45" x14ac:dyDescent="0.25">
      <c r="A48" s="7">
        <v>118</v>
      </c>
      <c r="B48" s="7" t="s">
        <v>147</v>
      </c>
      <c r="C48" s="7" t="s">
        <v>148</v>
      </c>
      <c r="D48" s="7" t="s">
        <v>101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>
        <v>2</v>
      </c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>
        <v>2</v>
      </c>
      <c r="CR48" s="7">
        <v>2</v>
      </c>
      <c r="CS48" s="8">
        <v>26467.59</v>
      </c>
      <c r="CT48" s="8">
        <f t="shared" si="0"/>
        <v>52935.18</v>
      </c>
      <c r="CU48" s="9">
        <v>0</v>
      </c>
      <c r="CV48" s="9"/>
    </row>
    <row r="49" spans="1:100" s="10" customFormat="1" ht="45" x14ac:dyDescent="0.25">
      <c r="A49" s="7">
        <v>119</v>
      </c>
      <c r="B49" s="7" t="s">
        <v>149</v>
      </c>
      <c r="C49" s="7" t="s">
        <v>150</v>
      </c>
      <c r="D49" s="7" t="s">
        <v>101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>
        <v>1</v>
      </c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>
        <v>1</v>
      </c>
      <c r="CR49" s="7">
        <v>1</v>
      </c>
      <c r="CS49" s="8">
        <v>26467.59</v>
      </c>
      <c r="CT49" s="8">
        <f t="shared" si="0"/>
        <v>26467.59</v>
      </c>
      <c r="CU49" s="9">
        <v>0</v>
      </c>
      <c r="CV49" s="9"/>
    </row>
    <row r="50" spans="1:100" s="10" customFormat="1" ht="45" x14ac:dyDescent="0.25">
      <c r="A50" s="7">
        <v>121</v>
      </c>
      <c r="B50" s="7" t="s">
        <v>151</v>
      </c>
      <c r="C50" s="7" t="s">
        <v>152</v>
      </c>
      <c r="D50" s="7" t="s">
        <v>101</v>
      </c>
      <c r="E50" s="7"/>
      <c r="F50" s="7"/>
      <c r="G50" s="7"/>
      <c r="H50" s="7"/>
      <c r="I50" s="7"/>
      <c r="J50" s="7"/>
      <c r="K50" s="7"/>
      <c r="L50" s="7"/>
      <c r="M50" s="7">
        <v>1</v>
      </c>
      <c r="N50" s="7"/>
      <c r="O50" s="7"/>
      <c r="P50" s="7">
        <v>1</v>
      </c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>
        <v>2</v>
      </c>
      <c r="CR50" s="7">
        <v>2</v>
      </c>
      <c r="CS50" s="8">
        <v>40333.33</v>
      </c>
      <c r="CT50" s="8">
        <f t="shared" si="0"/>
        <v>80666.66</v>
      </c>
      <c r="CU50" s="9">
        <v>0</v>
      </c>
      <c r="CV50" s="9"/>
    </row>
    <row r="51" spans="1:100" s="10" customFormat="1" ht="45" x14ac:dyDescent="0.25">
      <c r="A51" s="7">
        <v>125</v>
      </c>
      <c r="B51" s="7" t="s">
        <v>153</v>
      </c>
      <c r="C51" s="7" t="s">
        <v>153</v>
      </c>
      <c r="D51" s="7" t="s">
        <v>101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>
        <v>1</v>
      </c>
      <c r="BK51" s="7"/>
      <c r="BL51" s="7">
        <v>1</v>
      </c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>
        <v>2</v>
      </c>
      <c r="CR51" s="7">
        <v>2</v>
      </c>
      <c r="CS51" s="8">
        <v>17500</v>
      </c>
      <c r="CT51" s="8">
        <f t="shared" si="0"/>
        <v>35000</v>
      </c>
      <c r="CU51" s="9">
        <v>0</v>
      </c>
      <c r="CV51" s="9"/>
    </row>
    <row r="52" spans="1:100" s="10" customFormat="1" ht="45" x14ac:dyDescent="0.25">
      <c r="A52" s="7">
        <v>127</v>
      </c>
      <c r="B52" s="7" t="s">
        <v>154</v>
      </c>
      <c r="C52" s="7" t="s">
        <v>154</v>
      </c>
      <c r="D52" s="7" t="s">
        <v>101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>
        <v>2</v>
      </c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>
        <v>2</v>
      </c>
      <c r="CH52" s="7"/>
      <c r="CI52" s="7"/>
      <c r="CJ52" s="7"/>
      <c r="CK52" s="7"/>
      <c r="CL52" s="7"/>
      <c r="CM52" s="7"/>
      <c r="CN52" s="7"/>
      <c r="CO52" s="7"/>
      <c r="CP52" s="7"/>
      <c r="CQ52" s="7">
        <v>4</v>
      </c>
      <c r="CR52" s="7">
        <v>4</v>
      </c>
      <c r="CS52" s="8">
        <v>21205.56</v>
      </c>
      <c r="CT52" s="8">
        <f t="shared" si="0"/>
        <v>84822.24</v>
      </c>
      <c r="CU52" s="9">
        <v>0</v>
      </c>
      <c r="CV52" s="9"/>
    </row>
    <row r="53" spans="1:100" s="10" customFormat="1" ht="60" x14ac:dyDescent="0.25">
      <c r="A53" s="7">
        <v>128</v>
      </c>
      <c r="B53" s="7" t="s">
        <v>155</v>
      </c>
      <c r="C53" s="7" t="s">
        <v>155</v>
      </c>
      <c r="D53" s="7" t="s">
        <v>101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>
        <v>1</v>
      </c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>
        <v>1</v>
      </c>
      <c r="CR53" s="7">
        <v>1</v>
      </c>
      <c r="CS53" s="8">
        <v>15704.44</v>
      </c>
      <c r="CT53" s="8">
        <f t="shared" si="0"/>
        <v>15704.44</v>
      </c>
      <c r="CU53" s="9">
        <v>0</v>
      </c>
      <c r="CV53" s="9"/>
    </row>
    <row r="54" spans="1:100" s="10" customFormat="1" ht="45" x14ac:dyDescent="0.25">
      <c r="A54" s="7">
        <v>129</v>
      </c>
      <c r="B54" s="7" t="s">
        <v>156</v>
      </c>
      <c r="C54" s="7" t="s">
        <v>156</v>
      </c>
      <c r="D54" s="7" t="s">
        <v>101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>
        <v>1</v>
      </c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>
        <v>1</v>
      </c>
      <c r="CR54" s="7">
        <v>1</v>
      </c>
      <c r="CS54" s="8">
        <v>13625.56</v>
      </c>
      <c r="CT54" s="8">
        <f t="shared" si="0"/>
        <v>13625.56</v>
      </c>
      <c r="CU54" s="9">
        <v>0</v>
      </c>
      <c r="CV54" s="9"/>
    </row>
    <row r="55" spans="1:100" s="10" customFormat="1" ht="30" x14ac:dyDescent="0.25">
      <c r="A55" s="7">
        <v>131</v>
      </c>
      <c r="B55" s="7" t="s">
        <v>157</v>
      </c>
      <c r="C55" s="7" t="s">
        <v>157</v>
      </c>
      <c r="D55" s="7" t="s">
        <v>101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>
        <v>1</v>
      </c>
      <c r="BA55" s="7">
        <v>1</v>
      </c>
      <c r="BB55" s="7"/>
      <c r="BC55" s="7"/>
      <c r="BD55" s="7"/>
      <c r="BE55" s="7"/>
      <c r="BF55" s="7"/>
      <c r="BG55" s="7"/>
      <c r="BH55" s="7">
        <v>1</v>
      </c>
      <c r="BI55" s="7">
        <v>1</v>
      </c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>
        <v>4</v>
      </c>
      <c r="CR55" s="7">
        <v>2</v>
      </c>
      <c r="CS55" s="8">
        <v>11148.15</v>
      </c>
      <c r="CT55" s="8">
        <f t="shared" si="0"/>
        <v>22296.3</v>
      </c>
      <c r="CU55" s="9">
        <v>10826</v>
      </c>
      <c r="CV55" s="9">
        <v>21652</v>
      </c>
    </row>
    <row r="56" spans="1:100" s="10" customFormat="1" ht="30" x14ac:dyDescent="0.25">
      <c r="A56" s="7">
        <v>132</v>
      </c>
      <c r="B56" s="7" t="s">
        <v>158</v>
      </c>
      <c r="C56" s="7" t="s">
        <v>158</v>
      </c>
      <c r="D56" s="7" t="s">
        <v>101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>
        <v>2</v>
      </c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>
        <v>2</v>
      </c>
      <c r="CR56" s="7">
        <v>2</v>
      </c>
      <c r="CS56" s="8">
        <v>6044.44</v>
      </c>
      <c r="CT56" s="8">
        <f t="shared" si="0"/>
        <v>12088.88</v>
      </c>
      <c r="CU56" s="9">
        <v>0</v>
      </c>
      <c r="CV56" s="9"/>
    </row>
    <row r="57" spans="1:100" s="10" customFormat="1" ht="30" x14ac:dyDescent="0.25">
      <c r="A57" s="7">
        <v>133</v>
      </c>
      <c r="B57" s="7" t="s">
        <v>159</v>
      </c>
      <c r="C57" s="7" t="s">
        <v>159</v>
      </c>
      <c r="D57" s="7" t="s">
        <v>101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>
        <v>2</v>
      </c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>
        <v>1</v>
      </c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>
        <v>3</v>
      </c>
      <c r="CR57" s="7">
        <v>3</v>
      </c>
      <c r="CS57" s="8">
        <v>111817.78</v>
      </c>
      <c r="CT57" s="8">
        <f t="shared" si="0"/>
        <v>335453.33999999997</v>
      </c>
      <c r="CU57" s="9">
        <v>0</v>
      </c>
      <c r="CV57" s="9"/>
    </row>
    <row r="58" spans="1:100" s="10" customFormat="1" ht="30" x14ac:dyDescent="0.25">
      <c r="A58" s="7">
        <v>134</v>
      </c>
      <c r="B58" s="7" t="s">
        <v>160</v>
      </c>
      <c r="C58" s="7" t="s">
        <v>160</v>
      </c>
      <c r="D58" s="7" t="s">
        <v>101</v>
      </c>
      <c r="E58" s="7"/>
      <c r="F58" s="7"/>
      <c r="G58" s="7"/>
      <c r="H58" s="7"/>
      <c r="I58" s="7"/>
      <c r="J58" s="7"/>
      <c r="K58" s="7"/>
      <c r="L58" s="7"/>
      <c r="M58" s="7"/>
      <c r="N58" s="7">
        <v>6</v>
      </c>
      <c r="O58" s="7">
        <v>3</v>
      </c>
      <c r="P58" s="7"/>
      <c r="Q58" s="7">
        <v>2</v>
      </c>
      <c r="R58" s="7">
        <v>7</v>
      </c>
      <c r="S58" s="7">
        <v>5</v>
      </c>
      <c r="T58" s="7">
        <v>3</v>
      </c>
      <c r="U58" s="7"/>
      <c r="V58" s="7">
        <v>1</v>
      </c>
      <c r="W58" s="7"/>
      <c r="X58" s="7">
        <v>3</v>
      </c>
      <c r="Y58" s="7">
        <v>2</v>
      </c>
      <c r="Z58" s="7"/>
      <c r="AA58" s="7"/>
      <c r="AB58" s="7"/>
      <c r="AC58" s="7"/>
      <c r="AD58" s="7">
        <v>8</v>
      </c>
      <c r="AE58" s="7"/>
      <c r="AF58" s="7">
        <v>20</v>
      </c>
      <c r="AG58" s="7">
        <v>6</v>
      </c>
      <c r="AH58" s="7"/>
      <c r="AI58" s="7">
        <v>1</v>
      </c>
      <c r="AJ58" s="7"/>
      <c r="AK58" s="7">
        <v>10</v>
      </c>
      <c r="AL58" s="7"/>
      <c r="AM58" s="7"/>
      <c r="AN58" s="7">
        <v>3</v>
      </c>
      <c r="AO58" s="7"/>
      <c r="AP58" s="7">
        <v>1</v>
      </c>
      <c r="AQ58" s="7">
        <v>2</v>
      </c>
      <c r="AR58" s="7"/>
      <c r="AS58" s="7">
        <v>4</v>
      </c>
      <c r="AT58" s="7">
        <v>3</v>
      </c>
      <c r="AU58" s="7"/>
      <c r="AV58" s="7">
        <v>5</v>
      </c>
      <c r="AW58" s="7"/>
      <c r="AX58" s="7"/>
      <c r="AY58" s="7"/>
      <c r="AZ58" s="7"/>
      <c r="BA58" s="7"/>
      <c r="BB58" s="7"/>
      <c r="BC58" s="7">
        <v>1</v>
      </c>
      <c r="BD58" s="7"/>
      <c r="BE58" s="7"/>
      <c r="BF58" s="7"/>
      <c r="BG58" s="7">
        <v>1</v>
      </c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>
        <v>1</v>
      </c>
      <c r="CK58" s="7">
        <v>1</v>
      </c>
      <c r="CL58" s="7"/>
      <c r="CM58" s="7"/>
      <c r="CN58" s="7"/>
      <c r="CO58" s="7"/>
      <c r="CP58" s="7">
        <v>1</v>
      </c>
      <c r="CQ58" s="7">
        <v>100</v>
      </c>
      <c r="CR58" s="7">
        <v>100</v>
      </c>
      <c r="CS58" s="8">
        <v>8728.89</v>
      </c>
      <c r="CT58" s="8">
        <f t="shared" si="0"/>
        <v>872889</v>
      </c>
      <c r="CU58" s="9">
        <v>0</v>
      </c>
      <c r="CV58" s="9"/>
    </row>
    <row r="59" spans="1:100" s="10" customFormat="1" ht="30" x14ac:dyDescent="0.25">
      <c r="A59" s="7">
        <v>135</v>
      </c>
      <c r="B59" s="7" t="s">
        <v>161</v>
      </c>
      <c r="C59" s="7" t="s">
        <v>161</v>
      </c>
      <c r="D59" s="7" t="s">
        <v>101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>
        <v>2</v>
      </c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>
        <v>2</v>
      </c>
      <c r="CR59" s="7">
        <v>2</v>
      </c>
      <c r="CS59" s="8">
        <v>79611.11</v>
      </c>
      <c r="CT59" s="8">
        <f t="shared" si="0"/>
        <v>159222.22</v>
      </c>
      <c r="CU59" s="9">
        <v>0</v>
      </c>
      <c r="CV59" s="9"/>
    </row>
    <row r="60" spans="1:100" s="10" customFormat="1" x14ac:dyDescent="0.25">
      <c r="A60" s="7">
        <v>138</v>
      </c>
      <c r="B60" s="7" t="s">
        <v>162</v>
      </c>
      <c r="C60" s="7" t="s">
        <v>162</v>
      </c>
      <c r="D60" s="7" t="s">
        <v>101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>
        <v>1</v>
      </c>
      <c r="P60" s="7">
        <v>1</v>
      </c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>
        <v>2</v>
      </c>
      <c r="CR60" s="7">
        <v>2</v>
      </c>
      <c r="CS60" s="8">
        <v>12500</v>
      </c>
      <c r="CT60" s="8">
        <f t="shared" si="0"/>
        <v>25000</v>
      </c>
      <c r="CU60" s="9">
        <v>0</v>
      </c>
      <c r="CV60" s="9"/>
    </row>
    <row r="61" spans="1:100" s="10" customFormat="1" x14ac:dyDescent="0.25">
      <c r="A61" s="7">
        <v>139</v>
      </c>
      <c r="B61" s="7" t="s">
        <v>163</v>
      </c>
      <c r="C61" s="7" t="s">
        <v>163</v>
      </c>
      <c r="D61" s="7" t="s">
        <v>101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>
        <v>2</v>
      </c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>
        <v>1</v>
      </c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>
        <v>3</v>
      </c>
      <c r="CR61" s="7">
        <v>3</v>
      </c>
      <c r="CS61" s="8">
        <v>9187.7800000000007</v>
      </c>
      <c r="CT61" s="8">
        <f t="shared" si="0"/>
        <v>27563.340000000004</v>
      </c>
      <c r="CU61" s="9">
        <v>0</v>
      </c>
      <c r="CV61" s="9"/>
    </row>
    <row r="62" spans="1:100" s="10" customFormat="1" ht="30" x14ac:dyDescent="0.25">
      <c r="A62" s="7">
        <v>160</v>
      </c>
      <c r="B62" s="7" t="s">
        <v>164</v>
      </c>
      <c r="C62" s="7" t="s">
        <v>164</v>
      </c>
      <c r="D62" s="7" t="s">
        <v>101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>
        <v>4</v>
      </c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>
        <v>4</v>
      </c>
      <c r="CR62" s="7">
        <v>1</v>
      </c>
      <c r="CS62" s="8">
        <v>6482.22</v>
      </c>
      <c r="CT62" s="8">
        <f t="shared" si="0"/>
        <v>6482.22</v>
      </c>
      <c r="CU62" s="9">
        <v>5834</v>
      </c>
      <c r="CV62" s="9">
        <v>17502</v>
      </c>
    </row>
    <row r="63" spans="1:100" s="10" customFormat="1" ht="45" x14ac:dyDescent="0.25">
      <c r="A63" s="7">
        <v>161</v>
      </c>
      <c r="B63" s="7" t="s">
        <v>165</v>
      </c>
      <c r="C63" s="7" t="s">
        <v>165</v>
      </c>
      <c r="D63" s="7" t="s">
        <v>101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>
        <v>9</v>
      </c>
      <c r="BG63" s="7"/>
      <c r="BH63" s="7">
        <v>1</v>
      </c>
      <c r="BI63" s="7"/>
      <c r="BJ63" s="7"/>
      <c r="BK63" s="7"/>
      <c r="BL63" s="7"/>
      <c r="BM63" s="7"/>
      <c r="BN63" s="7"/>
      <c r="BO63" s="7"/>
      <c r="BP63" s="7"/>
      <c r="BQ63" s="7"/>
      <c r="BR63" s="7">
        <v>35</v>
      </c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>
        <v>2</v>
      </c>
      <c r="CM63" s="7"/>
      <c r="CN63" s="7"/>
      <c r="CO63" s="7"/>
      <c r="CP63" s="7"/>
      <c r="CQ63" s="7">
        <v>47</v>
      </c>
      <c r="CR63" s="7">
        <v>36</v>
      </c>
      <c r="CS63" s="8">
        <v>9258.89</v>
      </c>
      <c r="CT63" s="8">
        <f t="shared" si="0"/>
        <v>333320.03999999998</v>
      </c>
      <c r="CU63" s="9">
        <v>8333</v>
      </c>
      <c r="CV63" s="9">
        <v>91663</v>
      </c>
    </row>
    <row r="64" spans="1:100" s="10" customFormat="1" ht="30" x14ac:dyDescent="0.25">
      <c r="A64" s="7">
        <v>162</v>
      </c>
      <c r="B64" s="7" t="s">
        <v>166</v>
      </c>
      <c r="C64" s="7" t="s">
        <v>166</v>
      </c>
      <c r="D64" s="7" t="s">
        <v>101</v>
      </c>
      <c r="E64" s="7"/>
      <c r="F64" s="7"/>
      <c r="G64" s="7">
        <v>2</v>
      </c>
      <c r="H64" s="7"/>
      <c r="I64" s="7"/>
      <c r="J64" s="7"/>
      <c r="K64" s="7"/>
      <c r="L64" s="7"/>
      <c r="M64" s="7">
        <v>1</v>
      </c>
      <c r="N64" s="7"/>
      <c r="O64" s="7">
        <v>1</v>
      </c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>
        <v>1</v>
      </c>
      <c r="AT64" s="7">
        <v>1</v>
      </c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>
        <v>3</v>
      </c>
      <c r="BG64" s="7"/>
      <c r="BH64" s="7"/>
      <c r="BI64" s="7">
        <v>1</v>
      </c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>
        <v>10</v>
      </c>
      <c r="CR64" s="7">
        <v>10</v>
      </c>
      <c r="CS64" s="8">
        <v>83924.44</v>
      </c>
      <c r="CT64" s="8">
        <f t="shared" si="0"/>
        <v>839244.4</v>
      </c>
      <c r="CU64" s="9">
        <v>0</v>
      </c>
      <c r="CV64" s="9"/>
    </row>
    <row r="65" spans="1:98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2">
        <f>SUM(CT2:CT64)</f>
        <v>13883341.240000006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COD GENERIC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2026-02-16T11:34:17Z</dcterms:created>
  <dcterms:modified xsi:type="dcterms:W3CDTF">2026-02-16T11:36:07Z</dcterms:modified>
</cp:coreProperties>
</file>