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SR Orhei CDM 2025\"/>
    </mc:Choice>
  </mc:AlternateContent>
  <xr:revisionPtr revIDLastSave="0" documentId="13_ncr:1_{6DA3705E-B315-4910-865E-9A8A0FE7A29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5" l="1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M50" i="5"/>
  <c r="J8" i="5"/>
  <c r="J10" i="5"/>
  <c r="K10" i="5"/>
  <c r="J9" i="5"/>
  <c r="K9" i="5" l="1"/>
  <c r="K8" i="5"/>
  <c r="K12" i="7" l="1"/>
  <c r="J12" i="7"/>
</calcChain>
</file>

<file path=xl/sharedStrings.xml><?xml version="1.0" encoding="utf-8"?>
<sst xmlns="http://schemas.openxmlformats.org/spreadsheetml/2006/main" count="423" uniqueCount="124">
  <si>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</si>
  <si>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</si>
  <si>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</si>
  <si>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</si>
  <si>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</si>
  <si>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</si>
  <si>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</si>
  <si>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</si>
  <si>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</si>
  <si>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</si>
  <si>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</si>
  <si>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</si>
  <si>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</si>
  <si>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</si>
  <si>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</si>
  <si>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</si>
  <si>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</si>
  <si>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</si>
  <si>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</si>
  <si>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</si>
  <si>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</si>
  <si>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</si>
  <si>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</si>
  <si>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</si>
  <si>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</si>
  <si>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</si>
  <si>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</si>
  <si>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</si>
  <si>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</si>
  <si>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</si>
  <si>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</si>
  <si>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</si>
  <si>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[Acest tabel va fi completat de către ofertant în coloanele 3, 4, 5, 7, iar de către autoritatea contractantă – în coloanele 1, 2, 6,]</t>
  </si>
  <si>
    <t xml:space="preserve">COP nr.     </t>
  </si>
  <si>
    <t xml:space="preserve">COP nr.    </t>
  </si>
  <si>
    <t>Bucată</t>
  </si>
  <si>
    <t>Hirtie temica, IM12, Biocare</t>
  </si>
  <si>
    <t>Hirtie temica, ERO-SCAN</t>
  </si>
  <si>
    <t>Hirtie temica, Nihon
Kohden BSM 2301K-</t>
  </si>
  <si>
    <t>Hirtie temica, CMS800G-CONTЕС</t>
  </si>
  <si>
    <t>Hirtie temica,  BT-350,
Bistos</t>
  </si>
  <si>
    <t>Cablu ECG, Bistos, BT-770</t>
  </si>
  <si>
    <t>Cablu ECG,MEС 2000</t>
  </si>
  <si>
    <t>Furtun NIBP</t>
  </si>
  <si>
    <t>Sensor
temperatura, Bistos, BT-770</t>
  </si>
  <si>
    <t>Cablu SpO2, Bistos, BT-770</t>
  </si>
  <si>
    <t>Set  Sensor SpO2, MEC 2000</t>
  </si>
  <si>
    <t xml:space="preserve"> Sensor SpO2, Bistos, BT-770</t>
  </si>
  <si>
    <t xml:space="preserve"> Sensor SpO2, adult, IntelliVue MX550</t>
  </si>
  <si>
    <t xml:space="preserve"> Sensor SpO2, pediatric, IntelliVue MX550</t>
  </si>
  <si>
    <t xml:space="preserve"> Sensor SpO2, adult, FX 2000P, EMTEL</t>
  </si>
  <si>
    <t xml:space="preserve"> Sensor SpO2, pediatric, FX 2000P, EMTEL</t>
  </si>
  <si>
    <t>Circuite
respiratorii reutilizabile</t>
  </si>
  <si>
    <t xml:space="preserve"> Sensor SpO2, adult, MySign S,ENVITEС</t>
  </si>
  <si>
    <t xml:space="preserve"> Sensor SpO2, adult, H100B,EDAN</t>
  </si>
  <si>
    <t xml:space="preserve"> Sensor SpO2, neonatal, H100B,EDAN</t>
  </si>
  <si>
    <t>Set Sensor SpO2, neonatal, TruSat</t>
  </si>
  <si>
    <t>Sensor SpO2, neonatal, IM-12,Biocare</t>
  </si>
  <si>
    <t>Sensor SpO2, neonatal, W15,Witleaf</t>
  </si>
  <si>
    <t>Sensor SpO2, neonatal, BSM 2301K, Nihon Kohden</t>
  </si>
  <si>
    <t>Sensor SpO2, adult, iM60, EDAN</t>
  </si>
  <si>
    <t>Manjete cu 1
tub, marimi 30x50cm</t>
  </si>
  <si>
    <t>Manjete cu 1
tub, marimi 20x30cm</t>
  </si>
  <si>
    <t>Manjete cu 2
tuburi, marimi 20x30cm</t>
  </si>
  <si>
    <t>Manjete cu 1
tub,  marimi 6 x11cm</t>
  </si>
  <si>
    <t>Para de
cauciuc</t>
  </si>
  <si>
    <t>Tuburi pentru
CPAP</t>
  </si>
  <si>
    <t>Set Sensor SpO2, adult, vsign200c, Cardioline</t>
  </si>
  <si>
    <t>Sensor O2, SH300</t>
  </si>
  <si>
    <t>Sensor O2, Aeomed VG7</t>
  </si>
  <si>
    <t>Sensor O2, LEON PLUS</t>
  </si>
  <si>
    <t>Sensor O2, Genesis</t>
  </si>
  <si>
    <t>Sensor O2,  Shangrila 510s</t>
  </si>
  <si>
    <t>Sensor O2, Mindray VG650</t>
  </si>
  <si>
    <t>Sensor O2, Chirana Aura Basic</t>
  </si>
  <si>
    <t>Consumabile
audiometru ERO-SCAN</t>
  </si>
  <si>
    <t>Consumabile
audiometru ERO-SCAN, olive</t>
  </si>
  <si>
    <t>Fire şi cabluri
pentru stimularea inimii, OSYPKA 101B</t>
  </si>
  <si>
    <t>Set Cablu SpO2, MEC 2000</t>
  </si>
  <si>
    <t>Hirtie temica, 50 mm x 20 m, compatibilă cu monitorare de pacient IM12, Biocare</t>
  </si>
  <si>
    <t>Hirtie temica, 57 mm x 37 m, Compatibile cu printer HPRT HM-E200 pentru audiometru ERO-SCAN</t>
  </si>
  <si>
    <t>Hirtie temica, 50 mm x 100 x 300P, tip pliată, Compatibila cu monitoare de pacient Nihon
Kohden BSM 2301K-la necessitate de
concretizat la benificiar</t>
  </si>
  <si>
    <t>Dimensiuni:-110 x 100 x 150P, tip pliată 
Compatibile cu monitor fetal CTG
CMS800G-CONTЕС</t>
  </si>
  <si>
    <t>Dimensiuni: - 150 x 90 x 200P , tip pliată 
Compatibile cu monitor fetal CTG, BT-350, Bistos</t>
  </si>
  <si>
    <t>Cablu ECG -5 derivatii compatibil
monitor de pacient Bistos, BT-770</t>
  </si>
  <si>
    <t>Cablu ECG -5 derivatii compatibil
monitor de pacient MEС 2000</t>
  </si>
  <si>
    <t>Furtun NIBP lungime1.5-2 m cu
conexiuni la manjeta</t>
  </si>
  <si>
    <t>Sensor temperature compatibil cu monitor de pacient Bistos, BT-770</t>
  </si>
  <si>
    <t xml:space="preserve">Cablu SpO2 prelungitor compatibil cu
monitor de pacient Bistos,BT-770
</t>
  </si>
  <si>
    <t>sensor SpO2 reutilizabil p-u adult, lungime 2m
p-u MEC 2000 sau cablu
interconectare+sensor SpO2 p-u adult
compatibil monitor MEС 2000</t>
  </si>
  <si>
    <t>Sensor SpO2 reutilizabil adult
compatibil monitor de pacient Bistos,BT-770</t>
  </si>
  <si>
    <t>Sensor SPO2, Masimo, echivalent cu  model SA11Y-49R
reutilizabil adult compatibil monitor de
pacient IntelliVue MX550</t>
  </si>
  <si>
    <t>Sensor SPO2, Masimo, SA11Y-49R
reutilizabil pediatric compatibil
monitor de pacient IntelliVue MX550</t>
  </si>
  <si>
    <t xml:space="preserve">Cablu SpO2+ sensor SpO2 reutilizabil
adult combatibil monitor de pacient
FX 2000P, EMTEL
</t>
  </si>
  <si>
    <t xml:space="preserve">Cablu SpO2+ sensor SpO2 reutilizabil
pediatric combatibil monitor de
pacient FX 2000P, EMTEL
</t>
  </si>
  <si>
    <t>Circuite respiratorii reutilizabile neonatale cu fir de
incalzire si cablu de conectare p-u
umidificator compatibile cu ventilator Elisa
800</t>
  </si>
  <si>
    <t>Sensor SpO2 reutilizabil adult
combatibil Pulsoximetru MySign S, ENVITEС</t>
  </si>
  <si>
    <t>Sensor SpO2 reutilizabil adult combatibil Pulsoximetru
H100B,EDAN</t>
  </si>
  <si>
    <t>Sensor SpO2 reutilizabil neonatal
combatibil Pulsoximetru H100B,EDAN</t>
  </si>
  <si>
    <t>cablu interconectare+ Sensor SpO2
(lungime1.5-2m) reutilizabil neonatal
combatibil Pulsoximetru TruSat</t>
  </si>
  <si>
    <t>Sensor SpO2 (lungime1.5-2m) reutilizabil
neonatal combatibil monitor pacient
IM-12,Biocare</t>
  </si>
  <si>
    <t>Sensor SpO2 (lungime1.5-2m) reutilizabil
neonatal combatibil monitor pacient
W15,Witleaf</t>
  </si>
  <si>
    <t>Sensor SpO2 (lungime1.5-2m) reutilizabil
neonatal combatibil monitor pacient
BSM 2301K, Nihon Kohden</t>
  </si>
  <si>
    <t>Sensor SpO2 (lungime1.5-2m) reutilizabil
adult combatibil monitor pacient iM60, EDAN</t>
  </si>
  <si>
    <t>Manjete cu l tub, marimi 30x50cm
adulti corpolenta mare, reutilizabile</t>
  </si>
  <si>
    <t>Manjete cu 1 tub, marimi 20x30cm
adulti corpolenta medie, reutilizabile</t>
  </si>
  <si>
    <t>Manjete cu 2 tuburi, marimi
20x30mm adulti corpolenta medie,
reutilizabile,compatibile tonometre mecanice,manual
(lungimea tuburilor 30-50cm)</t>
  </si>
  <si>
    <t>anjete cu 1 tub, marimi 6 x11cm
neonatale,reutilizabile</t>
  </si>
  <si>
    <t>Para de cauciuc,reutilizabila,
compatibila, tonometre mecanice,manual</t>
  </si>
  <si>
    <t>Tuburi pentru CPAP cu masca nazala
nounascuti compatibil cu VS500S,
HEYER Medical</t>
  </si>
  <si>
    <t>Cablu + sensor SpO2 reutilizabil adult
combatibil monitor de triaj vsign200c,
Cardioline</t>
  </si>
  <si>
    <t>sensor O2 compatibil cu ventilator respiratie
artificiala SH300, data producerii nu mai vechi
decit 2 luni de la solicitare</t>
  </si>
  <si>
    <t>sensor O2 compatibil cu ventilator respiratie
artificiala Aeomed VG70, data producerii nu
mai vechi decit 2 luni de la solicitare</t>
  </si>
  <si>
    <t>sensor O2 compatibil cu masina de anestezie
LEON PLUS, data producerii nu mai vechi
decit 2 luni de la solicitare</t>
  </si>
  <si>
    <t>ensor 02 compatibil cu masina de anestezie
Genesis, data producerii nu mai vechi decit 2
luni de la solicitare</t>
  </si>
  <si>
    <t xml:space="preserve">sensor O2 compatibil cu ventilator respiratie
artificiala Shangrila 510s, data producerii nu
mai vechi decit 2 luni de la solicitare
</t>
  </si>
  <si>
    <t>sensor 02 compatibil cu ventilator respiratie
artificiala Mindray VG650, data producerii nu
mai vechi decit 2 luni de la solicitare</t>
  </si>
  <si>
    <t>sensor O2 compatibil cu ventilator respiratie
artificiala Chirana Aura Basic, data
producerii nu mai vechi decit 2 luni de la solicitare</t>
  </si>
  <si>
    <t>Instrument de îndepărtare(cleste) (1
buc) + tuburi cu sondă transparentă
(100 buc) pentru ERO SCAN cod: 8513132</t>
  </si>
  <si>
    <t>Olive Sanibel 3-5mm (rosu) - cu
flansa, Cutie 100 buc</t>
  </si>
  <si>
    <t>fire de stimulare unipolară, bipolară
(în linie), bipolară bifurcate şi quad cu
unul, doi sau patru electrozi
compatibili cu stimulator cardiac
OSYPKA 101B</t>
  </si>
  <si>
    <t>Set</t>
  </si>
  <si>
    <t xml:space="preserve">Total </t>
  </si>
  <si>
    <t xml:space="preserve">Achiziționarea Consumabile pentru dispozitive medicale  conform necesităților IMSP Spitalul raional Orhei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</si>
</sst>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4" tint="-0.249977111117893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88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2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0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left" vertical="top"/>
      <protection locked="0"/>
    </xf>
    <xf numFmtId="0" fontId="31" fillId="0" borderId="1" xfId="0" applyFont="1" applyBorder="1" applyProtection="1">
      <protection locked="0"/>
    </xf>
    <xf numFmtId="0" fontId="32" fillId="0" borderId="1" xfId="0" applyFont="1" applyBorder="1" applyProtection="1">
      <protection locked="0"/>
    </xf>
    <xf numFmtId="0" fontId="33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6" fillId="0" borderId="1" xfId="26" applyFont="1" applyBorder="1" applyAlignment="1" applyProtection="1">
      <alignment horizontal="center" vertical="center" wrapText="1"/>
      <protection hidden="1"/>
    </xf>
    <xf numFmtId="0" fontId="6" fillId="0" borderId="1" xfId="26" applyFont="1" applyBorder="1" applyAlignment="1" applyProtection="1">
      <alignment horizontal="left" vertical="center" wrapText="1"/>
      <protection hidden="1"/>
    </xf>
    <xf numFmtId="0" fontId="6" fillId="0" borderId="2" xfId="26" applyFont="1" applyBorder="1" applyAlignment="1" applyProtection="1">
      <alignment horizontal="left" vertical="center" wrapText="1"/>
      <protection hidden="1"/>
    </xf>
    <xf numFmtId="0" fontId="6" fillId="0" borderId="1" xfId="17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26" applyFont="1" applyBorder="1" applyAlignment="1" applyProtection="1">
      <alignment horizontal="center" vertical="center" wrapText="1"/>
      <protection locked="0"/>
    </xf>
    <xf numFmtId="0" fontId="35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 vertical="top" wrapText="1"/>
      <protection locked="0"/>
    </xf>
    <xf numFmtId="0" fontId="8" fillId="3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39" fontId="36" fillId="0" borderId="1" xfId="70" applyNumberFormat="1" applyFont="1" applyBorder="1" applyAlignment="1">
      <alignment horizontal="center" vertical="center"/>
    </xf>
    <xf numFmtId="39" fontId="6" fillId="0" borderId="0" xfId="1" applyNumberFormat="1" applyFont="1" applyAlignment="1" applyProtection="1">
      <alignment horizontal="center"/>
      <protection locked="0"/>
    </xf>
    <xf numFmtId="39" fontId="6" fillId="0" borderId="1" xfId="1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6" fillId="0" borderId="0" xfId="1" applyFont="1" applyAlignment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9"/>
  <sheetViews>
    <sheetView zoomScale="70" zoomScaleNormal="70" workbookViewId="0">
      <selection activeCell="D12" sqref="D12"/>
    </sheetView>
  </sheetViews>
  <sheetFormatPr defaultRowHeight="15.75"/>
  <cols>
    <col min="1" max="1" width="5.7109375" style="37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33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59" t="s">
        <v>26</v>
      </c>
      <c r="D1" s="60"/>
      <c r="E1" s="60"/>
      <c r="F1" s="60"/>
      <c r="G1" s="60"/>
      <c r="H1" s="60"/>
      <c r="I1" s="60"/>
      <c r="J1" s="60"/>
      <c r="K1" s="61"/>
    </row>
    <row r="2" spans="1:11">
      <c r="D2" s="65" t="s">
        <v>32</v>
      </c>
      <c r="E2" s="66"/>
      <c r="F2" s="66"/>
      <c r="G2" s="66"/>
      <c r="H2" s="67"/>
    </row>
    <row r="3" spans="1:11">
      <c r="A3" s="68" t="s">
        <v>9</v>
      </c>
      <c r="B3" s="69"/>
      <c r="C3" s="70"/>
      <c r="D3" s="71" t="s">
        <v>33</v>
      </c>
      <c r="E3" s="72"/>
      <c r="F3" s="72"/>
      <c r="G3" s="72"/>
      <c r="H3" s="73"/>
      <c r="I3" s="10" t="s">
        <v>10</v>
      </c>
      <c r="J3" s="15" t="s">
        <v>12</v>
      </c>
    </row>
    <row r="4" spans="1:11" s="15" customFormat="1" ht="33" customHeight="1">
      <c r="A4" s="74" t="s">
        <v>8</v>
      </c>
      <c r="B4" s="75"/>
      <c r="C4" s="76"/>
      <c r="D4" s="77" t="s">
        <v>123</v>
      </c>
      <c r="E4" s="78"/>
      <c r="F4" s="78"/>
      <c r="G4" s="78"/>
      <c r="H4" s="78"/>
      <c r="I4" s="79"/>
      <c r="J4" s="14" t="s">
        <v>13</v>
      </c>
      <c r="K4" s="9"/>
    </row>
    <row r="5" spans="1:11">
      <c r="D5" s="62"/>
      <c r="E5" s="63"/>
      <c r="F5" s="63"/>
      <c r="G5" s="63"/>
      <c r="H5" s="64"/>
      <c r="I5" s="62"/>
      <c r="J5" s="64"/>
      <c r="K5" s="9"/>
    </row>
    <row r="6" spans="1:11" ht="47.25">
      <c r="A6" s="38" t="s">
        <v>2</v>
      </c>
      <c r="B6" s="19" t="s">
        <v>0</v>
      </c>
      <c r="C6" s="19" t="s">
        <v>1</v>
      </c>
      <c r="D6" s="19" t="s">
        <v>3</v>
      </c>
      <c r="E6" s="30" t="s">
        <v>4</v>
      </c>
      <c r="F6" s="30" t="s">
        <v>5</v>
      </c>
      <c r="G6" s="30" t="s">
        <v>6</v>
      </c>
      <c r="H6" s="32" t="s">
        <v>7</v>
      </c>
      <c r="I6" s="22" t="s">
        <v>27</v>
      </c>
      <c r="J6" s="22" t="s">
        <v>30</v>
      </c>
      <c r="K6" s="9"/>
    </row>
    <row r="7" spans="1:11">
      <c r="A7" s="39">
        <v>1</v>
      </c>
      <c r="B7" s="56">
        <v>2</v>
      </c>
      <c r="C7" s="57"/>
      <c r="D7" s="58"/>
      <c r="E7" s="22">
        <v>3</v>
      </c>
      <c r="F7" s="22">
        <v>4</v>
      </c>
      <c r="G7" s="22">
        <v>5</v>
      </c>
      <c r="H7" s="22">
        <v>6</v>
      </c>
      <c r="I7" s="16">
        <v>7</v>
      </c>
      <c r="J7" s="22"/>
      <c r="K7" s="9"/>
    </row>
    <row r="8" spans="1:11" ht="31.5">
      <c r="A8" s="40" t="s">
        <v>28</v>
      </c>
      <c r="B8" s="41">
        <v>1</v>
      </c>
      <c r="C8" s="42" t="s">
        <v>36</v>
      </c>
      <c r="D8" s="42" t="s">
        <v>36</v>
      </c>
      <c r="E8" s="34"/>
      <c r="F8" s="34"/>
      <c r="G8" s="35"/>
      <c r="H8" s="42" t="s">
        <v>79</v>
      </c>
      <c r="I8" s="20"/>
      <c r="J8" s="21"/>
      <c r="K8" s="25"/>
    </row>
    <row r="9" spans="1:11" ht="31.5">
      <c r="A9" s="40" t="s">
        <v>28</v>
      </c>
      <c r="B9" s="41">
        <v>2</v>
      </c>
      <c r="C9" s="42" t="s">
        <v>37</v>
      </c>
      <c r="D9" s="42" t="s">
        <v>37</v>
      </c>
      <c r="E9" s="34"/>
      <c r="F9" s="34"/>
      <c r="G9" s="35"/>
      <c r="H9" s="42" t="s">
        <v>80</v>
      </c>
      <c r="I9" s="20"/>
      <c r="J9" s="21"/>
      <c r="K9" s="26"/>
    </row>
    <row r="10" spans="1:11" ht="63">
      <c r="A10" s="40" t="s">
        <v>28</v>
      </c>
      <c r="B10" s="41">
        <v>3</v>
      </c>
      <c r="C10" s="42" t="s">
        <v>38</v>
      </c>
      <c r="D10" s="42" t="s">
        <v>38</v>
      </c>
      <c r="E10" s="36"/>
      <c r="F10" s="36"/>
      <c r="G10" s="36"/>
      <c r="H10" s="42" t="s">
        <v>81</v>
      </c>
      <c r="K10" s="25"/>
    </row>
    <row r="11" spans="1:11" ht="47.25">
      <c r="A11" s="40" t="s">
        <v>28</v>
      </c>
      <c r="B11" s="41">
        <v>4</v>
      </c>
      <c r="C11" s="42" t="s">
        <v>39</v>
      </c>
      <c r="D11" s="42" t="s">
        <v>39</v>
      </c>
      <c r="H11" s="42" t="s">
        <v>82</v>
      </c>
    </row>
    <row r="12" spans="1:11" ht="31.5">
      <c r="A12" s="40" t="s">
        <v>28</v>
      </c>
      <c r="B12" s="41">
        <v>5</v>
      </c>
      <c r="C12" s="42" t="s">
        <v>40</v>
      </c>
      <c r="D12" s="42" t="s">
        <v>40</v>
      </c>
      <c r="H12" s="42" t="s">
        <v>83</v>
      </c>
    </row>
    <row r="13" spans="1:11" ht="31.5">
      <c r="A13" s="40" t="s">
        <v>28</v>
      </c>
      <c r="B13" s="41">
        <v>6</v>
      </c>
      <c r="C13" s="42" t="s">
        <v>41</v>
      </c>
      <c r="D13" s="42" t="s">
        <v>41</v>
      </c>
      <c r="H13" s="42" t="s">
        <v>84</v>
      </c>
    </row>
    <row r="14" spans="1:11" ht="31.5">
      <c r="A14" s="40" t="s">
        <v>28</v>
      </c>
      <c r="B14" s="41">
        <v>7</v>
      </c>
      <c r="C14" s="42" t="s">
        <v>42</v>
      </c>
      <c r="D14" s="42" t="s">
        <v>42</v>
      </c>
      <c r="H14" s="42" t="s">
        <v>85</v>
      </c>
    </row>
    <row r="15" spans="1:11" ht="31.5">
      <c r="A15" s="40" t="s">
        <v>28</v>
      </c>
      <c r="B15" s="41">
        <v>8</v>
      </c>
      <c r="C15" s="42" t="s">
        <v>43</v>
      </c>
      <c r="D15" s="42" t="s">
        <v>43</v>
      </c>
      <c r="H15" s="42" t="s">
        <v>86</v>
      </c>
    </row>
    <row r="16" spans="1:11" ht="47.25">
      <c r="A16" s="40" t="s">
        <v>28</v>
      </c>
      <c r="B16" s="41">
        <v>9</v>
      </c>
      <c r="C16" s="42" t="s">
        <v>44</v>
      </c>
      <c r="D16" s="42" t="s">
        <v>44</v>
      </c>
      <c r="H16" s="42" t="s">
        <v>87</v>
      </c>
    </row>
    <row r="17" spans="1:8" ht="47.25">
      <c r="A17" s="40" t="s">
        <v>28</v>
      </c>
      <c r="B17" s="41">
        <v>10</v>
      </c>
      <c r="C17" s="42" t="s">
        <v>45</v>
      </c>
      <c r="D17" s="42" t="s">
        <v>45</v>
      </c>
      <c r="H17" s="42" t="s">
        <v>88</v>
      </c>
    </row>
    <row r="18" spans="1:8" ht="63">
      <c r="A18" s="40" t="s">
        <v>28</v>
      </c>
      <c r="B18" s="41">
        <v>11</v>
      </c>
      <c r="C18" s="42" t="s">
        <v>46</v>
      </c>
      <c r="D18" s="42" t="s">
        <v>78</v>
      </c>
      <c r="H18" s="42" t="s">
        <v>89</v>
      </c>
    </row>
    <row r="19" spans="1:8" ht="31.5">
      <c r="A19" s="40" t="s">
        <v>28</v>
      </c>
      <c r="B19" s="41">
        <v>12</v>
      </c>
      <c r="C19" s="42" t="s">
        <v>47</v>
      </c>
      <c r="D19" s="42" t="s">
        <v>47</v>
      </c>
      <c r="H19" s="42" t="s">
        <v>90</v>
      </c>
    </row>
    <row r="20" spans="1:8" ht="63">
      <c r="A20" s="40" t="s">
        <v>28</v>
      </c>
      <c r="B20" s="41">
        <v>13</v>
      </c>
      <c r="C20" s="42" t="s">
        <v>48</v>
      </c>
      <c r="D20" s="42" t="s">
        <v>48</v>
      </c>
      <c r="H20" s="42" t="s">
        <v>91</v>
      </c>
    </row>
    <row r="21" spans="1:8" ht="47.25">
      <c r="A21" s="40" t="s">
        <v>28</v>
      </c>
      <c r="B21" s="41">
        <v>14</v>
      </c>
      <c r="C21" s="42" t="s">
        <v>49</v>
      </c>
      <c r="D21" s="42" t="s">
        <v>49</v>
      </c>
      <c r="H21" s="42" t="s">
        <v>92</v>
      </c>
    </row>
    <row r="22" spans="1:8" ht="63">
      <c r="A22" s="40" t="s">
        <v>28</v>
      </c>
      <c r="B22" s="41">
        <v>15</v>
      </c>
      <c r="C22" s="42" t="s">
        <v>50</v>
      </c>
      <c r="D22" s="42" t="s">
        <v>50</v>
      </c>
      <c r="H22" s="42" t="s">
        <v>93</v>
      </c>
    </row>
    <row r="23" spans="1:8" ht="63">
      <c r="A23" s="40" t="s">
        <v>28</v>
      </c>
      <c r="B23" s="41">
        <v>16</v>
      </c>
      <c r="C23" s="42" t="s">
        <v>51</v>
      </c>
      <c r="D23" s="42" t="s">
        <v>51</v>
      </c>
      <c r="H23" s="42" t="s">
        <v>94</v>
      </c>
    </row>
    <row r="24" spans="1:8" ht="63">
      <c r="A24" s="40" t="s">
        <v>28</v>
      </c>
      <c r="B24" s="41">
        <v>17</v>
      </c>
      <c r="C24" s="42" t="s">
        <v>52</v>
      </c>
      <c r="D24" s="42" t="s">
        <v>52</v>
      </c>
      <c r="H24" s="42" t="s">
        <v>95</v>
      </c>
    </row>
    <row r="25" spans="1:8" ht="31.5">
      <c r="A25" s="40" t="s">
        <v>28</v>
      </c>
      <c r="B25" s="41">
        <v>18</v>
      </c>
      <c r="C25" s="42" t="s">
        <v>53</v>
      </c>
      <c r="D25" s="42" t="s">
        <v>53</v>
      </c>
      <c r="H25" s="42" t="s">
        <v>96</v>
      </c>
    </row>
    <row r="26" spans="1:8" ht="47.25">
      <c r="A26" s="40" t="s">
        <v>28</v>
      </c>
      <c r="B26" s="41">
        <v>19</v>
      </c>
      <c r="C26" s="42" t="s">
        <v>54</v>
      </c>
      <c r="D26" s="42" t="s">
        <v>54</v>
      </c>
      <c r="H26" s="42" t="s">
        <v>97</v>
      </c>
    </row>
    <row r="27" spans="1:8" ht="31.5">
      <c r="A27" s="40" t="s">
        <v>28</v>
      </c>
      <c r="B27" s="41">
        <v>20</v>
      </c>
      <c r="C27" s="42" t="s">
        <v>55</v>
      </c>
      <c r="D27" s="42" t="s">
        <v>55</v>
      </c>
      <c r="H27" s="42" t="s">
        <v>98</v>
      </c>
    </row>
    <row r="28" spans="1:8" ht="47.25">
      <c r="A28" s="40" t="s">
        <v>28</v>
      </c>
      <c r="B28" s="41">
        <v>21</v>
      </c>
      <c r="C28" s="42" t="s">
        <v>56</v>
      </c>
      <c r="D28" s="42" t="s">
        <v>56</v>
      </c>
      <c r="H28" s="42" t="s">
        <v>99</v>
      </c>
    </row>
    <row r="29" spans="1:8" ht="47.25">
      <c r="A29" s="40" t="s">
        <v>28</v>
      </c>
      <c r="B29" s="41">
        <v>22</v>
      </c>
      <c r="C29" s="42" t="s">
        <v>57</v>
      </c>
      <c r="D29" s="42" t="s">
        <v>57</v>
      </c>
      <c r="H29" s="42" t="s">
        <v>100</v>
      </c>
    </row>
    <row r="30" spans="1:8" ht="47.25">
      <c r="A30" s="40" t="s">
        <v>28</v>
      </c>
      <c r="B30" s="41">
        <v>23</v>
      </c>
      <c r="C30" s="42" t="s">
        <v>58</v>
      </c>
      <c r="D30" s="42" t="s">
        <v>58</v>
      </c>
      <c r="H30" s="42" t="s">
        <v>101</v>
      </c>
    </row>
    <row r="31" spans="1:8" ht="47.25">
      <c r="A31" s="40" t="s">
        <v>28</v>
      </c>
      <c r="B31" s="41">
        <v>24</v>
      </c>
      <c r="C31" s="42" t="s">
        <v>59</v>
      </c>
      <c r="D31" s="42" t="s">
        <v>59</v>
      </c>
      <c r="H31" s="42" t="s">
        <v>102</v>
      </c>
    </row>
    <row r="32" spans="1:8" ht="31.5">
      <c r="A32" s="40" t="s">
        <v>28</v>
      </c>
      <c r="B32" s="41">
        <v>25</v>
      </c>
      <c r="C32" s="42" t="s">
        <v>60</v>
      </c>
      <c r="D32" s="42" t="s">
        <v>60</v>
      </c>
      <c r="H32" s="42" t="s">
        <v>103</v>
      </c>
    </row>
    <row r="33" spans="1:8" ht="31.5">
      <c r="A33" s="40" t="s">
        <v>28</v>
      </c>
      <c r="B33" s="41">
        <v>26</v>
      </c>
      <c r="C33" s="42" t="s">
        <v>61</v>
      </c>
      <c r="D33" s="42" t="s">
        <v>61</v>
      </c>
      <c r="H33" s="42" t="s">
        <v>104</v>
      </c>
    </row>
    <row r="34" spans="1:8" ht="31.5">
      <c r="A34" s="40" t="s">
        <v>28</v>
      </c>
      <c r="B34" s="41">
        <v>27</v>
      </c>
      <c r="C34" s="42" t="s">
        <v>62</v>
      </c>
      <c r="D34" s="42" t="s">
        <v>62</v>
      </c>
      <c r="H34" s="42" t="s">
        <v>105</v>
      </c>
    </row>
    <row r="35" spans="1:8" ht="63">
      <c r="A35" s="40" t="s">
        <v>28</v>
      </c>
      <c r="B35" s="41">
        <v>28</v>
      </c>
      <c r="C35" s="42" t="s">
        <v>63</v>
      </c>
      <c r="D35" s="42" t="s">
        <v>63</v>
      </c>
      <c r="H35" s="42" t="s">
        <v>106</v>
      </c>
    </row>
    <row r="36" spans="1:8" ht="31.5">
      <c r="A36" s="40" t="s">
        <v>28</v>
      </c>
      <c r="B36" s="41">
        <v>29</v>
      </c>
      <c r="C36" s="42" t="s">
        <v>64</v>
      </c>
      <c r="D36" s="42" t="s">
        <v>64</v>
      </c>
      <c r="H36" s="42" t="s">
        <v>107</v>
      </c>
    </row>
    <row r="37" spans="1:8" ht="31.5">
      <c r="A37" s="40" t="s">
        <v>28</v>
      </c>
      <c r="B37" s="41">
        <v>30</v>
      </c>
      <c r="C37" s="42" t="s">
        <v>65</v>
      </c>
      <c r="D37" s="42" t="s">
        <v>65</v>
      </c>
      <c r="H37" s="42" t="s">
        <v>108</v>
      </c>
    </row>
    <row r="38" spans="1:8" ht="47.25">
      <c r="A38" s="40" t="s">
        <v>28</v>
      </c>
      <c r="B38" s="41">
        <v>31</v>
      </c>
      <c r="C38" s="43" t="s">
        <v>66</v>
      </c>
      <c r="D38" s="43" t="s">
        <v>66</v>
      </c>
      <c r="H38" s="42" t="s">
        <v>109</v>
      </c>
    </row>
    <row r="39" spans="1:8" ht="47.25">
      <c r="A39" s="40" t="s">
        <v>28</v>
      </c>
      <c r="B39" s="41">
        <v>32</v>
      </c>
      <c r="C39" s="42" t="s">
        <v>67</v>
      </c>
      <c r="D39" s="42" t="s">
        <v>67</v>
      </c>
      <c r="H39" s="45" t="s">
        <v>110</v>
      </c>
    </row>
    <row r="40" spans="1:8" ht="47.25">
      <c r="A40" s="40" t="s">
        <v>28</v>
      </c>
      <c r="B40" s="41">
        <v>33</v>
      </c>
      <c r="C40" s="42" t="s">
        <v>68</v>
      </c>
      <c r="D40" s="42" t="s">
        <v>68</v>
      </c>
      <c r="H40" s="45" t="s">
        <v>111</v>
      </c>
    </row>
    <row r="41" spans="1:8" ht="47.25">
      <c r="A41" s="40" t="s">
        <v>28</v>
      </c>
      <c r="B41" s="41">
        <v>34</v>
      </c>
      <c r="C41" s="42" t="s">
        <v>69</v>
      </c>
      <c r="D41" s="42" t="s">
        <v>69</v>
      </c>
      <c r="H41" s="45" t="s">
        <v>112</v>
      </c>
    </row>
    <row r="42" spans="1:8" ht="47.25">
      <c r="A42" s="40" t="s">
        <v>28</v>
      </c>
      <c r="B42" s="41">
        <v>35</v>
      </c>
      <c r="C42" s="42" t="s">
        <v>70</v>
      </c>
      <c r="D42" s="42" t="s">
        <v>70</v>
      </c>
      <c r="H42" s="45" t="s">
        <v>113</v>
      </c>
    </row>
    <row r="43" spans="1:8" ht="47.25">
      <c r="A43" s="40" t="s">
        <v>28</v>
      </c>
      <c r="B43" s="41">
        <v>36</v>
      </c>
      <c r="C43" s="42" t="s">
        <v>71</v>
      </c>
      <c r="D43" s="42" t="s">
        <v>71</v>
      </c>
      <c r="H43" s="45" t="s">
        <v>114</v>
      </c>
    </row>
    <row r="44" spans="1:8" ht="63">
      <c r="A44" s="40" t="s">
        <v>28</v>
      </c>
      <c r="B44" s="41">
        <v>37</v>
      </c>
      <c r="C44" s="42" t="s">
        <v>72</v>
      </c>
      <c r="D44" s="42" t="s">
        <v>72</v>
      </c>
      <c r="H44" s="46" t="s">
        <v>115</v>
      </c>
    </row>
    <row r="45" spans="1:8" ht="47.25">
      <c r="A45" s="40" t="s">
        <v>28</v>
      </c>
      <c r="B45" s="41">
        <v>38</v>
      </c>
      <c r="C45" s="42" t="s">
        <v>73</v>
      </c>
      <c r="D45" s="42" t="s">
        <v>73</v>
      </c>
      <c r="H45" s="46" t="s">
        <v>116</v>
      </c>
    </row>
    <row r="46" spans="1:8" ht="47.25">
      <c r="A46" s="40" t="s">
        <v>28</v>
      </c>
      <c r="B46" s="41">
        <v>39</v>
      </c>
      <c r="C46" s="42" t="s">
        <v>74</v>
      </c>
      <c r="D46" s="42" t="s">
        <v>74</v>
      </c>
      <c r="H46" s="46" t="s">
        <v>117</v>
      </c>
    </row>
    <row r="47" spans="1:8" ht="47.25">
      <c r="A47" s="40" t="s">
        <v>28</v>
      </c>
      <c r="B47" s="41">
        <v>40</v>
      </c>
      <c r="C47" s="44" t="s">
        <v>75</v>
      </c>
      <c r="D47" s="44" t="s">
        <v>75</v>
      </c>
      <c r="H47" s="46" t="s">
        <v>118</v>
      </c>
    </row>
    <row r="48" spans="1:8" ht="47.25">
      <c r="A48" s="40" t="s">
        <v>28</v>
      </c>
      <c r="B48" s="41">
        <v>41</v>
      </c>
      <c r="C48" s="44" t="s">
        <v>76</v>
      </c>
      <c r="D48" s="44" t="s">
        <v>76</v>
      </c>
      <c r="H48" s="42" t="s">
        <v>119</v>
      </c>
    </row>
    <row r="49" spans="1:8" ht="78.75">
      <c r="A49" s="40" t="s">
        <v>28</v>
      </c>
      <c r="B49" s="41">
        <v>42</v>
      </c>
      <c r="C49" s="44" t="s">
        <v>77</v>
      </c>
      <c r="D49" s="44" t="s">
        <v>77</v>
      </c>
      <c r="H49" s="42" t="s">
        <v>120</v>
      </c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tabSelected="1" zoomScale="70" zoomScaleNormal="70" workbookViewId="0">
      <selection activeCell="AA9" sqref="AA9"/>
    </sheetView>
  </sheetViews>
  <sheetFormatPr defaultRowHeight="77.25" customHeight="1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4" customWidth="1"/>
    <col min="14" max="16384" width="9.140625" style="1"/>
  </cols>
  <sheetData>
    <row r="1" spans="1:13" ht="15.75">
      <c r="D1" s="82" t="s">
        <v>25</v>
      </c>
      <c r="E1" s="82"/>
      <c r="F1" s="82"/>
      <c r="G1" s="82"/>
      <c r="H1" s="82"/>
      <c r="I1" s="82"/>
      <c r="J1" s="82"/>
      <c r="K1" s="82"/>
      <c r="L1" s="82"/>
      <c r="M1" s="48"/>
    </row>
    <row r="2" spans="1:13" ht="15.75">
      <c r="D2" s="83" t="s">
        <v>16</v>
      </c>
      <c r="E2" s="83"/>
      <c r="F2" s="83"/>
      <c r="G2" s="83"/>
      <c r="H2" s="83"/>
      <c r="I2" s="83"/>
      <c r="J2" s="83"/>
      <c r="K2" s="11"/>
    </row>
    <row r="3" spans="1:13" ht="15.75">
      <c r="B3" s="84" t="s">
        <v>9</v>
      </c>
      <c r="C3" s="84"/>
      <c r="D3" s="84"/>
      <c r="E3" s="85" t="s">
        <v>34</v>
      </c>
      <c r="F3" s="85"/>
      <c r="G3" s="85"/>
      <c r="H3" s="85"/>
      <c r="I3" s="85"/>
      <c r="K3" s="1" t="s">
        <v>10</v>
      </c>
      <c r="L3" s="1" t="s">
        <v>12</v>
      </c>
    </row>
    <row r="4" spans="1:13" s="3" customFormat="1" ht="31.5" customHeight="1">
      <c r="A4" s="2"/>
      <c r="B4" s="86" t="s">
        <v>8</v>
      </c>
      <c r="C4" s="86"/>
      <c r="D4" s="86"/>
      <c r="E4" s="77" t="s">
        <v>123</v>
      </c>
      <c r="F4" s="78"/>
      <c r="G4" s="78"/>
      <c r="H4" s="78"/>
      <c r="I4" s="78"/>
      <c r="J4" s="79"/>
      <c r="K4" s="18" t="s">
        <v>11</v>
      </c>
      <c r="L4" s="18" t="s">
        <v>13</v>
      </c>
      <c r="M4" s="49"/>
    </row>
    <row r="5" spans="1:13" ht="15.75">
      <c r="A5" s="2"/>
      <c r="E5" s="80"/>
      <c r="F5" s="80"/>
      <c r="G5" s="80"/>
      <c r="H5" s="80"/>
      <c r="I5" s="80"/>
      <c r="J5" s="17"/>
      <c r="K5" s="17"/>
      <c r="L5" s="17"/>
      <c r="M5" s="50"/>
    </row>
    <row r="6" spans="1:13" ht="47.25">
      <c r="A6" s="2"/>
      <c r="B6" s="27" t="s">
        <v>2</v>
      </c>
      <c r="C6" s="27" t="s">
        <v>0</v>
      </c>
      <c r="D6" s="27" t="s">
        <v>1</v>
      </c>
      <c r="E6" s="27" t="s">
        <v>3</v>
      </c>
      <c r="F6" s="27" t="s">
        <v>17</v>
      </c>
      <c r="G6" s="12" t="s">
        <v>18</v>
      </c>
      <c r="H6" s="27" t="s">
        <v>19</v>
      </c>
      <c r="I6" s="27" t="s">
        <v>20</v>
      </c>
      <c r="J6" s="27" t="s">
        <v>21</v>
      </c>
      <c r="K6" s="27" t="s">
        <v>22</v>
      </c>
      <c r="L6" s="27" t="s">
        <v>23</v>
      </c>
      <c r="M6" s="51" t="s">
        <v>29</v>
      </c>
    </row>
    <row r="7" spans="1:13" ht="15.75">
      <c r="A7" s="2"/>
      <c r="B7" s="27">
        <v>1</v>
      </c>
      <c r="C7" s="81">
        <v>2</v>
      </c>
      <c r="D7" s="81"/>
      <c r="E7" s="81"/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16">
        <v>9</v>
      </c>
      <c r="M7" s="51"/>
    </row>
    <row r="8" spans="1:13" ht="77.25" customHeight="1">
      <c r="A8" s="24"/>
      <c r="B8" s="23" t="s">
        <v>28</v>
      </c>
      <c r="C8" s="41">
        <v>1</v>
      </c>
      <c r="D8" s="42" t="s">
        <v>36</v>
      </c>
      <c r="E8" s="42" t="s">
        <v>36</v>
      </c>
      <c r="F8" s="41" t="s">
        <v>35</v>
      </c>
      <c r="G8" s="47">
        <v>50</v>
      </c>
      <c r="H8" s="28"/>
      <c r="I8" s="28"/>
      <c r="J8" s="28">
        <f>H8*G8</f>
        <v>0</v>
      </c>
      <c r="K8" s="28">
        <f>I8*G8</f>
        <v>0</v>
      </c>
      <c r="L8" s="31" t="s">
        <v>31</v>
      </c>
      <c r="M8" s="52">
        <v>1000</v>
      </c>
    </row>
    <row r="9" spans="1:13" ht="77.25" customHeight="1">
      <c r="B9" s="23" t="s">
        <v>28</v>
      </c>
      <c r="C9" s="41">
        <v>2</v>
      </c>
      <c r="D9" s="42" t="s">
        <v>37</v>
      </c>
      <c r="E9" s="42" t="s">
        <v>37</v>
      </c>
      <c r="F9" s="41" t="s">
        <v>35</v>
      </c>
      <c r="G9" s="47">
        <v>50</v>
      </c>
      <c r="H9" s="28"/>
      <c r="I9" s="28"/>
      <c r="J9" s="28">
        <f t="shared" ref="J9:J10" si="0">H9*G9</f>
        <v>0</v>
      </c>
      <c r="K9" s="28">
        <f t="shared" ref="K9:K10" si="1">I9*G9</f>
        <v>0</v>
      </c>
      <c r="L9" s="31" t="s">
        <v>31</v>
      </c>
      <c r="M9" s="52">
        <v>750</v>
      </c>
    </row>
    <row r="10" spans="1:13" ht="77.25" customHeight="1">
      <c r="B10" s="23" t="s">
        <v>28</v>
      </c>
      <c r="C10" s="41">
        <v>3</v>
      </c>
      <c r="D10" s="42" t="s">
        <v>38</v>
      </c>
      <c r="E10" s="42" t="s">
        <v>38</v>
      </c>
      <c r="F10" s="41" t="s">
        <v>35</v>
      </c>
      <c r="G10" s="47">
        <v>20</v>
      </c>
      <c r="H10" s="28"/>
      <c r="I10" s="29"/>
      <c r="J10" s="28">
        <f t="shared" si="0"/>
        <v>0</v>
      </c>
      <c r="K10" s="28">
        <f t="shared" si="1"/>
        <v>0</v>
      </c>
      <c r="L10" s="31" t="s">
        <v>31</v>
      </c>
      <c r="M10" s="52">
        <v>600</v>
      </c>
    </row>
    <row r="11" spans="1:13" ht="77.25" customHeight="1">
      <c r="B11" s="23" t="s">
        <v>28</v>
      </c>
      <c r="C11" s="41">
        <v>4</v>
      </c>
      <c r="D11" s="42" t="s">
        <v>39</v>
      </c>
      <c r="E11" s="42" t="s">
        <v>39</v>
      </c>
      <c r="F11" s="41" t="s">
        <v>35</v>
      </c>
      <c r="G11" s="47">
        <v>50</v>
      </c>
      <c r="H11" s="29"/>
      <c r="I11" s="29"/>
      <c r="J11" s="28">
        <f t="shared" ref="J11:J49" si="2">H11*G11</f>
        <v>0</v>
      </c>
      <c r="K11" s="28">
        <f t="shared" ref="K11:K49" si="3">I11*G11</f>
        <v>0</v>
      </c>
      <c r="L11" s="31" t="s">
        <v>31</v>
      </c>
      <c r="M11" s="54">
        <v>849.99999999999989</v>
      </c>
    </row>
    <row r="12" spans="1:13" ht="77.25" customHeight="1">
      <c r="B12" s="23" t="s">
        <v>28</v>
      </c>
      <c r="C12" s="41">
        <v>5</v>
      </c>
      <c r="D12" s="42" t="s">
        <v>40</v>
      </c>
      <c r="E12" s="42" t="s">
        <v>40</v>
      </c>
      <c r="F12" s="41" t="s">
        <v>35</v>
      </c>
      <c r="G12" s="47">
        <v>50</v>
      </c>
      <c r="H12" s="29"/>
      <c r="I12" s="29"/>
      <c r="J12" s="28">
        <f t="shared" si="2"/>
        <v>0</v>
      </c>
      <c r="K12" s="28">
        <f t="shared" si="3"/>
        <v>0</v>
      </c>
      <c r="L12" s="31" t="s">
        <v>31</v>
      </c>
      <c r="M12" s="55">
        <v>849.99999999999989</v>
      </c>
    </row>
    <row r="13" spans="1:13" ht="77.25" customHeight="1">
      <c r="B13" s="23" t="s">
        <v>28</v>
      </c>
      <c r="C13" s="41">
        <v>6</v>
      </c>
      <c r="D13" s="42" t="s">
        <v>41</v>
      </c>
      <c r="E13" s="42" t="s">
        <v>41</v>
      </c>
      <c r="F13" s="41" t="s">
        <v>35</v>
      </c>
      <c r="G13" s="47">
        <v>10</v>
      </c>
      <c r="H13" s="29"/>
      <c r="I13" s="29"/>
      <c r="J13" s="28">
        <f t="shared" si="2"/>
        <v>0</v>
      </c>
      <c r="K13" s="28">
        <f t="shared" si="3"/>
        <v>0</v>
      </c>
      <c r="L13" s="31" t="s">
        <v>31</v>
      </c>
      <c r="M13" s="55">
        <v>4000</v>
      </c>
    </row>
    <row r="14" spans="1:13" ht="77.25" customHeight="1">
      <c r="B14" s="23" t="s">
        <v>28</v>
      </c>
      <c r="C14" s="41">
        <v>7</v>
      </c>
      <c r="D14" s="42" t="s">
        <v>42</v>
      </c>
      <c r="E14" s="42" t="s">
        <v>42</v>
      </c>
      <c r="F14" s="41" t="s">
        <v>35</v>
      </c>
      <c r="G14" s="47">
        <v>5</v>
      </c>
      <c r="H14" s="29"/>
      <c r="I14" s="29"/>
      <c r="J14" s="28">
        <f t="shared" si="2"/>
        <v>0</v>
      </c>
      <c r="K14" s="28">
        <f t="shared" si="3"/>
        <v>0</v>
      </c>
      <c r="L14" s="31" t="s">
        <v>31</v>
      </c>
      <c r="M14" s="55">
        <v>2500</v>
      </c>
    </row>
    <row r="15" spans="1:13" ht="77.25" customHeight="1">
      <c r="B15" s="23" t="s">
        <v>28</v>
      </c>
      <c r="C15" s="41">
        <v>8</v>
      </c>
      <c r="D15" s="42" t="s">
        <v>43</v>
      </c>
      <c r="E15" s="42" t="s">
        <v>43</v>
      </c>
      <c r="F15" s="41" t="s">
        <v>35</v>
      </c>
      <c r="G15" s="47">
        <v>20</v>
      </c>
      <c r="H15" s="29"/>
      <c r="I15" s="29"/>
      <c r="J15" s="28">
        <f t="shared" si="2"/>
        <v>0</v>
      </c>
      <c r="K15" s="28">
        <f t="shared" si="3"/>
        <v>0</v>
      </c>
      <c r="L15" s="31" t="s">
        <v>31</v>
      </c>
      <c r="M15" s="55">
        <v>2000</v>
      </c>
    </row>
    <row r="16" spans="1:13" ht="77.25" customHeight="1">
      <c r="B16" s="23" t="s">
        <v>28</v>
      </c>
      <c r="C16" s="41">
        <v>9</v>
      </c>
      <c r="D16" s="42" t="s">
        <v>44</v>
      </c>
      <c r="E16" s="42" t="s">
        <v>44</v>
      </c>
      <c r="F16" s="41" t="s">
        <v>35</v>
      </c>
      <c r="G16" s="47">
        <v>10</v>
      </c>
      <c r="H16" s="29"/>
      <c r="I16" s="29"/>
      <c r="J16" s="28">
        <f t="shared" si="2"/>
        <v>0</v>
      </c>
      <c r="K16" s="28">
        <f t="shared" si="3"/>
        <v>0</v>
      </c>
      <c r="L16" s="31" t="s">
        <v>31</v>
      </c>
      <c r="M16" s="55">
        <v>600</v>
      </c>
    </row>
    <row r="17" spans="2:13" ht="77.25" customHeight="1">
      <c r="B17" s="23" t="s">
        <v>28</v>
      </c>
      <c r="C17" s="41">
        <v>10</v>
      </c>
      <c r="D17" s="42" t="s">
        <v>45</v>
      </c>
      <c r="E17" s="42" t="s">
        <v>45</v>
      </c>
      <c r="F17" s="41" t="s">
        <v>35</v>
      </c>
      <c r="G17" s="47">
        <v>10</v>
      </c>
      <c r="H17" s="29"/>
      <c r="I17" s="29"/>
      <c r="J17" s="28">
        <f t="shared" si="2"/>
        <v>0</v>
      </c>
      <c r="K17" s="28">
        <f t="shared" si="3"/>
        <v>0</v>
      </c>
      <c r="L17" s="31" t="s">
        <v>31</v>
      </c>
      <c r="M17" s="55">
        <v>2000</v>
      </c>
    </row>
    <row r="18" spans="2:13" ht="77.25" customHeight="1">
      <c r="B18" s="23" t="s">
        <v>28</v>
      </c>
      <c r="C18" s="41">
        <v>11</v>
      </c>
      <c r="D18" s="42" t="s">
        <v>46</v>
      </c>
      <c r="E18" s="42" t="s">
        <v>78</v>
      </c>
      <c r="F18" s="41" t="s">
        <v>35</v>
      </c>
      <c r="G18" s="47">
        <v>5</v>
      </c>
      <c r="H18" s="29"/>
      <c r="I18" s="29"/>
      <c r="J18" s="28">
        <f t="shared" si="2"/>
        <v>0</v>
      </c>
      <c r="K18" s="28">
        <f t="shared" si="3"/>
        <v>0</v>
      </c>
      <c r="L18" s="31" t="s">
        <v>31</v>
      </c>
      <c r="M18" s="55">
        <v>2500</v>
      </c>
    </row>
    <row r="19" spans="2:13" ht="77.25" customHeight="1">
      <c r="B19" s="23" t="s">
        <v>28</v>
      </c>
      <c r="C19" s="41">
        <v>12</v>
      </c>
      <c r="D19" s="42" t="s">
        <v>47</v>
      </c>
      <c r="E19" s="42" t="s">
        <v>47</v>
      </c>
      <c r="F19" s="41" t="s">
        <v>35</v>
      </c>
      <c r="G19" s="47">
        <v>5</v>
      </c>
      <c r="H19" s="29"/>
      <c r="I19" s="29"/>
      <c r="J19" s="28">
        <f t="shared" si="2"/>
        <v>0</v>
      </c>
      <c r="K19" s="28">
        <f t="shared" si="3"/>
        <v>0</v>
      </c>
      <c r="L19" s="31" t="s">
        <v>31</v>
      </c>
      <c r="M19" s="55">
        <v>1500</v>
      </c>
    </row>
    <row r="20" spans="2:13" ht="77.25" customHeight="1">
      <c r="B20" s="23" t="s">
        <v>28</v>
      </c>
      <c r="C20" s="41">
        <v>13</v>
      </c>
      <c r="D20" s="42" t="s">
        <v>48</v>
      </c>
      <c r="E20" s="42" t="s">
        <v>48</v>
      </c>
      <c r="F20" s="41" t="s">
        <v>35</v>
      </c>
      <c r="G20" s="47">
        <v>16</v>
      </c>
      <c r="H20" s="29"/>
      <c r="I20" s="29"/>
      <c r="J20" s="28">
        <f t="shared" si="2"/>
        <v>0</v>
      </c>
      <c r="K20" s="28">
        <f t="shared" si="3"/>
        <v>0</v>
      </c>
      <c r="L20" s="31" t="s">
        <v>31</v>
      </c>
      <c r="M20" s="55">
        <v>8800</v>
      </c>
    </row>
    <row r="21" spans="2:13" ht="77.25" customHeight="1">
      <c r="B21" s="23" t="s">
        <v>28</v>
      </c>
      <c r="C21" s="41">
        <v>14</v>
      </c>
      <c r="D21" s="42" t="s">
        <v>49</v>
      </c>
      <c r="E21" s="42" t="s">
        <v>49</v>
      </c>
      <c r="F21" s="41" t="s">
        <v>35</v>
      </c>
      <c r="G21" s="47">
        <v>3</v>
      </c>
      <c r="H21" s="29"/>
      <c r="I21" s="29"/>
      <c r="J21" s="28">
        <f t="shared" si="2"/>
        <v>0</v>
      </c>
      <c r="K21" s="28">
        <f t="shared" si="3"/>
        <v>0</v>
      </c>
      <c r="L21" s="31" t="s">
        <v>31</v>
      </c>
      <c r="M21" s="55">
        <v>1650</v>
      </c>
    </row>
    <row r="22" spans="2:13" ht="77.25" customHeight="1">
      <c r="B22" s="23" t="s">
        <v>28</v>
      </c>
      <c r="C22" s="41">
        <v>15</v>
      </c>
      <c r="D22" s="42" t="s">
        <v>50</v>
      </c>
      <c r="E22" s="42" t="s">
        <v>50</v>
      </c>
      <c r="F22" s="41" t="s">
        <v>35</v>
      </c>
      <c r="G22" s="47">
        <v>5</v>
      </c>
      <c r="H22" s="29"/>
      <c r="I22" s="29"/>
      <c r="J22" s="28">
        <f t="shared" si="2"/>
        <v>0</v>
      </c>
      <c r="K22" s="28">
        <f t="shared" si="3"/>
        <v>0</v>
      </c>
      <c r="L22" s="31" t="s">
        <v>31</v>
      </c>
      <c r="M22" s="55">
        <v>2000</v>
      </c>
    </row>
    <row r="23" spans="2:13" ht="77.25" customHeight="1">
      <c r="B23" s="23" t="s">
        <v>28</v>
      </c>
      <c r="C23" s="41">
        <v>16</v>
      </c>
      <c r="D23" s="42" t="s">
        <v>51</v>
      </c>
      <c r="E23" s="42" t="s">
        <v>51</v>
      </c>
      <c r="F23" s="41" t="s">
        <v>35</v>
      </c>
      <c r="G23" s="47">
        <v>5</v>
      </c>
      <c r="H23" s="29"/>
      <c r="I23" s="29"/>
      <c r="J23" s="28">
        <f t="shared" si="2"/>
        <v>0</v>
      </c>
      <c r="K23" s="28">
        <f t="shared" si="3"/>
        <v>0</v>
      </c>
      <c r="L23" s="31" t="s">
        <v>31</v>
      </c>
      <c r="M23" s="55">
        <v>2000</v>
      </c>
    </row>
    <row r="24" spans="2:13" ht="77.25" customHeight="1">
      <c r="B24" s="23" t="s">
        <v>28</v>
      </c>
      <c r="C24" s="41">
        <v>17</v>
      </c>
      <c r="D24" s="42" t="s">
        <v>52</v>
      </c>
      <c r="E24" s="42" t="s">
        <v>52</v>
      </c>
      <c r="F24" s="41" t="s">
        <v>121</v>
      </c>
      <c r="G24" s="47">
        <v>4</v>
      </c>
      <c r="H24" s="29"/>
      <c r="I24" s="29"/>
      <c r="J24" s="28">
        <f t="shared" si="2"/>
        <v>0</v>
      </c>
      <c r="K24" s="28">
        <f t="shared" si="3"/>
        <v>0</v>
      </c>
      <c r="L24" s="31" t="s">
        <v>31</v>
      </c>
      <c r="M24" s="55">
        <v>20000</v>
      </c>
    </row>
    <row r="25" spans="2:13" ht="77.25" customHeight="1">
      <c r="B25" s="23" t="s">
        <v>28</v>
      </c>
      <c r="C25" s="41">
        <v>18</v>
      </c>
      <c r="D25" s="42" t="s">
        <v>53</v>
      </c>
      <c r="E25" s="42" t="s">
        <v>53</v>
      </c>
      <c r="F25" s="41" t="s">
        <v>35</v>
      </c>
      <c r="G25" s="47">
        <v>5</v>
      </c>
      <c r="H25" s="29"/>
      <c r="I25" s="29"/>
      <c r="J25" s="28">
        <f t="shared" si="2"/>
        <v>0</v>
      </c>
      <c r="K25" s="28">
        <f t="shared" si="3"/>
        <v>0</v>
      </c>
      <c r="L25" s="31" t="s">
        <v>31</v>
      </c>
      <c r="M25" s="55">
        <v>1500</v>
      </c>
    </row>
    <row r="26" spans="2:13" ht="77.25" customHeight="1">
      <c r="B26" s="23" t="s">
        <v>28</v>
      </c>
      <c r="C26" s="41">
        <v>19</v>
      </c>
      <c r="D26" s="42" t="s">
        <v>54</v>
      </c>
      <c r="E26" s="42" t="s">
        <v>54</v>
      </c>
      <c r="F26" s="41" t="s">
        <v>35</v>
      </c>
      <c r="G26" s="47">
        <v>10</v>
      </c>
      <c r="H26" s="29"/>
      <c r="I26" s="29"/>
      <c r="J26" s="28">
        <f t="shared" si="2"/>
        <v>0</v>
      </c>
      <c r="K26" s="28">
        <f t="shared" si="3"/>
        <v>0</v>
      </c>
      <c r="L26" s="31" t="s">
        <v>31</v>
      </c>
      <c r="M26" s="55">
        <v>2500</v>
      </c>
    </row>
    <row r="27" spans="2:13" ht="77.25" customHeight="1">
      <c r="B27" s="23" t="s">
        <v>28</v>
      </c>
      <c r="C27" s="41">
        <v>20</v>
      </c>
      <c r="D27" s="42" t="s">
        <v>55</v>
      </c>
      <c r="E27" s="42" t="s">
        <v>55</v>
      </c>
      <c r="F27" s="41" t="s">
        <v>35</v>
      </c>
      <c r="G27" s="47">
        <v>5</v>
      </c>
      <c r="H27" s="29"/>
      <c r="I27" s="29"/>
      <c r="J27" s="28">
        <f t="shared" si="2"/>
        <v>0</v>
      </c>
      <c r="K27" s="28">
        <f t="shared" si="3"/>
        <v>0</v>
      </c>
      <c r="L27" s="31" t="s">
        <v>31</v>
      </c>
      <c r="M27" s="55">
        <v>1250</v>
      </c>
    </row>
    <row r="28" spans="2:13" ht="77.25" customHeight="1">
      <c r="B28" s="23" t="s">
        <v>28</v>
      </c>
      <c r="C28" s="41">
        <v>21</v>
      </c>
      <c r="D28" s="42" t="s">
        <v>56</v>
      </c>
      <c r="E28" s="42" t="s">
        <v>56</v>
      </c>
      <c r="F28" s="41" t="s">
        <v>121</v>
      </c>
      <c r="G28" s="47">
        <v>4</v>
      </c>
      <c r="H28" s="29"/>
      <c r="I28" s="29"/>
      <c r="J28" s="28">
        <f t="shared" si="2"/>
        <v>0</v>
      </c>
      <c r="K28" s="28">
        <f t="shared" si="3"/>
        <v>0</v>
      </c>
      <c r="L28" s="31" t="s">
        <v>31</v>
      </c>
      <c r="M28" s="55">
        <v>1480</v>
      </c>
    </row>
    <row r="29" spans="2:13" ht="77.25" customHeight="1">
      <c r="B29" s="23" t="s">
        <v>28</v>
      </c>
      <c r="C29" s="41">
        <v>22</v>
      </c>
      <c r="D29" s="42" t="s">
        <v>57</v>
      </c>
      <c r="E29" s="42" t="s">
        <v>57</v>
      </c>
      <c r="F29" s="41" t="s">
        <v>35</v>
      </c>
      <c r="G29" s="47">
        <v>4</v>
      </c>
      <c r="H29" s="29"/>
      <c r="I29" s="29"/>
      <c r="J29" s="28">
        <f t="shared" si="2"/>
        <v>0</v>
      </c>
      <c r="K29" s="28">
        <f t="shared" si="3"/>
        <v>0</v>
      </c>
      <c r="L29" s="31" t="s">
        <v>31</v>
      </c>
      <c r="M29" s="55">
        <v>1200</v>
      </c>
    </row>
    <row r="30" spans="2:13" ht="77.25" customHeight="1">
      <c r="B30" s="23" t="s">
        <v>28</v>
      </c>
      <c r="C30" s="41">
        <v>23</v>
      </c>
      <c r="D30" s="42" t="s">
        <v>58</v>
      </c>
      <c r="E30" s="42" t="s">
        <v>58</v>
      </c>
      <c r="F30" s="41" t="s">
        <v>35</v>
      </c>
      <c r="G30" s="47">
        <v>4</v>
      </c>
      <c r="H30" s="29"/>
      <c r="I30" s="29"/>
      <c r="J30" s="28">
        <f t="shared" si="2"/>
        <v>0</v>
      </c>
      <c r="K30" s="28">
        <f t="shared" si="3"/>
        <v>0</v>
      </c>
      <c r="L30" s="31" t="s">
        <v>31</v>
      </c>
      <c r="M30" s="55">
        <v>1200</v>
      </c>
    </row>
    <row r="31" spans="2:13" ht="77.25" customHeight="1">
      <c r="B31" s="23" t="s">
        <v>28</v>
      </c>
      <c r="C31" s="41">
        <v>24</v>
      </c>
      <c r="D31" s="42" t="s">
        <v>59</v>
      </c>
      <c r="E31" s="42" t="s">
        <v>59</v>
      </c>
      <c r="F31" s="41" t="s">
        <v>35</v>
      </c>
      <c r="G31" s="47">
        <v>4</v>
      </c>
      <c r="H31" s="29"/>
      <c r="I31" s="29"/>
      <c r="J31" s="28">
        <f t="shared" si="2"/>
        <v>0</v>
      </c>
      <c r="K31" s="28">
        <f t="shared" si="3"/>
        <v>0</v>
      </c>
      <c r="L31" s="31" t="s">
        <v>31</v>
      </c>
      <c r="M31" s="55">
        <v>1800</v>
      </c>
    </row>
    <row r="32" spans="2:13" ht="77.25" customHeight="1">
      <c r="B32" s="23" t="s">
        <v>28</v>
      </c>
      <c r="C32" s="41">
        <v>25</v>
      </c>
      <c r="D32" s="42" t="s">
        <v>60</v>
      </c>
      <c r="E32" s="42" t="s">
        <v>60</v>
      </c>
      <c r="F32" s="41" t="s">
        <v>35</v>
      </c>
      <c r="G32" s="47">
        <v>4</v>
      </c>
      <c r="H32" s="29"/>
      <c r="I32" s="29"/>
      <c r="J32" s="28">
        <f t="shared" si="2"/>
        <v>0</v>
      </c>
      <c r="K32" s="28">
        <f t="shared" si="3"/>
        <v>0</v>
      </c>
      <c r="L32" s="31" t="s">
        <v>31</v>
      </c>
      <c r="M32" s="55">
        <v>1000</v>
      </c>
    </row>
    <row r="33" spans="2:13" ht="77.25" customHeight="1">
      <c r="B33" s="23" t="s">
        <v>28</v>
      </c>
      <c r="C33" s="41">
        <v>26</v>
      </c>
      <c r="D33" s="42" t="s">
        <v>61</v>
      </c>
      <c r="E33" s="42" t="s">
        <v>61</v>
      </c>
      <c r="F33" s="41" t="s">
        <v>35</v>
      </c>
      <c r="G33" s="47">
        <v>80</v>
      </c>
      <c r="H33" s="29"/>
      <c r="I33" s="29"/>
      <c r="J33" s="28">
        <f t="shared" si="2"/>
        <v>0</v>
      </c>
      <c r="K33" s="28">
        <f t="shared" si="3"/>
        <v>0</v>
      </c>
      <c r="L33" s="31" t="s">
        <v>31</v>
      </c>
      <c r="M33" s="55">
        <v>6400</v>
      </c>
    </row>
    <row r="34" spans="2:13" ht="77.25" customHeight="1">
      <c r="B34" s="23" t="s">
        <v>28</v>
      </c>
      <c r="C34" s="41">
        <v>27</v>
      </c>
      <c r="D34" s="42" t="s">
        <v>62</v>
      </c>
      <c r="E34" s="42" t="s">
        <v>62</v>
      </c>
      <c r="F34" s="41" t="s">
        <v>35</v>
      </c>
      <c r="G34" s="47">
        <v>80</v>
      </c>
      <c r="H34" s="29"/>
      <c r="I34" s="29"/>
      <c r="J34" s="28">
        <f t="shared" si="2"/>
        <v>0</v>
      </c>
      <c r="K34" s="28">
        <f t="shared" si="3"/>
        <v>0</v>
      </c>
      <c r="L34" s="31" t="s">
        <v>31</v>
      </c>
      <c r="M34" s="55">
        <v>5600</v>
      </c>
    </row>
    <row r="35" spans="2:13" ht="77.25" customHeight="1">
      <c r="B35" s="23" t="s">
        <v>28</v>
      </c>
      <c r="C35" s="41">
        <v>28</v>
      </c>
      <c r="D35" s="42" t="s">
        <v>63</v>
      </c>
      <c r="E35" s="42" t="s">
        <v>63</v>
      </c>
      <c r="F35" s="41" t="s">
        <v>35</v>
      </c>
      <c r="G35" s="47">
        <v>50</v>
      </c>
      <c r="H35" s="29"/>
      <c r="I35" s="29"/>
      <c r="J35" s="28">
        <f t="shared" si="2"/>
        <v>0</v>
      </c>
      <c r="K35" s="28">
        <f t="shared" si="3"/>
        <v>0</v>
      </c>
      <c r="L35" s="31" t="s">
        <v>31</v>
      </c>
      <c r="M35" s="55">
        <v>3500</v>
      </c>
    </row>
    <row r="36" spans="2:13" ht="77.25" customHeight="1">
      <c r="B36" s="23" t="s">
        <v>28</v>
      </c>
      <c r="C36" s="41">
        <v>29</v>
      </c>
      <c r="D36" s="42" t="s">
        <v>64</v>
      </c>
      <c r="E36" s="42" t="s">
        <v>64</v>
      </c>
      <c r="F36" s="41" t="s">
        <v>35</v>
      </c>
      <c r="G36" s="47">
        <v>50</v>
      </c>
      <c r="H36" s="29"/>
      <c r="I36" s="29"/>
      <c r="J36" s="28">
        <f t="shared" si="2"/>
        <v>0</v>
      </c>
      <c r="K36" s="28">
        <f t="shared" si="3"/>
        <v>0</v>
      </c>
      <c r="L36" s="31" t="s">
        <v>31</v>
      </c>
      <c r="M36" s="55">
        <v>1000</v>
      </c>
    </row>
    <row r="37" spans="2:13" ht="77.25" customHeight="1">
      <c r="B37" s="23" t="s">
        <v>28</v>
      </c>
      <c r="C37" s="41">
        <v>30</v>
      </c>
      <c r="D37" s="42" t="s">
        <v>65</v>
      </c>
      <c r="E37" s="42" t="s">
        <v>65</v>
      </c>
      <c r="F37" s="41" t="s">
        <v>35</v>
      </c>
      <c r="G37" s="47">
        <v>20</v>
      </c>
      <c r="H37" s="29"/>
      <c r="I37" s="29"/>
      <c r="J37" s="28">
        <f t="shared" si="2"/>
        <v>0</v>
      </c>
      <c r="K37" s="28">
        <f t="shared" si="3"/>
        <v>0</v>
      </c>
      <c r="L37" s="31" t="s">
        <v>31</v>
      </c>
      <c r="M37" s="55">
        <v>600</v>
      </c>
    </row>
    <row r="38" spans="2:13" ht="77.25" customHeight="1">
      <c r="B38" s="23" t="s">
        <v>28</v>
      </c>
      <c r="C38" s="41">
        <v>31</v>
      </c>
      <c r="D38" s="43" t="s">
        <v>66</v>
      </c>
      <c r="E38" s="43" t="s">
        <v>66</v>
      </c>
      <c r="F38" s="41" t="s">
        <v>35</v>
      </c>
      <c r="G38" s="47">
        <v>100</v>
      </c>
      <c r="H38" s="29"/>
      <c r="I38" s="29"/>
      <c r="J38" s="28">
        <f t="shared" si="2"/>
        <v>0</v>
      </c>
      <c r="K38" s="28">
        <f t="shared" si="3"/>
        <v>0</v>
      </c>
      <c r="L38" s="31" t="s">
        <v>31</v>
      </c>
      <c r="M38" s="55">
        <v>3000</v>
      </c>
    </row>
    <row r="39" spans="2:13" ht="77.25" customHeight="1">
      <c r="B39" s="23" t="s">
        <v>28</v>
      </c>
      <c r="C39" s="41">
        <v>32</v>
      </c>
      <c r="D39" s="42" t="s">
        <v>67</v>
      </c>
      <c r="E39" s="42" t="s">
        <v>67</v>
      </c>
      <c r="F39" s="41" t="s">
        <v>121</v>
      </c>
      <c r="G39" s="47">
        <v>5</v>
      </c>
      <c r="H39" s="29"/>
      <c r="I39" s="29"/>
      <c r="J39" s="28">
        <f t="shared" si="2"/>
        <v>0</v>
      </c>
      <c r="K39" s="28">
        <f t="shared" si="3"/>
        <v>0</v>
      </c>
      <c r="L39" s="31" t="s">
        <v>31</v>
      </c>
      <c r="M39" s="55">
        <v>3500</v>
      </c>
    </row>
    <row r="40" spans="2:13" ht="77.25" customHeight="1">
      <c r="B40" s="23" t="s">
        <v>28</v>
      </c>
      <c r="C40" s="41">
        <v>33</v>
      </c>
      <c r="D40" s="42" t="s">
        <v>68</v>
      </c>
      <c r="E40" s="42" t="s">
        <v>68</v>
      </c>
      <c r="F40" s="41" t="s">
        <v>35</v>
      </c>
      <c r="G40" s="47">
        <v>1</v>
      </c>
      <c r="H40" s="29"/>
      <c r="I40" s="29"/>
      <c r="J40" s="28">
        <f t="shared" si="2"/>
        <v>0</v>
      </c>
      <c r="K40" s="28">
        <f t="shared" si="3"/>
        <v>0</v>
      </c>
      <c r="L40" s="31" t="s">
        <v>31</v>
      </c>
      <c r="M40" s="55">
        <v>1300</v>
      </c>
    </row>
    <row r="41" spans="2:13" ht="77.25" customHeight="1">
      <c r="B41" s="23" t="s">
        <v>28</v>
      </c>
      <c r="C41" s="41">
        <v>34</v>
      </c>
      <c r="D41" s="42" t="s">
        <v>69</v>
      </c>
      <c r="E41" s="42" t="s">
        <v>69</v>
      </c>
      <c r="F41" s="41" t="s">
        <v>35</v>
      </c>
      <c r="G41" s="47">
        <v>1</v>
      </c>
      <c r="H41" s="29"/>
      <c r="I41" s="29"/>
      <c r="J41" s="28">
        <f t="shared" si="2"/>
        <v>0</v>
      </c>
      <c r="K41" s="28">
        <f t="shared" si="3"/>
        <v>0</v>
      </c>
      <c r="L41" s="31" t="s">
        <v>31</v>
      </c>
      <c r="M41" s="55">
        <v>1300</v>
      </c>
    </row>
    <row r="42" spans="2:13" ht="77.25" customHeight="1">
      <c r="B42" s="23" t="s">
        <v>28</v>
      </c>
      <c r="C42" s="41">
        <v>35</v>
      </c>
      <c r="D42" s="42" t="s">
        <v>70</v>
      </c>
      <c r="E42" s="42" t="s">
        <v>70</v>
      </c>
      <c r="F42" s="41" t="s">
        <v>35</v>
      </c>
      <c r="G42" s="47">
        <v>1</v>
      </c>
      <c r="H42" s="29"/>
      <c r="I42" s="29"/>
      <c r="J42" s="28">
        <f t="shared" si="2"/>
        <v>0</v>
      </c>
      <c r="K42" s="28">
        <f t="shared" si="3"/>
        <v>0</v>
      </c>
      <c r="L42" s="31" t="s">
        <v>31</v>
      </c>
      <c r="M42" s="55">
        <v>7000</v>
      </c>
    </row>
    <row r="43" spans="2:13" ht="77.25" customHeight="1">
      <c r="B43" s="23" t="s">
        <v>28</v>
      </c>
      <c r="C43" s="41">
        <v>36</v>
      </c>
      <c r="D43" s="42" t="s">
        <v>71</v>
      </c>
      <c r="E43" s="42" t="s">
        <v>71</v>
      </c>
      <c r="F43" s="41" t="s">
        <v>35</v>
      </c>
      <c r="G43" s="47">
        <v>1</v>
      </c>
      <c r="H43" s="29"/>
      <c r="I43" s="29"/>
      <c r="J43" s="28">
        <f t="shared" si="2"/>
        <v>0</v>
      </c>
      <c r="K43" s="28">
        <f t="shared" si="3"/>
        <v>0</v>
      </c>
      <c r="L43" s="31" t="s">
        <v>31</v>
      </c>
      <c r="M43" s="55">
        <v>6000</v>
      </c>
    </row>
    <row r="44" spans="2:13" ht="77.25" customHeight="1">
      <c r="B44" s="23" t="s">
        <v>28</v>
      </c>
      <c r="C44" s="41">
        <v>37</v>
      </c>
      <c r="D44" s="42" t="s">
        <v>72</v>
      </c>
      <c r="E44" s="42" t="s">
        <v>72</v>
      </c>
      <c r="F44" s="41" t="s">
        <v>35</v>
      </c>
      <c r="G44" s="47">
        <v>1</v>
      </c>
      <c r="H44" s="29"/>
      <c r="I44" s="29"/>
      <c r="J44" s="28">
        <f t="shared" si="2"/>
        <v>0</v>
      </c>
      <c r="K44" s="28">
        <f t="shared" si="3"/>
        <v>0</v>
      </c>
      <c r="L44" s="31" t="s">
        <v>31</v>
      </c>
      <c r="M44" s="55">
        <v>1300</v>
      </c>
    </row>
    <row r="45" spans="2:13" ht="77.25" customHeight="1">
      <c r="B45" s="23" t="s">
        <v>28</v>
      </c>
      <c r="C45" s="41">
        <v>38</v>
      </c>
      <c r="D45" s="42" t="s">
        <v>73</v>
      </c>
      <c r="E45" s="42" t="s">
        <v>73</v>
      </c>
      <c r="F45" s="41" t="s">
        <v>35</v>
      </c>
      <c r="G45" s="47">
        <v>2</v>
      </c>
      <c r="H45" s="29"/>
      <c r="I45" s="29"/>
      <c r="J45" s="28">
        <f t="shared" si="2"/>
        <v>0</v>
      </c>
      <c r="K45" s="28">
        <f t="shared" si="3"/>
        <v>0</v>
      </c>
      <c r="L45" s="31" t="s">
        <v>31</v>
      </c>
      <c r="M45" s="55">
        <v>2600</v>
      </c>
    </row>
    <row r="46" spans="2:13" ht="77.25" customHeight="1">
      <c r="B46" s="23" t="s">
        <v>28</v>
      </c>
      <c r="C46" s="41">
        <v>39</v>
      </c>
      <c r="D46" s="42" t="s">
        <v>74</v>
      </c>
      <c r="E46" s="42" t="s">
        <v>74</v>
      </c>
      <c r="F46" s="41" t="s">
        <v>35</v>
      </c>
      <c r="G46" s="47">
        <v>2</v>
      </c>
      <c r="H46" s="29"/>
      <c r="I46" s="29"/>
      <c r="J46" s="28">
        <f t="shared" si="2"/>
        <v>0</v>
      </c>
      <c r="K46" s="28">
        <f t="shared" si="3"/>
        <v>0</v>
      </c>
      <c r="L46" s="31" t="s">
        <v>31</v>
      </c>
      <c r="M46" s="55">
        <v>2600</v>
      </c>
    </row>
    <row r="47" spans="2:13" ht="77.25" customHeight="1">
      <c r="B47" s="23" t="s">
        <v>28</v>
      </c>
      <c r="C47" s="41">
        <v>40</v>
      </c>
      <c r="D47" s="44" t="s">
        <v>75</v>
      </c>
      <c r="E47" s="44" t="s">
        <v>75</v>
      </c>
      <c r="F47" s="41" t="s">
        <v>121</v>
      </c>
      <c r="G47" s="47">
        <v>8</v>
      </c>
      <c r="H47" s="29"/>
      <c r="I47" s="29"/>
      <c r="J47" s="28">
        <f t="shared" si="2"/>
        <v>0</v>
      </c>
      <c r="K47" s="28">
        <f t="shared" si="3"/>
        <v>0</v>
      </c>
      <c r="L47" s="31" t="s">
        <v>31</v>
      </c>
      <c r="M47" s="55">
        <v>8800</v>
      </c>
    </row>
    <row r="48" spans="2:13" ht="77.25" customHeight="1">
      <c r="B48" s="23" t="s">
        <v>28</v>
      </c>
      <c r="C48" s="41">
        <v>41</v>
      </c>
      <c r="D48" s="44" t="s">
        <v>76</v>
      </c>
      <c r="E48" s="44" t="s">
        <v>76</v>
      </c>
      <c r="F48" s="41" t="s">
        <v>121</v>
      </c>
      <c r="G48" s="47">
        <v>8</v>
      </c>
      <c r="H48" s="29"/>
      <c r="I48" s="29"/>
      <c r="J48" s="28">
        <f t="shared" si="2"/>
        <v>0</v>
      </c>
      <c r="K48" s="28">
        <f t="shared" si="3"/>
        <v>0</v>
      </c>
      <c r="L48" s="31" t="s">
        <v>31</v>
      </c>
      <c r="M48" s="55">
        <v>8800</v>
      </c>
    </row>
    <row r="49" spans="2:13" ht="77.25" customHeight="1">
      <c r="B49" s="23" t="s">
        <v>28</v>
      </c>
      <c r="C49" s="41">
        <v>42</v>
      </c>
      <c r="D49" s="44" t="s">
        <v>77</v>
      </c>
      <c r="E49" s="44" t="s">
        <v>77</v>
      </c>
      <c r="F49" s="41" t="s">
        <v>121</v>
      </c>
      <c r="G49" s="47">
        <v>4</v>
      </c>
      <c r="H49" s="29"/>
      <c r="I49" s="29"/>
      <c r="J49" s="28">
        <f t="shared" si="2"/>
        <v>0</v>
      </c>
      <c r="K49" s="28">
        <f t="shared" si="3"/>
        <v>0</v>
      </c>
      <c r="L49" s="31" t="s">
        <v>31</v>
      </c>
      <c r="M49" s="55">
        <v>6000</v>
      </c>
    </row>
    <row r="50" spans="2:13" ht="77.25" customHeight="1">
      <c r="E50" s="3" t="s">
        <v>122</v>
      </c>
      <c r="M50" s="53">
        <f>SUM(M8:M49)</f>
        <v>134830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87" t="s">
        <v>24</v>
      </c>
      <c r="I12" s="87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2025-10-03T07:57:34Z</dcterms:modified>
</cp:coreProperties>
</file>