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90" activeTab="0"/>
  </bookViews>
  <sheets>
    <sheet name="Foaie2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<sst xmlns="http://schemas.openxmlformats.org/spreadsheetml/2006/main" count="29" uniqueCount="27">
  <si>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Unitatea de măsură</t>
  </si>
  <si>
    <t>Canti-tatea</t>
  </si>
  <si>
    <t>Preţ unitar (cu TVA)</t>
  </si>
  <si>
    <t>Suma fara TVA</t>
  </si>
  <si>
    <t>Suma cu TVA</t>
  </si>
  <si>
    <t>Buc</t>
  </si>
  <si>
    <t>Set</t>
  </si>
  <si>
    <t>Teste de spalare</t>
  </si>
  <si>
    <t>Rolă hîrtie termosensibilă</t>
  </si>
  <si>
    <t>set</t>
  </si>
  <si>
    <t>Preţ estimativ fara TVA</t>
  </si>
  <si>
    <t xml:space="preserve">Reactivi si consumabile necesare pentru anaizatorul de gaze si ioni Rapid Point 500 </t>
  </si>
  <si>
    <t xml:space="preserve">Total </t>
  </si>
  <si>
    <t>Nume reactiv</t>
  </si>
  <si>
    <t>Specificatia</t>
  </si>
  <si>
    <t>buc</t>
  </si>
  <si>
    <t>Teste de măsurare, compatibile cu aparatul Rapid Point 500</t>
  </si>
  <si>
    <t>Teste de spalare, compatibele cu aparatul Rapid Point 500</t>
  </si>
  <si>
    <t>Rolă hîrtie termosensibilă compatibil cu aparatul Rapid Point 500</t>
  </si>
  <si>
    <t>Capete pentru acoperirea capilarelor heparinate compatibile cu Rapid Point 500. Ambalaj: (500 capete/set)</t>
  </si>
  <si>
    <t xml:space="preserve">Capete pentru tuburile de capilare heparinate.  </t>
  </si>
  <si>
    <t xml:space="preserve">Capilare de 175 mkl, heparinate cu Litiu (2,30x100mm ~ 80 U.I) compatibiie cu Rapid Point 500. Ambalaj: 250 buc/set </t>
  </si>
  <si>
    <t>Capilare heparinate cu Litiu</t>
  </si>
  <si>
    <t>Cartuș de măsurare pentru 750 de teste</t>
  </si>
  <si>
    <t xml:space="preserve">Seringi  heparinate cu Litiu </t>
  </si>
  <si>
    <t>Seringi heparinate cu Litiu compatibile cu Rapid Point 500</t>
  </si>
  <si>
    <t>1.Ofertantii vor evectua deservirea tehnica a echipamentului prin ingineri calificati instruiti la producator. (Confirmat prin certificatul ce atesta pregateire specialistului la producator)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</si>
</sst>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rgb="FF4F81BD"/>
      <name val="Cambria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irgulă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workbookViewId="0" topLeftCell="A4">
      <selection activeCell="A15" sqref="A15:H16"/>
    </sheetView>
  </sheetViews>
  <sheetFormatPr defaultColWidth="9.140625" defaultRowHeight="15"/>
  <cols>
    <col min="1" max="1" width="30.421875" style="3" customWidth="1"/>
    <col min="2" max="2" width="11.7109375" style="0" customWidth="1"/>
    <col min="3" max="3" width="10.8515625" style="0" customWidth="1"/>
    <col min="4" max="4" width="12.8515625" style="0" customWidth="1"/>
    <col min="5" max="5" width="15.7109375" style="0" hidden="1" customWidth="1"/>
    <col min="6" max="6" width="10.57421875" style="0" customWidth="1"/>
    <col min="7" max="7" width="15.28125" style="0" hidden="1" customWidth="1"/>
    <col min="8" max="8" width="27.140625" style="0" customWidth="1"/>
  </cols>
  <sheetData>
    <row r="2" spans="1:8" ht="16.5">
      <c r="A2" s="16"/>
      <c r="B2" s="16"/>
      <c r="C2" s="16"/>
      <c r="D2" s="16"/>
      <c r="E2" s="16"/>
      <c r="F2" s="16"/>
      <c r="G2" s="16"/>
      <c r="H2" s="16"/>
    </row>
    <row r="3" spans="1:10" ht="31.5" customHeight="1">
      <c r="A3" s="15"/>
      <c r="B3" s="15"/>
      <c r="C3" s="15"/>
      <c r="D3" s="15"/>
      <c r="E3" s="15"/>
      <c r="F3" s="15"/>
      <c r="G3" s="15"/>
      <c r="H3" s="15"/>
      <c r="I3" s="2"/>
      <c r="J3" s="2"/>
    </row>
    <row r="4" spans="1:10" ht="15" customHeight="1">
      <c r="A4" s="17" t="s">
        <v>11</v>
      </c>
      <c r="B4" s="17"/>
      <c r="C4" s="17"/>
      <c r="D4" s="17"/>
      <c r="E4" s="17"/>
      <c r="F4" s="17"/>
      <c r="G4" s="17"/>
      <c r="H4" s="17"/>
      <c r="I4" s="2"/>
      <c r="J4" s="2"/>
    </row>
    <row r="5" ht="15.75" customHeight="1"/>
    <row r="6" spans="1:8" ht="47.25">
      <c r="A6" s="7" t="s">
        <v>13</v>
      </c>
      <c r="B6" s="8" t="s">
        <v>0</v>
      </c>
      <c r="C6" s="8" t="s">
        <v>1</v>
      </c>
      <c r="D6" s="8" t="s">
        <v>10</v>
      </c>
      <c r="E6" s="8" t="s">
        <v>2</v>
      </c>
      <c r="F6" s="8" t="s">
        <v>3</v>
      </c>
      <c r="G6" s="8" t="s">
        <v>4</v>
      </c>
      <c r="H6" s="8" t="s">
        <v>14</v>
      </c>
    </row>
    <row r="7" spans="1:8" ht="45">
      <c r="A7" s="12" t="s">
        <v>23</v>
      </c>
      <c r="B7" s="1" t="s">
        <v>9</v>
      </c>
      <c r="C7" s="1">
        <v>4</v>
      </c>
      <c r="D7" s="1">
        <v>24300</v>
      </c>
      <c r="E7" s="1">
        <f>D7*1.08</f>
        <v>26244</v>
      </c>
      <c r="F7" s="5">
        <f aca="true" t="shared" si="0" ref="F7:F12">D7*C7</f>
        <v>97200</v>
      </c>
      <c r="G7" s="5">
        <f aca="true" t="shared" si="1" ref="G7:G12">E7*C7</f>
        <v>104976</v>
      </c>
      <c r="H7" s="10" t="s">
        <v>16</v>
      </c>
    </row>
    <row r="8" spans="1:8" ht="45">
      <c r="A8" s="11" t="s">
        <v>7</v>
      </c>
      <c r="B8" s="1" t="s">
        <v>6</v>
      </c>
      <c r="C8" s="1">
        <v>4</v>
      </c>
      <c r="D8" s="1">
        <v>5580</v>
      </c>
      <c r="E8" s="1">
        <f>D8*1.2</f>
        <v>6696</v>
      </c>
      <c r="F8" s="5">
        <f t="shared" si="0"/>
        <v>22320</v>
      </c>
      <c r="G8" s="5">
        <f t="shared" si="1"/>
        <v>26784</v>
      </c>
      <c r="H8" s="10" t="s">
        <v>17</v>
      </c>
    </row>
    <row r="9" spans="1:8" ht="45">
      <c r="A9" s="9" t="s">
        <v>8</v>
      </c>
      <c r="B9" s="1" t="s">
        <v>5</v>
      </c>
      <c r="C9" s="1">
        <v>12</v>
      </c>
      <c r="D9" s="1">
        <v>30</v>
      </c>
      <c r="E9" s="1">
        <f>D9*1.2</f>
        <v>36</v>
      </c>
      <c r="F9" s="5">
        <f t="shared" si="0"/>
        <v>360</v>
      </c>
      <c r="G9" s="5">
        <f t="shared" si="1"/>
        <v>432</v>
      </c>
      <c r="H9" s="10" t="s">
        <v>18</v>
      </c>
    </row>
    <row r="10" spans="1:8" ht="75">
      <c r="A10" s="11" t="s">
        <v>22</v>
      </c>
      <c r="B10" s="1" t="s">
        <v>9</v>
      </c>
      <c r="C10" s="1">
        <v>2</v>
      </c>
      <c r="D10" s="1">
        <v>2500</v>
      </c>
      <c r="E10" s="1">
        <f>D10*1.2</f>
        <v>3000</v>
      </c>
      <c r="F10" s="5">
        <f t="shared" si="0"/>
        <v>5000</v>
      </c>
      <c r="G10" s="5">
        <f t="shared" si="1"/>
        <v>6000</v>
      </c>
      <c r="H10" s="10" t="s">
        <v>21</v>
      </c>
    </row>
    <row r="11" spans="1:8" ht="45">
      <c r="A11" s="11" t="s">
        <v>24</v>
      </c>
      <c r="B11" s="1" t="s">
        <v>15</v>
      </c>
      <c r="C11" s="1">
        <v>2500</v>
      </c>
      <c r="D11" s="1">
        <v>12</v>
      </c>
      <c r="E11" s="1">
        <f>D11*1.2</f>
        <v>14.399999999999999</v>
      </c>
      <c r="F11" s="5">
        <f t="shared" si="0"/>
        <v>30000</v>
      </c>
      <c r="G11" s="5">
        <f t="shared" si="1"/>
        <v>36000</v>
      </c>
      <c r="H11" s="10" t="s">
        <v>25</v>
      </c>
    </row>
    <row r="12" spans="1:8" ht="75">
      <c r="A12" s="12" t="s">
        <v>20</v>
      </c>
      <c r="B12" s="1" t="s">
        <v>9</v>
      </c>
      <c r="C12" s="1">
        <v>2</v>
      </c>
      <c r="D12" s="1">
        <v>700</v>
      </c>
      <c r="E12" s="1">
        <f>D12*1.2</f>
        <v>840</v>
      </c>
      <c r="F12" s="5">
        <f t="shared" si="0"/>
        <v>1400</v>
      </c>
      <c r="G12" s="5">
        <f t="shared" si="1"/>
        <v>1680</v>
      </c>
      <c r="H12" s="10" t="s">
        <v>19</v>
      </c>
    </row>
    <row r="13" spans="1:8" ht="15.75">
      <c r="A13" s="18" t="s">
        <v>12</v>
      </c>
      <c r="B13" s="19"/>
      <c r="C13" s="19"/>
      <c r="D13" s="19"/>
      <c r="E13" s="20"/>
      <c r="F13" s="5">
        <f>SUM(F7:F12)</f>
        <v>156280</v>
      </c>
      <c r="G13" s="5">
        <f>SUM(G7:G12)</f>
        <v>175872</v>
      </c>
      <c r="H13" s="1"/>
    </row>
    <row r="14" spans="1:8" ht="15">
      <c r="A14" s="4"/>
      <c r="B14" s="6"/>
      <c r="C14" s="6"/>
      <c r="D14" s="6"/>
      <c r="E14" s="6"/>
      <c r="F14" s="13"/>
      <c r="G14" s="13"/>
      <c r="H14" s="14"/>
    </row>
    <row r="15" spans="1:8" ht="15" customHeight="1">
      <c r="A15" s="21" t="s">
        <v>26</v>
      </c>
      <c r="B15" s="22"/>
      <c r="C15" s="22"/>
      <c r="D15" s="22"/>
      <c r="E15" s="22"/>
      <c r="F15" s="22"/>
      <c r="G15" s="22"/>
      <c r="H15" s="23"/>
    </row>
    <row r="16" spans="1:8" ht="15">
      <c r="A16" s="24"/>
      <c r="B16" s="25"/>
      <c r="C16" s="25"/>
      <c r="D16" s="25"/>
      <c r="E16" s="25"/>
      <c r="F16" s="25"/>
      <c r="G16" s="25"/>
      <c r="H16" s="26"/>
    </row>
  </sheetData>
  <mergeCells count="5">
    <mergeCell ref="A3:H3"/>
    <mergeCell ref="A2:H2"/>
    <mergeCell ref="A4:H4"/>
    <mergeCell ref="A13:E13"/>
    <mergeCell ref="A15:H16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2019-09-05T11:49:08Z</dcterms:modified>
  <cp:category/>
  <cp:version/>
  <cp:contentType/>
  <cp:contentStatus/>
</cp:coreProperties>
</file>