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110.2\Dispozitive\+LP ADM 2026\+PROCEDURI CENTRALIZATE\Consumabile DM 26 Repetat\COnsumabile DM Suplimentar - Repetat\DEMARARE\"/>
    </mc:Choice>
  </mc:AlternateContent>
  <xr:revisionPtr revIDLastSave="0" documentId="13_ncr:1_{F510A61D-B36C-4F4F-A0BF-6DBE1378A617}"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8" i="5" l="1"/>
  <c r="K110" i="5"/>
  <c r="K113" i="5" s="1"/>
  <c r="K111" i="5"/>
  <c r="K112" i="5"/>
  <c r="J110" i="5"/>
  <c r="J108" i="5"/>
  <c r="K107" i="5"/>
  <c r="K106" i="5"/>
  <c r="K105" i="5"/>
  <c r="J102" i="5"/>
  <c r="K101" i="5"/>
  <c r="J100" i="5"/>
  <c r="J96" i="5"/>
  <c r="J95" i="5"/>
  <c r="J94" i="5"/>
  <c r="J93" i="5"/>
  <c r="K92" i="5"/>
  <c r="J90" i="5"/>
  <c r="J89" i="5"/>
  <c r="J82" i="5"/>
  <c r="K80" i="5"/>
  <c r="K78" i="5"/>
  <c r="J75" i="5"/>
  <c r="J70" i="5"/>
  <c r="K68" i="5"/>
  <c r="K66" i="5"/>
  <c r="J63" i="5"/>
  <c r="J58" i="5"/>
  <c r="J56" i="5"/>
  <c r="K54" i="5"/>
  <c r="J51" i="5"/>
  <c r="J46" i="5"/>
  <c r="J43" i="5"/>
  <c r="J40" i="5"/>
  <c r="J38" i="5"/>
  <c r="J34" i="5"/>
  <c r="J32" i="5"/>
  <c r="J31" i="5"/>
  <c r="J28" i="5"/>
  <c r="J25" i="5"/>
  <c r="J20" i="5"/>
  <c r="J19" i="5"/>
  <c r="K18" i="5"/>
  <c r="J16" i="5"/>
  <c r="J13" i="5"/>
  <c r="J8" i="5"/>
  <c r="J107" i="5"/>
  <c r="J101" i="5"/>
  <c r="J88" i="5"/>
  <c r="J92" i="5"/>
  <c r="K95" i="5"/>
  <c r="J97" i="5"/>
  <c r="K97" i="5"/>
  <c r="J98" i="5"/>
  <c r="K98" i="5"/>
  <c r="J99" i="5"/>
  <c r="K99" i="5"/>
  <c r="K102" i="5"/>
  <c r="J103" i="5"/>
  <c r="K103" i="5"/>
  <c r="J104" i="5"/>
  <c r="K104" i="5"/>
  <c r="J106" i="5"/>
  <c r="K108" i="5"/>
  <c r="K91" i="5"/>
  <c r="J91" i="5"/>
  <c r="K87" i="5"/>
  <c r="K88" i="5"/>
  <c r="K90" i="5"/>
  <c r="J86" i="5"/>
  <c r="J87" i="5"/>
  <c r="K86" i="5"/>
  <c r="K8" i="5"/>
  <c r="J9" i="5"/>
  <c r="K9" i="5"/>
  <c r="J10" i="5"/>
  <c r="K10" i="5"/>
  <c r="J11" i="5"/>
  <c r="K11" i="5"/>
  <c r="J12" i="5"/>
  <c r="K12" i="5"/>
  <c r="J14" i="5"/>
  <c r="K14" i="5"/>
  <c r="J15" i="5"/>
  <c r="K15" i="5"/>
  <c r="K16" i="5"/>
  <c r="J17" i="5"/>
  <c r="K17" i="5"/>
  <c r="J18" i="5"/>
  <c r="K20" i="5"/>
  <c r="J21" i="5"/>
  <c r="K21" i="5"/>
  <c r="J22" i="5"/>
  <c r="K22" i="5"/>
  <c r="J23" i="5"/>
  <c r="K23" i="5"/>
  <c r="J24" i="5"/>
  <c r="K24" i="5"/>
  <c r="J26" i="5"/>
  <c r="K26" i="5"/>
  <c r="J27" i="5"/>
  <c r="K27" i="5"/>
  <c r="K28" i="5"/>
  <c r="J29" i="5"/>
  <c r="K29" i="5"/>
  <c r="J30" i="5"/>
  <c r="K30" i="5"/>
  <c r="J33" i="5"/>
  <c r="K33" i="5"/>
  <c r="K34" i="5"/>
  <c r="J35" i="5"/>
  <c r="K35" i="5"/>
  <c r="J36" i="5"/>
  <c r="K36" i="5"/>
  <c r="J37" i="5"/>
  <c r="K37" i="5"/>
  <c r="J39" i="5"/>
  <c r="K39" i="5"/>
  <c r="J41" i="5"/>
  <c r="K41" i="5"/>
  <c r="J42" i="5"/>
  <c r="K42" i="5"/>
  <c r="J44" i="5"/>
  <c r="K44" i="5"/>
  <c r="J45" i="5"/>
  <c r="K45" i="5"/>
  <c r="J47" i="5"/>
  <c r="K47" i="5"/>
  <c r="J48" i="5"/>
  <c r="K48" i="5"/>
  <c r="J49" i="5"/>
  <c r="K49" i="5"/>
  <c r="J50" i="5"/>
  <c r="K50" i="5"/>
  <c r="K51" i="5"/>
  <c r="J52" i="5"/>
  <c r="K52" i="5"/>
  <c r="J53" i="5"/>
  <c r="K53" i="5"/>
  <c r="J54" i="5"/>
  <c r="J55" i="5"/>
  <c r="K55" i="5"/>
  <c r="J57" i="5"/>
  <c r="K57" i="5"/>
  <c r="J59" i="5"/>
  <c r="K59" i="5"/>
  <c r="J60" i="5"/>
  <c r="K60" i="5"/>
  <c r="J61" i="5"/>
  <c r="K61" i="5"/>
  <c r="J62" i="5"/>
  <c r="K62" i="5"/>
  <c r="K63" i="5"/>
  <c r="J64" i="5"/>
  <c r="K64" i="5"/>
  <c r="J65" i="5"/>
  <c r="K65" i="5"/>
  <c r="J66" i="5"/>
  <c r="J67" i="5"/>
  <c r="K67" i="5"/>
  <c r="J69" i="5"/>
  <c r="K69" i="5"/>
  <c r="J71" i="5"/>
  <c r="K71" i="5"/>
  <c r="J72" i="5"/>
  <c r="K72" i="5"/>
  <c r="J73" i="5"/>
  <c r="K73" i="5"/>
  <c r="J74" i="5"/>
  <c r="K74" i="5"/>
  <c r="K75" i="5"/>
  <c r="J76" i="5"/>
  <c r="K76" i="5"/>
  <c r="J77" i="5"/>
  <c r="K77" i="5"/>
  <c r="J78" i="5"/>
  <c r="J79" i="5"/>
  <c r="K79" i="5"/>
  <c r="J81" i="5"/>
  <c r="K81" i="5"/>
  <c r="J83" i="5"/>
  <c r="K83" i="5"/>
  <c r="J84" i="5"/>
  <c r="K84" i="5"/>
  <c r="J85" i="5"/>
  <c r="K85" i="5"/>
  <c r="K114" i="5" l="1"/>
  <c r="K115" i="5"/>
  <c r="J111" i="5"/>
  <c r="J112" i="5" s="1"/>
  <c r="J105" i="5"/>
  <c r="K82" i="5"/>
  <c r="K70" i="5"/>
  <c r="K58" i="5"/>
  <c r="K46" i="5"/>
  <c r="K40" i="5"/>
  <c r="K89" i="5"/>
  <c r="J80" i="5"/>
  <c r="J68" i="5"/>
  <c r="K43" i="5"/>
  <c r="K31" i="5"/>
  <c r="K25" i="5"/>
  <c r="K19" i="5"/>
  <c r="K13" i="5"/>
  <c r="K93" i="5"/>
  <c r="K56" i="5"/>
  <c r="K38" i="5"/>
  <c r="K32" i="5"/>
  <c r="K94" i="5"/>
  <c r="K100" i="5"/>
  <c r="K96" i="5"/>
  <c r="K12" i="7"/>
  <c r="J12" i="7"/>
  <c r="K116" i="5" l="1"/>
  <c r="K117" i="5"/>
  <c r="J113" i="5"/>
  <c r="J114" i="5"/>
  <c r="K109" i="5"/>
  <c r="J109" i="5"/>
  <c r="K118" i="5" l="1"/>
  <c r="J115" i="5"/>
  <c r="J116" i="5" s="1"/>
  <c r="K119" i="5" l="1"/>
  <c r="J117" i="5"/>
  <c r="K120" i="5" l="1"/>
  <c r="J119" i="5"/>
  <c r="J120" i="5"/>
  <c r="J121" i="5" s="1"/>
  <c r="J122" i="5" l="1"/>
  <c r="J123" i="5" s="1"/>
  <c r="J124" i="5" s="1"/>
  <c r="J125" i="5" s="1"/>
  <c r="K121" i="5"/>
  <c r="K122" i="5" l="1"/>
  <c r="K123" i="5" s="1"/>
  <c r="K124" i="5" s="1"/>
  <c r="K125" i="5" s="1"/>
  <c r="K126" i="5" s="1"/>
</calcChain>
</file>

<file path=xl/sharedStrings.xml><?xml version="1.0" encoding="utf-8"?>
<sst xmlns="http://schemas.openxmlformats.org/spreadsheetml/2006/main" count="1112" uniqueCount="244">
  <si>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</si>
  <si>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</si>
  <si>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</si>
  <si>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</si>
  <si>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</si>
  <si>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</si>
  <si>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</si>
  <si>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</si>
  <si>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</si>
  <si>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</si>
  <si>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</si>
  <si>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</si>
  <si>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</si>
  <si>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</si>
  <si>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</si>
  <si>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</si>
  <si>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</si>
  <si>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</si>
  <si>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</si>
  <si>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</si>
  <si>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</si>
  <si>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</si>
  <si>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</si>
  <si>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</si>
  <si>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</si>
  <si>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</si>
  <si>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</si>
  <si>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</si>
  <si>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</si>
  <si>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</si>
  <si>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</si>
  <si>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</si>
  <si>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</si>
  <si>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</si>
  <si>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Test</t>
  </si>
  <si>
    <t>Set</t>
  </si>
  <si>
    <t>Suma totală</t>
  </si>
  <si>
    <t>Achiziţionarea centralizată a Consumabilelor, accesoriilor și pieselor de schimb pentru Dispozitive medicale conform necesităților instituțiilor medico-sanitare publice IMSP - pentru anul 2026- Repetat</t>
  </si>
  <si>
    <t>Acumulator COMEN CM 1200A</t>
  </si>
  <si>
    <t>Acumulator COMEN CM 1200B</t>
  </si>
  <si>
    <t>Acumulator COMEN H3</t>
  </si>
  <si>
    <t>Acumulator de încărcare a bateriei compatibilă cu PRS 500E Classic</t>
  </si>
  <si>
    <t>Acumulator EDAN SE 301A</t>
  </si>
  <si>
    <t>Acumulator pentru Defibrilator CU Medical System LIFEGAIN</t>
  </si>
  <si>
    <t>Baterie compatibila cu Unitatea radiognostică
PRS 500E</t>
  </si>
  <si>
    <t>Baterie pentru aparat ECG EDAN SE-1201</t>
  </si>
  <si>
    <t>Bec pentru lame laringoscop</t>
  </si>
  <si>
    <t>Bloc de alimentare COMEN CM 1200A</t>
  </si>
  <si>
    <t>Bloc de alimentare pentru Defibrilator CU Medical System LIFEGAIN</t>
  </si>
  <si>
    <t>Bronhoflex vortex 3,9mm</t>
  </si>
  <si>
    <t>Bronhoflex vortex 5,6mm</t>
  </si>
  <si>
    <t xml:space="preserve">Cablu  registrator ECG (Holter), EC-12H Labteh </t>
  </si>
  <si>
    <t>Cablu de alimentare pentru aparat ECG EDAN SE-1201</t>
  </si>
  <si>
    <t>Cablu de extensie pentru senzor SpO2 pentru Defibrilator CU Medical System LIFEGAIN</t>
  </si>
  <si>
    <t xml:space="preserve">Cablu ECG compatibil cu dispozitivul Cardico-306 </t>
  </si>
  <si>
    <t>Cablu electrozi ECG  reutilizabil integrat, Biocare PM 900</t>
  </si>
  <si>
    <t>Cablu electrozi EKG  reutilizabil integrat compatibil cu monitor  Edan IM80</t>
  </si>
  <si>
    <t>Cablu pacient p/u electrocardiograf Biocare IE 300</t>
  </si>
  <si>
    <t>Cablu pacient pentru  electrocardiograf,  Cardimax FX-326U</t>
  </si>
  <si>
    <t>Cabluri pentru masurarea temperaturi,BeneVision seria N 15 Mindray</t>
  </si>
  <si>
    <t>Canula nazala, neonatal, L</t>
  </si>
  <si>
    <t>Canula nazala, neonatal, M</t>
  </si>
  <si>
    <t>Canula nazala, neonatal, S</t>
  </si>
  <si>
    <t>Capcana de apa(Water lock) compatibil cu Ventilator Mindray SV 300</t>
  </si>
  <si>
    <t xml:space="preserve">Carcasa pentru lampa bactericida pentru 1 Lampa T8 30 </t>
  </si>
  <si>
    <t>CD-R</t>
  </si>
  <si>
    <t xml:space="preserve">Circuit de unică folosință matur, 22 mm, cu plămân de rezervă și furtun suplimentar, compatibil cu mașina de anestezie Mindray Wato EXanestezie Mindray Wato EX </t>
  </si>
  <si>
    <t>Circuit de ventilare compatibil cu Hamilton T1</t>
  </si>
  <si>
    <t>Ecran COMEN CM 1200A</t>
  </si>
  <si>
    <t>Electrozi de suprafata pentru stimulare electrica (TOFscan)</t>
  </si>
  <si>
    <t>Electrozi multifunctionali   de tip Stat-padz II, Mindray</t>
  </si>
  <si>
    <t>Electrozi pentru electrostimulare 5 x 5 cm,  Chattanooga Intelect Mobile Stim 2777</t>
  </si>
  <si>
    <t>Electrozi pentru electrostimulare 5 x 5 cm,  Chattanooga VitalStim Plus</t>
  </si>
  <si>
    <t>Extensie avansata cu poliuretan si spuma Visco in strat superior pentru patul Essenza 300, Linet</t>
  </si>
  <si>
    <t>Film radiologic 35 x 43 cm  (14 x 17 inch), Carestreeam</t>
  </si>
  <si>
    <t>Filtre pentru aspirator chirurgical, SA01HT, Elmasar</t>
  </si>
  <si>
    <t>Filtre pentru sistema centralizată de aer vacum (aspirație )</t>
  </si>
  <si>
    <t>Filtru antibacterian hidrofob compatibil cu aspiratoarele chirurgicale Ardo, Senator,Senator 30</t>
  </si>
  <si>
    <t xml:space="preserve">Filtru antibacterian pentru aspirator chirurgical Fazzini F60 </t>
  </si>
  <si>
    <t>Filtru pentru aspirator chirurgical CA-MI New Hospivac 350</t>
  </si>
  <si>
    <t>Furtun pentru Manșetă NIBP</t>
  </si>
  <si>
    <t>Hârtie  tip etichetă 100 x 75mm x 750P, OD5-E</t>
  </si>
  <si>
    <t>Hârtie termosensibilă, 57x20m, MED-ISA</t>
  </si>
  <si>
    <t>Hirtie ECG Cardioline ECG 200L</t>
  </si>
  <si>
    <t>Hîrtie foto- lucioasă glossy A4</t>
  </si>
  <si>
    <t>Hîrtie termosensibilă 58 mm, Dopplex Abiliry</t>
  </si>
  <si>
    <t xml:space="preserve">Husă pentru brancarda 200x60 cm </t>
  </si>
  <si>
    <t xml:space="preserve">Husă pentru saltele 200x90 cm </t>
  </si>
  <si>
    <t>Invelitori electrozi 8x12cm, Chattanooga Neo</t>
  </si>
  <si>
    <t>Kit de mentenanță pentru 1 an compatibile cu SV650</t>
  </si>
  <si>
    <t xml:space="preserve">Kit de mentenanță pentru 1 an compatibile cu SV300 </t>
  </si>
  <si>
    <t>Kit de mentenanță pentru 1 an compatibile cu Hamilton C1</t>
  </si>
  <si>
    <t>Kit de mentenanță pentru 1 an compatibile cu Boaray 5000D</t>
  </si>
  <si>
    <t>Kit de mentenanță pentru 1 an compatibile cu MV300</t>
  </si>
  <si>
    <t>Kit de mentenanță anuală compatibil pentru stația de Oxigen
Ideal Makina IM GO 200</t>
  </si>
  <si>
    <t>Kit de nebulizare pneumatic pentru ventilatoarele pulmonare Mindray</t>
  </si>
  <si>
    <t>Kit-ul de mentenanta 1 an,  SV 650 Mindray in set cu sensor O2 tip galvanic</t>
  </si>
  <si>
    <t>Lampa bactericida
PHILIPS TL -D  36W/BLB</t>
  </si>
  <si>
    <t>Litotriptor tip Punch</t>
  </si>
  <si>
    <t>Manjeta pentru Holter TA 24 ore, WALK 200B  Cardioline</t>
  </si>
  <si>
    <t>Manjeta pentru tonometru
Dimensiuni 32-42 cm</t>
  </si>
  <si>
    <t>Manșeta tensiometru pentru adult obez (pentru masurarea neinvaziva a tensiunii arteriale) 34-51 cm</t>
  </si>
  <si>
    <t>Manseta tensiometru pentru adulti normal (pentru masurarea neinvaziva a tensiunii arteriale)  25-40 cm</t>
  </si>
  <si>
    <t xml:space="preserve">Muștuc pentru  alcotester ALERT </t>
  </si>
  <si>
    <t xml:space="preserve">Muștuc pentru alcotester, compatibil cu dispozitivul Alcofind AF-50 </t>
  </si>
  <si>
    <t>Nebulizator pentru VAP</t>
  </si>
  <si>
    <t>Perfuzor cu adaptor universal pentru pompa de nutritie enterala Enteroport plus Bbraun</t>
  </si>
  <si>
    <t>Placă de bază COMEN CM 1200A</t>
  </si>
  <si>
    <t>Placă de bază COMEN CM 1200B</t>
  </si>
  <si>
    <t>Placă de bază COMEN H3</t>
  </si>
  <si>
    <t>Placă de derivații COMEN CM 1200A</t>
  </si>
  <si>
    <t>Placă de derivații COMEN CM 1200B</t>
  </si>
  <si>
    <t>Placa/modul de navigare în meniul principal pentru Defibrilator CU Medical System LIFEGAIN</t>
  </si>
  <si>
    <t>Role pentru sterilizare 150mm x 70m</t>
  </si>
  <si>
    <t>Sacoșe p/u mașina MED -ISA</t>
  </si>
  <si>
    <t>Sensor pentru oximetrie cerebrala/somatica INVOS</t>
  </si>
  <si>
    <t xml:space="preserve">Sensor SpO2 tip clește adult reutilizabil integrat compatibil cu monitor model BMO210D, Mindray </t>
  </si>
  <si>
    <t>Sensor SpO2 tip clip, BeneVision seria N 15 Mindray</t>
  </si>
  <si>
    <t>Senzor de oxigen compatibil cu Ventilator Boaray 5000D</t>
  </si>
  <si>
    <t>Senzor de oxigen compatibil cu Ventilator Hamilton C1</t>
  </si>
  <si>
    <t>Senzor de oxigen compatibil cu Ventilator MV 300</t>
  </si>
  <si>
    <t>Senzor de temperatură pentru umidifcator  SH530, Jike</t>
  </si>
  <si>
    <t>Senzor SpO2 de singură folosință Nelcor</t>
  </si>
  <si>
    <t>Seringi getabile 30 ml
Pentru infuzomat</t>
  </si>
  <si>
    <t>Set consumabile pentru realizarea plasmaferezei</t>
  </si>
  <si>
    <t>Set electrozi ECG 4 cleste + 6 pare (adult), reutilizabil, EDAN SE 300</t>
  </si>
  <si>
    <t>Set padele pacient pentru Defibrilator CU Medical System LIFEGAIN</t>
  </si>
  <si>
    <t>Set pentru alimentare enterala  Enteroport Plus, B. Braun,</t>
  </si>
  <si>
    <t>Set sensor SpO2, BeneVision seria N 15 Mindray</t>
  </si>
  <si>
    <t>Seturi de tuburi pentru ventilatoare (contururi)</t>
  </si>
  <si>
    <t>Spacer (camera pentru inhalare), copii</t>
  </si>
  <si>
    <t>Termohîrtie  p/u ECG MAC simple ARM TARGA</t>
  </si>
  <si>
    <t>Termohîrtie, 15m-20m, lățime 57mm, densitatea 55 gr/m2</t>
  </si>
  <si>
    <t>Test  indicator 55℃(externe)p-u sterilizarea cu vapori de peroxid de hidrogen</t>
  </si>
  <si>
    <t>Test de tip  Biotest   55℃ (externe)</t>
  </si>
  <si>
    <t>Test indicator chimic, RENO S-90</t>
  </si>
  <si>
    <t>Teste-indicator sterilizare 121/15 min</t>
  </si>
  <si>
    <t xml:space="preserve">Registru aprobat de M.S al RM, Ord nr 828 din 31.10.2011 F257/e. </t>
  </si>
  <si>
    <t>Teste-indicator sterilizare 180/60 min extern</t>
  </si>
  <si>
    <t>Test-indicator sterilizare 126°/ 15 min  extern și Registru</t>
  </si>
  <si>
    <t>Test-indicator sterilizare 126°/ 15 min  intern și Registru</t>
  </si>
  <si>
    <t>Test-indicator sterilizare 132°/ 20 min  intern și Registru</t>
  </si>
  <si>
    <t>Test-indicator sterilizare 134°/ 10 min  intern și Registru</t>
  </si>
  <si>
    <t>Test-indicator sterilizare 134°/ 10 min extern și Registru</t>
  </si>
  <si>
    <t>Linie pentru monitorizarea presiunii invazive (IBP), tip BD, Edan.</t>
  </si>
  <si>
    <t>Tuchscreen COMEN CM 1200A</t>
  </si>
  <si>
    <t>Tuchscreen COMEN H3</t>
  </si>
  <si>
    <t>Ulei siliconic pentru endoscoape</t>
  </si>
  <si>
    <t>Umidificator SH330 cu 9 nivele de încălzire, fără necesitate de senzor de temperatură, sistem de fixare pe ventilator, cameră de umidificare Adult reutilizabilă, alimentare electrică 220V - 50Hz</t>
  </si>
  <si>
    <t xml:space="preserve">Valva de biopsie MD 495 </t>
  </si>
  <si>
    <t>Acumulator compatibilă cu ECG COMEN CM 1200A cu SN 9118028018B</t>
  </si>
  <si>
    <t>Acumulator compatibil cu ECG COMEN CM 1200B cu SN 92171229033B</t>
  </si>
  <si>
    <t>Acumulator compatibil cu ECG COMEN H3 cu SN H3190612007 versiune soft V1.1.2</t>
  </si>
  <si>
    <t>Acumulator compatibil cu ECG EDAN SE 301A</t>
  </si>
  <si>
    <t>Acumulator compatibil cu Defibrilator CU Medical System LIFEGAIN cu SN M2Q10B007</t>
  </si>
  <si>
    <t>Baterie compatibilă cu PRS 500E Classic</t>
  </si>
  <si>
    <t>Bec mic convențional pentru laringoscop 2.7 V, Compatibil cu următoarele branduri: Gima, Riester, And, Kawe, Timesco Truphatek, Bec pentru lame laringoscop destinat pentru Macintosh 1, 2, 3, 4</t>
  </si>
  <si>
    <t>Bloc de alimentare compatibilă cu ECG COMEN CM 1200A cu SN 9118028018B</t>
  </si>
  <si>
    <t>Bloc de alimentare compatibil cu Defibrilator CU Medical System LIFEGAIN cu SN M2Q10B007</t>
  </si>
  <si>
    <t>Bronhoscoape de unică folosință detasabile</t>
  </si>
  <si>
    <t>Cablu  registrator ECG (Holter) 24 ore compatibil cu EC-12H cu 10fire , Labteh</t>
  </si>
  <si>
    <t>Cablu de extensie pentru senzor SpO2 compatibil cu Defibrilator CU Medical System LIFEGAIN cu SN M2Q10B007</t>
  </si>
  <si>
    <t>Cablu electrozi ECG  reutilizabil integrat compatibil cu monitor Biocare PM 900</t>
  </si>
  <si>
    <t>Cablu electrozi EKG  reutilizabil integrat compatibil cu monitor Edan IM12</t>
  </si>
  <si>
    <t>Cablu pacient p/u electrocardiograf
aparat Biocare IE 300</t>
  </si>
  <si>
    <t>Cablu pacient pentru  electrocardiograf, Cu 10 fire (rezistențqa 10 KOM) Compatibil cu Cardimax FX-326U</t>
  </si>
  <si>
    <t>Cabluri pentru masurarea temperaturii rectale şi esofagiene compatibil cu monitor BeneVision seria N 15 Mindray</t>
  </si>
  <si>
    <t>anula nazala pentru pacient nou nascut, pentru terapia cu flux inalt, de unica utilizare, cu conexiune de 22 mm la circuit de pacient, rata de flux administrată 4 - 9 L/min, dimensiune a interfeței nazale mărime L, cu fixator pe cap inclus în set.</t>
  </si>
  <si>
    <t xml:space="preserve">Canula nazala pentru pacient nou nascut, pentru terapia cu flux inalt, de unica utilizare, cu conexiune de 22 mm la circuit de pacient, rata de flux administrată 4 - 9 L/min, dimensiune a interfeței nazale mărime M, cu fixator pe cap inclus în set. </t>
  </si>
  <si>
    <t xml:space="preserve">Canula nazala pentru pacient nou nascut, pentru terapia cu flux inalt, de unica utilizare, cu conexiune de 22 mm la circuit de pacient, rata de flux administrată 4 - 9 L/min, dimensiune a interfeței nazale mărime S, cu fixator pe cap inclus în set. </t>
  </si>
  <si>
    <t>Capcana de apa(Water lock) utilizata la modulele de CO2 pentru acumularea condensului, din plastic transparent DRYLINE II Water Trap System, Adult,  compatibile cu  ventilatoare Mindray SV300</t>
  </si>
  <si>
    <t>Circuit de unică utilizare matur, 22 mm de minim 2 m cu plamîn de rezervă, furtun suplimentar  de minim 1,5 m și piesa Y cu port luer lock 22F - 22M/15F pentru mașină de anestezie Mindray Wato EX 35</t>
  </si>
  <si>
    <t>Circuit de ventilare de unică folosință compatibil cu Ventilator pulmonar Hamilton T1 tip Neonatal</t>
  </si>
  <si>
    <t>Ecran compatibilă cu ECG COMEN CM 1200A cu SN 9118028018B</t>
  </si>
  <si>
    <t>conectare"buton", să permită stimularea electrică a pacienților, compatibili cu valorile de stimulare de până la 300 V și un curent maxim de 60 mA. Suprafața de contact a electrozilor cu pacientul  mai mare de 1,8 cm²</t>
  </si>
  <si>
    <t>Electrod autoadeziv de calitate înalta pentru procedurile de defibrilare si stimulare cardiaca. De unica folosinta.
Echivalent cu Stat-padz II 
compatibeli cu defibrilatorul Mindray</t>
  </si>
  <si>
    <t xml:space="preserve">Electrozi pentru electrostimulare. Dispozitiv compatibil: Chattanooga Intelect Mobile Stim 2777   Forma: Pătrată, Mărimea: 5cm x 5cm                                 Tip conector: SNAP         Propriețățile electrodului: auto-adeziv. Durata de utilizare: 10-30 aplicații </t>
  </si>
  <si>
    <t>Elctrozi pentru utilizarea terapiei VitalStim ECO small electrodes pakage.Electrozi pentru tineri și adulți măsoară 3/4''(1,9) în diametru,3"(8cm) în lungime și 2"(5cm) lățime,compatibil cu Chattanooga VitalStim Plus</t>
  </si>
  <si>
    <t xml:space="preserve">
Dimensiuni 20x90x14/ Taieturi la colturi: drepte/ Spuma viscoelastica, memory foam/ Husa detasabila, lavabila, cu fermuar, deschidere 180°
compatibil </t>
  </si>
  <si>
    <t>Film radiologic 35 x 43 cm  (14 x 17 inch),
Echivalent cu model DVB+
Până la 125 bucăți în cutie
compatibil cu Dry View 5700</t>
  </si>
  <si>
    <t xml:space="preserve">Filtre pentru aspirator chirurgical, de unică folosință, compatibil cu aspiratorul chirurgical  mod. SA01HT (Elmasar Medikal, Turcia)  </t>
  </si>
  <si>
    <t>Filtre p/u sistema centralizată de aer vacum (aspirație )</t>
  </si>
  <si>
    <t>Filtru antibacterian hidrofob compatibil cu aspiratoarele chirurgicale Ardo, Senator,Senator 
30
Echivalent cu ref: 50.00.05</t>
  </si>
  <si>
    <t xml:space="preserve">Filtru pentru aspirator chirurgical modelul CA-MI New Hospivac 350, antibacterial și antiviral, hidrofob, de unică utilizare. </t>
  </si>
  <si>
    <t>Hârtie  tip etichetă 100 x 75mm x 750P compatibilă cu printer model OD5+E conectat la Endoscan Olympus și mașina de spălat endoscoape EDT4 Echivalentă cu cod E0424415</t>
  </si>
  <si>
    <t>Hârtie termosensibilă 57mm x20m, compatibila cu MED-ISA</t>
  </si>
  <si>
    <t>Hirtie ECG Cardioline ECG 200L
200mm x 20m</t>
  </si>
  <si>
    <t>Hîrtie foto- lucioasă glossy A4
120 - 165 g/m2</t>
  </si>
  <si>
    <t>Lățimea rolei 58 mm 
Diametru rolei 40 mm 
compatibil cu  Dopplex Ability</t>
  </si>
  <si>
    <t xml:space="preserve">Invelitori electrozi (straturi hidrofile) pentru Dispozitiv Chattanooga Neo  Dimensiune: 8x12cm </t>
  </si>
  <si>
    <t>Adult, Pahar de nebulizare, furtun, piesa in forma de T pentru conectare la tubul endotraheal si tuburile de ventilare</t>
  </si>
  <si>
    <t>Kit-ul de mentenanta 1 an, compatibil cu ventilator SV 650 Mindray in set cu sensor O2 tip galvanic</t>
  </si>
  <si>
    <t>Lampa bactericida. 
PHILIPS TL -D  36W/BLB lungime 120cm</t>
  </si>
  <si>
    <t>Litotriptor tip Punch 24 Fr., setul include partea activă de lucru punch lithotripsy, teaca pentru litotriptor cu robinet cu tuburi flux-reflux și obturatorul,  compatibil telescoapele de 30 grade pentru endocam logic hd 3CCD HDTV camera head si fibră optica pentru Endolight Highlight x300</t>
  </si>
  <si>
    <t>Manjeta  TA  (Holter) 24 ore  compatibil cu WALK 200B, Cardioline
Marimea M (24-32cm) cu un singur tub lungimea 130cm</t>
  </si>
  <si>
    <t xml:space="preserve">Manjeta pentru tonometru  . Dimensiuni 32-42 cm . Compatibila cu toate modelele de tensiometre manuale. Cerificat CE sau declarație de conformitate în funcție de evaluarea conformității cu anexele corespunzătoare pentru produsul dat. </t>
  </si>
  <si>
    <t>1. Manseta tensiometru pentru adult obez cu două tuburi, compatibilă cu tensiometrele din cadrul instituției (Fazzini, Microlife, Mastermed A1/A1+ etc.)
2. Marimea 34-51 cm
3. Reutilizabile
4. Materil nylon sau poliuretan sau material echivalent</t>
  </si>
  <si>
    <t>1. Manseta tensiometru pentru adult obez cu două tuburi, compatibilă cu tensiometrele din cadrul instituției (Fazzini, Microlife, Mastermed A1/A1+ etc.)
2. Marimea 25-40 cm
3. Reutilizabile
4. Materil nylon sau poliuretan sau material echivalent</t>
  </si>
  <si>
    <t xml:space="preserve">Muștuc pentru alcotester. Dimenisuni: diametru 15 mm; lungime 32 mm. De unică folosintă. Ambalat individual. Se vor prezenta mostre. </t>
  </si>
  <si>
    <t xml:space="preserve">Muștuc pentru alcotester. Dimenisuni: diametru 12 mm; lungime 35 mm. De unică folosintă. Ambalat individual. Se vor prezenta mostre. </t>
  </si>
  <si>
    <t>Confectionat din PVC medical,dotat cu piesa T conector standard 15/22 mm,tub de conectare la sursa de O2,container pu nebulizare cu vol minim 6 ml.</t>
  </si>
  <si>
    <t>Placă de bază compatibilă cu ECG COMEN CM 1200A cu SN 9118028018B</t>
  </si>
  <si>
    <t>Placă de bază compatibil cu ECG COMEN CM 1200B cu SN 92171229033B</t>
  </si>
  <si>
    <t>Placă de bază compatibilă cu ECG COMEN H3 cu SN H3190612007 versiune soft V1.1.2</t>
  </si>
  <si>
    <t>Placă de derivații compatibilă cu ECG COMEN CM 1200A cu SN 9118028018B</t>
  </si>
  <si>
    <t>Placă de derivații compatibilă cu ECG COMEN CM 1200B cu SN 92171229033B</t>
  </si>
  <si>
    <t>Placă/modul de navigare în meniu compatibil cu Defibrilator CU Medical System LIFEGAIN cu SN M2Q10B007</t>
  </si>
  <si>
    <t xml:space="preserve"> Rolă   pentru  sterilizare.Dimensiuni  150 mm x 70 m, compatibilă cu  Sterilizatorul  GAZ-PLAZMA RENO S-130D</t>
  </si>
  <si>
    <t>Clean scopa advantage</t>
  </si>
  <si>
    <t>Sensor pentru oximetrie cerebrala/somatica INVOS
adult, tehnologia NIRS</t>
  </si>
  <si>
    <t>Sensor SpO2 tip clește adult reutilizabil integrat compatibil cu monitor , model BMO210D, Mindray, China</t>
  </si>
  <si>
    <t>Sensor SpO2 tip clip,
adult, reutilizabil, compatibil cu monitor BeneVision seria N 15 Mindray</t>
  </si>
  <si>
    <t>Sensor de Oxygen compatibil cu Ventilatorul pulmonar Bparay 5000D</t>
  </si>
  <si>
    <t>Medical sensor Oxygen Sensor, REF 396200/01</t>
  </si>
  <si>
    <t>Sensor de Oxygen compatibil cu Ventilatorul pulmonar Ventilator MV 300</t>
  </si>
  <si>
    <t>Senzor de temperatură pentru umidifcator Jike SH530, PN: 400SH223</t>
  </si>
  <si>
    <t>Senzor SpO2 de singură folosință compatibil Nelcor pentru Adult</t>
  </si>
  <si>
    <t>Senzor SpO2 de singură folosință compatibil Nelcor pentru Neonatologie</t>
  </si>
  <si>
    <t xml:space="preserve">1. Cerințe generale
Toate componentele trebuie să fie sterile, de unică folosință, conforme cu ISO 13485, ISO 10993
Toate componentele, inclusiv containerele, tubulaturile și etichetele, trebuie să fie rezistente la temperaturi de până la -40°C, umiditate relativă de până la 95% și cicluri repetate de congelare/decongelare, păstrând integritatea și funcționalitatea.
Instrucțiunea de utilizare în limba de stat, confirmând conformitatea cu cerințele tehnice și de siguranță.
Termenul de valabilitate la livrare: minimum 80% din termenul total, indicat pe ambalaj și confirmat prin certificat de lot emis de un organism acreditat.
Furnizorul va furniza 5 unități gratuite pentru testarea funcțională și de compatibilitate (inclusiv integritatea sistemului închis și funcționarea cu NIGALE Digipla 80), însoțite de certificate conform ISO 13485.
Destinație: Recoltarea componentelor sanguine, compatibil cu echipamentul NIGALE Digipla 80.
2. Proprietățile componentelor
2.1. Sistemul de recoltare
Materiale: Plastic biocompatibil, fără ftalați, testat pentru citotoxicitate și hemocompatibilitate conform ISO 10993-4 și ISO 10993-5.
Compatibil cu NIGALE Digipla 80.
2.2. Sistemul de recoltare a probei sanguine
Pentru eprubete vacuum, cu holder și ac 16 G cu fantă laterală, integrat în sistem închis și steril.
Prevăzut cu clamă, poziționată înainte de racordul în Y.
2.3. Sistem de protecție a acului
Mecanism de siguranță (ex. retragere automată sau capac), activabil cu o singură mână, conform ISO 23908, pentru eliminarea riscului de înțepare.
2.4. Recipient pentru centrifugare
Compatibil cu NIGALE Digipla 80, din materiale biocompatibile.
2.5. Soluție anticoagulantă
Volum: 200 ml (±5%), tip CPD sau CPD-A, cu citrat de sodiu 4% (±0,2%), sterilă și apirogenă conform Ph. Eur.
Recipient din plastic biocompatibil, cu element de fixare.
2.6. Container pentru colectarea componentelor
Capacitate: 2 unități de 450–500 ml (standard pentru donarea de sânge) sau 1 litru (pentru proceduri specifice, ex. plasmaferez).
Două orificii și racorduri superioare pentru separare și transfuzie; fantă inferioară pentru suspendare.
2.7. Tubulaturi de conexiune
Tubulaturile pentru soluția FF și soluția anticoagulantă: prevăzute cu clame.
Tubulatura de prelevare: marcată cu cod unic (ex. cod de bare sau număr de serie), prevăzută cu clamă.
3. Etichetare și ambalare
Etichete rezistente la agenți de curățare medicali, cu informații despre tip, volum, lot/serie, termen de valabilitate, producător și mențiunea „STERIL”.
Ambalaj securizat, în sistem închis, cu marcaje „DE UZ UNIC” și „STERIL”, conforme cu datele de pe componente.
Sterilizarea: metodă validată (ex. oxid de etilenă sau radiații gamma, conform ISO 11137), confirmată prin indicatori de sterilizare pe ambalaj.
4. Observații suplimentare
</t>
  </si>
  <si>
    <t>1. Parte activa a electrodului din Ag/AgCl, 2. set electrozi 4 tip clește (roșu, glaben, verde, negru) + 6 tip pare, 3. tip pacient adult, 4. compatibil cu EDAN SE 300</t>
  </si>
  <si>
    <t>Set padele pacient compatibil cu Defibrilator CU Medical System LIFEGAIN cu SN M2Q10B007</t>
  </si>
  <si>
    <t>Set de tip Nutrifix pentru alimentație enterală, compatibil cu pompa Enteroport Plus de la B. Braun, aflată în dotare</t>
  </si>
  <si>
    <t>Set sensor SpO2
reutilizabil, alcatuit din cablu compatibil cu monitor ePM 15 Mindray si sensor SpO2 tip cleste, adult,</t>
  </si>
  <si>
    <t xml:space="preserve">Circuit de respiratie Flextube 22 mm cu doua fire de incalzire cu umidificator, cu camera de auou-mplere si furtun suplimentar
Calitati: Transparent, gofrat, tip”inspire-expir”, Completarea cu: 1) sac de rezerva 0,5-1,0 l, 2)cu conector ungiular, Lungime 150-180 cm, Cu fir/sensor de temperatura in tubul de inspir: Steril, Prezentarea de mostre la momentul licitatiei           </t>
  </si>
  <si>
    <t>Termohîrtie  p/u ECG MAC simple ARM TARGA
210 mm-210 mm-20 m, forma de carte</t>
  </si>
  <si>
    <t xml:space="preserve">55℃(externe)p-u sterilizarea cu vapori de peroxid de hidrogen,compatibil cu sterilizatorul RENO S-130D plazma,este de  formă dreptunghiulară,sigla producătorului,cu un marcaj indicator care după sterilizare își schimbă culoarea,rubrică unde se scrie data,operatorul și sterilizatorul.Indicatoarele sunt realizate cu un strat lipicios pe partea verso a căruia sunt acoperite cu hîrtie de protecție. </t>
  </si>
  <si>
    <t xml:space="preserve">Test  Biotest   55℃ (externe) p-u  plazmă de unică folosință, pentru monitorizarea sterilizării cu vapori de peroxid de hidrogen.Este o eprubetă cu spori uscați ai bacteriei Geobacillus stearothermophilus tulpina VKM B-718 plasați în partea de jos.În interiorul eprubetei se aflăo fiolă de sticlăcare conține un mediu indicator steril.Tubul de plastic este închis cu un capac cu orificii protejate de un filtru bacterian. </t>
  </si>
  <si>
    <t>Test indicator chimic de tip bandă, 250 buc/set,compatibilă cu sterilizatorul RENO S-90</t>
  </si>
  <si>
    <t xml:space="preserve">Indicator pentru controlul calității sterilizării la 121 grade 15 min, numărul de până la 1000 teste pe bază adezivă, clasa 4, cu virarea culorii indicatorului. Termen de valabilitate nu mai puțin de 24 luni, instrucțiuni de utilizare în limba română.
</t>
  </si>
  <si>
    <t>Indicator pentru controlul calității sterilizării la 180 grade extern, numărul de până la 1000 teste pe bază adezivă, clasa 4, cu virarea culorii indicatorului. Termen de valabilitate nu mai puțin de 24 luni, instrucțiuni de utilizare în limba română.</t>
  </si>
  <si>
    <t>Indicator p/u controlul calităţii sterilizării la 126 grade  15 min.  Extern, nr. de până la 1000 teste pe bază adezivă, clasa 4, cu virarea culorii indicatorului. Termen de valabilitate nu mai puțin de 24 luni, instrucțiune de utilizare în limba romană .</t>
  </si>
  <si>
    <t>Indicator p/u controlul calităţii sterilizării la 126⁰ 15 min. Intern, nr. de până la 1000 teste pe bază adezivă, clasa 4, cu virarea culorii indicatorului. Termen de valabilitate nu mai puțin de 24 luni, instrucțiune de utilizare în limba romană.</t>
  </si>
  <si>
    <t>Indicator p/u controlul calităţii sterilizării la 132 grade 20 min. Intern, nr. de până la 1000 teste pe bază adezivă, clasa 4, cu virarea culorii indicatorului. Termen de valabilitate nu mai puțin de 24 luni, instrucțiune de utilizare în limba romană.</t>
  </si>
  <si>
    <t>Indicator p/u controlul calităţii sterilizării la 134 grade 10 min. intern, nr. de până la 1000 teste pe bază adezivă, clasa 4, cu virarea culorii indicatorului. Termen de valabilitate nu mai puțin de 24 luni, instrucțiune de utilizare în limba romană.</t>
  </si>
  <si>
    <t>Indicator p/u controlul calităţii sterilizării la 134 grade 10 min.extern, nr. de până la 1000 teste pe bază adezivă, clasa 4, cu virarea culorii indicatorului. Termen de valabilitate nu mai puțin de 24 luni, instrucțiune de utilizare în limba romană.</t>
  </si>
  <si>
    <t>Linie pentru monitorizarea presiunii invazive (IBP), tip BD, compatibilă cu monitoare Edan.
Compatibil cu conector tip BD, cu un canal,,compatibil cu Monitor Edan iM 80, iM 60.</t>
  </si>
  <si>
    <t>Tuchscreen compatibilă cu ECG COMEN CM 1200A  cu SN 9118028018B</t>
  </si>
  <si>
    <t>Tuchscreen compatibil cu ECG COMEN H3 cu SN H3190612007 versiune soft V1.1.2</t>
  </si>
  <si>
    <t>Pentru vidio-bronhoscop Olympus BF-1TQ 170</t>
  </si>
  <si>
    <r>
      <t>Manjeta pentru tonometru</t>
    </r>
    <r>
      <rPr>
        <sz val="11"/>
        <color rgb="FF000000"/>
        <rFont val="Times New Roman"/>
        <family val="1"/>
        <charset val="204"/>
      </rPr>
      <t xml:space="preserve">  . Dimensiuni 32-42 cm . Compatibila cu toate modelele de tensiometre manuale. Cerificat CE sau declarație de conformitate în funcție de evaluarea conformității cu anexele corespunzătoare pentru produsul dat. </t>
    </r>
  </si>
  <si>
    <t>Discuri</t>
  </si>
  <si>
    <t>SET</t>
  </si>
  <si>
    <t>test</t>
  </si>
  <si>
    <t>Flacon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</si>
</sst>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font>
    <font>
      <b/>
      <sz val="10"/>
      <color indexed="8"/>
      <name val="Times New Roman"/>
      <family val="1"/>
    </font>
    <font>
      <sz val="8"/>
      <name val="Times New Roman"/>
      <family val="1"/>
      <charset val="204"/>
    </font>
    <font>
      <sz val="11"/>
      <color indexed="8"/>
      <name val="Times New Roman"/>
      <family val="1"/>
      <charset val="204"/>
    </font>
    <font>
      <sz val="11"/>
      <color rgb="FF000000"/>
      <name val="Times New Roman"/>
      <family val="1"/>
      <charset val="204"/>
    </font>
    <font>
      <sz val="11"/>
      <name val="Times New Roman"/>
      <family val="1"/>
      <charset val="204"/>
    </font>
    <font>
      <sz val="11"/>
      <color rgb="FF1C1C1C"/>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73">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0" fontId="18" fillId="0" borderId="0"/>
    <xf numFmtId="0" fontId="19" fillId="0" borderId="0"/>
  </cellStyleXfs>
  <cellXfs count="124">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0" fillId="0" borderId="1" xfId="0" applyFont="1" applyBorder="1" applyAlignment="1" applyProtection="1">
      <alignment vertical="top" wrapText="1"/>
      <protection locked="0"/>
    </xf>
    <xf numFmtId="0" fontId="11" fillId="3" borderId="2"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lignment horizontal="left" vertical="center" wrapText="1"/>
    </xf>
    <xf numFmtId="0" fontId="32" fillId="3" borderId="1" xfId="2" applyFont="1" applyFill="1" applyBorder="1" applyAlignment="1">
      <alignment horizontal="center" vertical="center" wrapText="1"/>
    </xf>
    <xf numFmtId="0" fontId="32" fillId="3" borderId="1" xfId="0" applyFont="1" applyFill="1" applyBorder="1" applyAlignment="1">
      <alignment horizontal="left" vertical="center" wrapText="1"/>
    </xf>
    <xf numFmtId="0" fontId="32" fillId="3" borderId="1" xfId="0" applyFont="1" applyFill="1" applyBorder="1" applyAlignment="1">
      <alignment horizontal="center" vertical="center" wrapText="1"/>
    </xf>
    <xf numFmtId="0" fontId="33" fillId="3" borderId="1" xfId="1" applyFont="1" applyFill="1" applyBorder="1" applyAlignment="1">
      <alignment horizontal="center" vertical="center" wrapText="1"/>
    </xf>
    <xf numFmtId="0" fontId="35" fillId="0" borderId="1" xfId="1" applyFont="1" applyBorder="1" applyProtection="1">
      <protection locked="0"/>
    </xf>
    <xf numFmtId="0" fontId="32" fillId="3" borderId="1" xfId="2" applyFont="1" applyFill="1" applyBorder="1" applyAlignment="1">
      <alignment horizontal="left" vertical="top" wrapText="1"/>
    </xf>
    <xf numFmtId="0" fontId="32" fillId="3" borderId="1" xfId="2" applyFont="1" applyFill="1" applyBorder="1" applyAlignment="1">
      <alignment vertical="top" wrapText="1"/>
    </xf>
    <xf numFmtId="0" fontId="32" fillId="3" borderId="1" xfId="2" applyFont="1" applyFill="1" applyBorder="1" applyAlignment="1">
      <alignment horizontal="center" vertical="top" wrapText="1"/>
    </xf>
    <xf numFmtId="0" fontId="32" fillId="3" borderId="1" xfId="0" applyFont="1" applyFill="1" applyBorder="1" applyAlignment="1">
      <alignment vertical="top" wrapText="1"/>
    </xf>
    <xf numFmtId="0" fontId="32" fillId="3" borderId="1" xfId="0" applyFont="1" applyFill="1" applyBorder="1" applyAlignment="1">
      <alignment horizontal="center" vertical="top" wrapText="1"/>
    </xf>
    <xf numFmtId="0" fontId="32" fillId="3" borderId="1" xfId="0" applyFont="1" applyFill="1" applyBorder="1" applyAlignment="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0" fillId="3" borderId="1" xfId="1" applyFont="1" applyFill="1" applyBorder="1"/>
    <xf numFmtId="165" fontId="10" fillId="3" borderId="1" xfId="1" applyNumberFormat="1" applyFont="1" applyFill="1" applyBorder="1"/>
    <xf numFmtId="0" fontId="36" fillId="0" borderId="0" xfId="1" applyFont="1" applyProtection="1">
      <protection locked="0"/>
    </xf>
    <xf numFmtId="0" fontId="36" fillId="0" borderId="0" xfId="1" applyFont="1" applyAlignment="1" applyProtection="1">
      <alignment wrapText="1"/>
      <protection locked="0"/>
    </xf>
    <xf numFmtId="0" fontId="37"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3" borderId="4" xfId="1" applyFont="1" applyFill="1" applyBorder="1"/>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0" fontId="14" fillId="0" borderId="1" xfId="0" applyFont="1" applyBorder="1" applyAlignment="1">
      <alignment horizontal="center" vertical="top" wrapText="1"/>
    </xf>
    <xf numFmtId="0" fontId="14" fillId="0" borderId="4" xfId="0" applyFont="1" applyBorder="1" applyAlignment="1">
      <alignment horizontal="center" vertical="top" wrapText="1"/>
    </xf>
    <xf numFmtId="0" fontId="38" fillId="0" borderId="1" xfId="71" applyFont="1" applyBorder="1" applyAlignment="1">
      <alignment horizontal="left" vertical="top" wrapText="1"/>
    </xf>
    <xf numFmtId="2" fontId="38" fillId="0" borderId="1" xfId="71" applyNumberFormat="1" applyFont="1" applyBorder="1" applyAlignment="1">
      <alignment horizontal="right" vertical="center" indent="1"/>
    </xf>
    <xf numFmtId="4" fontId="38" fillId="0" borderId="1" xfId="71" applyNumberFormat="1" applyFont="1" applyBorder="1" applyAlignment="1">
      <alignment horizontal="right" vertical="center" indent="1"/>
    </xf>
    <xf numFmtId="0" fontId="38" fillId="0" borderId="1" xfId="71" applyFont="1" applyBorder="1" applyAlignment="1">
      <alignment horizontal="left" vertical="center" wrapText="1"/>
    </xf>
    <xf numFmtId="0" fontId="38" fillId="6" borderId="1" xfId="71" applyFont="1" applyFill="1" applyBorder="1" applyAlignment="1">
      <alignment horizontal="left" vertical="top" wrapText="1"/>
    </xf>
    <xf numFmtId="0" fontId="10" fillId="0" borderId="0" xfId="1" applyFont="1" applyAlignment="1" applyProtection="1">
      <alignment horizontal="right"/>
      <protection locked="0"/>
    </xf>
    <xf numFmtId="0" fontId="11" fillId="3" borderId="2" xfId="1" applyFont="1" applyFill="1" applyBorder="1" applyAlignment="1">
      <alignment horizontal="right" vertical="center" wrapText="1"/>
    </xf>
    <xf numFmtId="0" fontId="11" fillId="2" borderId="1" xfId="1" applyFont="1" applyFill="1" applyBorder="1" applyAlignment="1">
      <alignment horizontal="right" wrapText="1"/>
    </xf>
    <xf numFmtId="0" fontId="11" fillId="2" borderId="1" xfId="1" applyFont="1" applyFill="1" applyBorder="1" applyAlignment="1">
      <alignment horizontal="right" vertical="center" wrapText="1"/>
    </xf>
    <xf numFmtId="165" fontId="10" fillId="3" borderId="1" xfId="1" applyNumberFormat="1" applyFont="1" applyFill="1" applyBorder="1" applyAlignment="1">
      <alignment horizontal="right"/>
    </xf>
    <xf numFmtId="4" fontId="38" fillId="0" borderId="1" xfId="71" applyNumberFormat="1" applyFont="1" applyBorder="1" applyAlignment="1">
      <alignment vertical="center"/>
    </xf>
    <xf numFmtId="0" fontId="10" fillId="0" borderId="1" xfId="1" applyFont="1" applyBorder="1"/>
    <xf numFmtId="0" fontId="15" fillId="0" borderId="1" xfId="1" applyFont="1" applyBorder="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5" xfId="1" applyFont="1" applyBorder="1" applyAlignment="1" applyProtection="1">
      <alignment horizontal="left" vertical="top" wrapText="1"/>
      <protection locked="0"/>
    </xf>
    <xf numFmtId="0" fontId="12" fillId="0" borderId="8" xfId="1" applyFont="1" applyBorder="1" applyAlignment="1" applyProtection="1">
      <alignment horizontal="left" vertical="top" wrapText="1"/>
      <protection locked="0"/>
    </xf>
    <xf numFmtId="0" fontId="12" fillId="0" borderId="6" xfId="1" applyFont="1" applyBorder="1" applyAlignment="1" applyProtection="1">
      <alignment horizontal="left" vertical="top" wrapText="1"/>
      <protection locked="0"/>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center" wrapText="1"/>
      <protection locked="0"/>
    </xf>
    <xf numFmtId="0" fontId="10" fillId="0" borderId="0" xfId="1" applyFont="1" applyAlignment="1">
      <alignment horizontal="center"/>
    </xf>
    <xf numFmtId="0" fontId="39" fillId="3" borderId="1" xfId="16" applyFont="1" applyFill="1" applyBorder="1" applyAlignment="1">
      <alignment horizontal="center" vertical="top" wrapText="1"/>
    </xf>
    <xf numFmtId="0" fontId="39" fillId="3" borderId="1" xfId="16" applyFont="1" applyFill="1" applyBorder="1" applyAlignment="1">
      <alignment horizontal="left" vertical="center" wrapText="1"/>
    </xf>
    <xf numFmtId="0" fontId="39" fillId="3" borderId="1" xfId="72" applyFont="1" applyFill="1" applyBorder="1" applyAlignment="1">
      <alignment horizontal="left" vertical="center" wrapText="1"/>
    </xf>
    <xf numFmtId="0" fontId="40" fillId="3" borderId="1" xfId="7" applyFont="1" applyFill="1" applyBorder="1" applyAlignment="1" applyProtection="1">
      <alignment horizontal="left" vertical="center" wrapText="1"/>
      <protection hidden="1"/>
    </xf>
    <xf numFmtId="0" fontId="41" fillId="3" borderId="1" xfId="16" applyFont="1" applyFill="1" applyBorder="1" applyAlignment="1">
      <alignment horizontal="left" vertical="center" wrapText="1"/>
    </xf>
    <xf numFmtId="0" fontId="41" fillId="3" borderId="1" xfId="1" applyFont="1" applyFill="1" applyBorder="1" applyAlignment="1" applyProtection="1">
      <alignment horizontal="left" vertical="center" wrapText="1"/>
      <protection locked="0"/>
    </xf>
    <xf numFmtId="0" fontId="39" fillId="3" borderId="1" xfId="2" applyFont="1" applyFill="1" applyBorder="1" applyAlignment="1">
      <alignment horizontal="left" vertical="center" wrapText="1"/>
    </xf>
    <xf numFmtId="0" fontId="34" fillId="3" borderId="1" xfId="16" applyFont="1" applyFill="1" applyBorder="1" applyAlignment="1">
      <alignment horizontal="left" vertical="center" wrapText="1"/>
    </xf>
    <xf numFmtId="0" fontId="34" fillId="3" borderId="1" xfId="2" applyFont="1" applyFill="1" applyBorder="1" applyAlignment="1">
      <alignment horizontal="left" vertical="center" wrapText="1"/>
    </xf>
    <xf numFmtId="0" fontId="40" fillId="3" borderId="1" xfId="72" applyFont="1" applyFill="1" applyBorder="1" applyAlignment="1">
      <alignment horizontal="left" vertical="center" wrapText="1"/>
    </xf>
    <xf numFmtId="0" fontId="41" fillId="3" borderId="1" xfId="72" applyFont="1" applyFill="1" applyBorder="1" applyAlignment="1">
      <alignment horizontal="left" vertical="center" wrapText="1"/>
    </xf>
    <xf numFmtId="0" fontId="41" fillId="3" borderId="1" xfId="1" applyFont="1" applyFill="1" applyBorder="1" applyAlignment="1" applyProtection="1">
      <alignment horizontal="left" wrapText="1"/>
      <protection locked="0"/>
    </xf>
    <xf numFmtId="0" fontId="40" fillId="3" borderId="1" xfId="16" applyFont="1" applyFill="1" applyBorder="1" applyAlignment="1">
      <alignment horizontal="left" vertical="center" wrapText="1"/>
    </xf>
    <xf numFmtId="0" fontId="41" fillId="3" borderId="1" xfId="72" applyFont="1" applyFill="1" applyBorder="1" applyAlignment="1" applyProtection="1">
      <alignment horizontal="left" vertical="center" wrapText="1"/>
      <protection hidden="1"/>
    </xf>
    <xf numFmtId="0" fontId="34" fillId="3" borderId="1" xfId="16" applyFont="1" applyFill="1" applyBorder="1" applyAlignment="1">
      <alignment horizontal="left" wrapText="1"/>
    </xf>
    <xf numFmtId="0" fontId="34" fillId="3" borderId="1" xfId="1" applyFont="1" applyFill="1" applyBorder="1" applyAlignment="1" applyProtection="1">
      <alignment horizontal="left" vertical="center" wrapText="1"/>
      <protection locked="0"/>
    </xf>
    <xf numFmtId="0" fontId="42" fillId="3" borderId="1" xfId="16" applyFont="1" applyFill="1" applyBorder="1" applyAlignment="1">
      <alignment horizontal="left" vertical="center" wrapText="1"/>
    </xf>
    <xf numFmtId="0" fontId="40" fillId="3" borderId="1" xfId="16" applyFont="1" applyFill="1" applyBorder="1" applyAlignment="1">
      <alignment horizontal="center" vertical="center" wrapText="1"/>
    </xf>
    <xf numFmtId="0" fontId="34" fillId="3" borderId="1" xfId="2" applyFont="1" applyFill="1" applyBorder="1" applyAlignment="1">
      <alignment horizontal="center" vertical="center" wrapText="1"/>
    </xf>
    <xf numFmtId="0" fontId="40" fillId="3" borderId="1" xfId="2" applyFont="1" applyFill="1" applyBorder="1" applyAlignment="1">
      <alignment horizontal="center" vertical="center" wrapText="1"/>
    </xf>
    <xf numFmtId="0" fontId="40" fillId="3" borderId="1" xfId="72" applyFont="1" applyFill="1" applyBorder="1" applyAlignment="1">
      <alignment horizontal="center" vertical="center" wrapText="1"/>
    </xf>
    <xf numFmtId="0" fontId="41" fillId="3" borderId="1" xfId="1" applyFont="1" applyFill="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165" fontId="10" fillId="0" borderId="1" xfId="1" applyNumberFormat="1" applyFont="1" applyBorder="1" applyAlignment="1" applyProtection="1">
      <alignment horizontal="right"/>
      <protection locked="0"/>
    </xf>
    <xf numFmtId="4" fontId="36" fillId="0" borderId="1" xfId="1" applyNumberFormat="1" applyFont="1" applyBorder="1" applyProtection="1">
      <protection locked="0"/>
    </xf>
    <xf numFmtId="0" fontId="10" fillId="0" borderId="1" xfId="1" applyFont="1" applyBorder="1" applyAlignment="1" applyProtection="1">
      <alignment horizontal="right"/>
      <protection locked="0"/>
    </xf>
    <xf numFmtId="0" fontId="36" fillId="0" borderId="1" xfId="1" applyFont="1" applyBorder="1" applyProtection="1">
      <protection locked="0"/>
    </xf>
    <xf numFmtId="0" fontId="10" fillId="0" borderId="9" xfId="1" applyFont="1" applyBorder="1" applyAlignment="1" applyProtection="1">
      <alignment horizontal="center"/>
      <protection locked="0"/>
    </xf>
  </cellXfs>
  <cellStyles count="7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2 2 3" xfId="72" xr:uid="{ED9C62A9-485C-4A6A-B07B-2B5AD48595E7}"/>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1" xr:uid="{1ECF40EB-ABE0-407C-9EDB-51A69CC47644}"/>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6"/>
  <sheetViews>
    <sheetView zoomScaleNormal="100" workbookViewId="0">
      <selection activeCell="D4" sqref="D4:I4"/>
    </sheetView>
  </sheetViews>
  <sheetFormatPr defaultColWidth="9.140625" defaultRowHeight="15.75"/>
  <cols>
    <col min="1" max="1" width="5.7109375" style="14" customWidth="1"/>
    <col min="2" max="2" width="8.140625" style="22" customWidth="1"/>
    <col min="3" max="3" width="39.140625" style="14" customWidth="1"/>
    <col min="4" max="4" width="28.140625" style="14" customWidth="1"/>
    <col min="5" max="5" width="10.5703125" style="22" customWidth="1"/>
    <col min="6" max="6" width="11.28515625" style="22" customWidth="1"/>
    <col min="7" max="7" width="10.7109375" style="14" customWidth="1"/>
    <col min="8" max="8" width="43.28515625" style="14" customWidth="1"/>
    <col min="9" max="9" width="37.42578125" style="23" customWidth="1"/>
    <col min="10" max="10" width="30" style="14" customWidth="1"/>
    <col min="11" max="11" width="14" style="14" customWidth="1"/>
    <col min="12" max="15" width="9.140625" style="14"/>
    <col min="16" max="16" width="18.7109375" style="25" customWidth="1"/>
    <col min="17" max="16384" width="9.140625" style="14"/>
  </cols>
  <sheetData>
    <row r="1" spans="1:18">
      <c r="A1" s="44"/>
      <c r="B1" s="44"/>
      <c r="C1" s="78" t="s">
        <v>24</v>
      </c>
      <c r="D1" s="78"/>
      <c r="E1" s="78"/>
      <c r="F1" s="78"/>
      <c r="G1" s="78"/>
      <c r="H1" s="78"/>
      <c r="I1" s="78"/>
      <c r="J1" s="78"/>
      <c r="K1" s="78"/>
    </row>
    <row r="2" spans="1:18">
      <c r="A2" s="44"/>
      <c r="B2" s="44"/>
      <c r="C2" s="45"/>
      <c r="D2" s="80" t="s">
        <v>30</v>
      </c>
      <c r="E2" s="80"/>
      <c r="F2" s="80"/>
      <c r="G2" s="80"/>
      <c r="H2" s="80"/>
      <c r="I2" s="46"/>
      <c r="J2" s="44"/>
      <c r="K2" s="44"/>
    </row>
    <row r="3" spans="1:18">
      <c r="A3" s="81" t="s">
        <v>8</v>
      </c>
      <c r="B3" s="81"/>
      <c r="C3" s="81"/>
      <c r="D3" s="82" t="s">
        <v>25</v>
      </c>
      <c r="E3" s="82"/>
      <c r="F3" s="82"/>
      <c r="G3" s="82"/>
      <c r="H3" s="82"/>
      <c r="I3" s="24" t="s">
        <v>9</v>
      </c>
      <c r="J3" s="21" t="s">
        <v>10</v>
      </c>
      <c r="K3" s="44"/>
    </row>
    <row r="4" spans="1:18" ht="36" customHeight="1">
      <c r="A4" s="83" t="s">
        <v>7</v>
      </c>
      <c r="B4" s="83"/>
      <c r="C4" s="83"/>
      <c r="D4" s="84" t="s">
        <v>37</v>
      </c>
      <c r="E4" s="85"/>
      <c r="F4" s="85"/>
      <c r="G4" s="85"/>
      <c r="H4" s="85"/>
      <c r="I4" s="86"/>
      <c r="J4" s="19" t="s">
        <v>11</v>
      </c>
      <c r="K4" s="20"/>
    </row>
    <row r="5" spans="1:18">
      <c r="A5" s="21"/>
      <c r="B5" s="21"/>
      <c r="C5" s="21"/>
      <c r="D5" s="79"/>
      <c r="E5" s="79"/>
      <c r="F5" s="79"/>
      <c r="G5" s="79"/>
      <c r="H5" s="79"/>
      <c r="I5" s="79"/>
      <c r="J5" s="79"/>
      <c r="K5" s="20"/>
    </row>
    <row r="6" spans="1:18" ht="31.5">
      <c r="A6" s="29" t="s">
        <v>2</v>
      </c>
      <c r="B6" s="29" t="s">
        <v>0</v>
      </c>
      <c r="C6" s="35" t="s">
        <v>1</v>
      </c>
      <c r="D6" s="36" t="s">
        <v>3</v>
      </c>
      <c r="E6" s="37" t="s">
        <v>4</v>
      </c>
      <c r="F6" s="37" t="s">
        <v>27</v>
      </c>
      <c r="G6" s="37" t="s">
        <v>5</v>
      </c>
      <c r="H6" s="37" t="s">
        <v>6</v>
      </c>
      <c r="I6" s="30" t="s">
        <v>28</v>
      </c>
      <c r="J6" s="28" t="s">
        <v>29</v>
      </c>
      <c r="K6" s="47"/>
    </row>
    <row r="7" spans="1:18">
      <c r="A7" s="31">
        <v>1</v>
      </c>
      <c r="B7" s="32">
        <v>2</v>
      </c>
      <c r="C7" s="38"/>
      <c r="E7" s="39">
        <v>3</v>
      </c>
      <c r="F7" s="39">
        <v>4</v>
      </c>
      <c r="G7" s="40">
        <v>5</v>
      </c>
      <c r="H7" s="40">
        <v>6</v>
      </c>
      <c r="I7" s="33"/>
      <c r="J7" s="31">
        <v>8</v>
      </c>
      <c r="K7" s="47"/>
    </row>
    <row r="8" spans="1:18" ht="33.75">
      <c r="A8" s="64" t="s">
        <v>26</v>
      </c>
      <c r="B8" s="96">
        <v>1</v>
      </c>
      <c r="C8" s="66" t="s">
        <v>38</v>
      </c>
      <c r="D8" s="66" t="s">
        <v>150</v>
      </c>
      <c r="E8" s="41"/>
      <c r="F8" s="41"/>
      <c r="G8" s="42"/>
      <c r="H8" s="97" t="s">
        <v>150</v>
      </c>
      <c r="I8" s="26"/>
      <c r="J8" s="27"/>
      <c r="K8" s="48"/>
      <c r="L8" s="48"/>
      <c r="M8" s="48"/>
      <c r="N8" s="48"/>
      <c r="O8" s="48"/>
      <c r="P8" s="49"/>
      <c r="Q8" s="48"/>
      <c r="R8" s="48"/>
    </row>
    <row r="9" spans="1:18" ht="30">
      <c r="A9" s="65" t="s">
        <v>26</v>
      </c>
      <c r="B9" s="96">
        <v>2</v>
      </c>
      <c r="C9" s="66" t="s">
        <v>39</v>
      </c>
      <c r="D9" s="66" t="s">
        <v>151</v>
      </c>
      <c r="E9" s="41"/>
      <c r="F9" s="41"/>
      <c r="G9" s="42"/>
      <c r="H9" s="97" t="s">
        <v>151</v>
      </c>
      <c r="I9" s="26"/>
      <c r="J9" s="27"/>
      <c r="K9" s="48"/>
      <c r="L9" s="48"/>
      <c r="M9" s="48"/>
      <c r="N9" s="48"/>
      <c r="O9" s="48"/>
      <c r="P9" s="49"/>
      <c r="Q9" s="48"/>
      <c r="R9" s="48"/>
    </row>
    <row r="10" spans="1:18" ht="33.75">
      <c r="A10" s="65" t="s">
        <v>26</v>
      </c>
      <c r="B10" s="96">
        <v>3</v>
      </c>
      <c r="C10" s="66" t="s">
        <v>40</v>
      </c>
      <c r="D10" s="66" t="s">
        <v>152</v>
      </c>
      <c r="E10" s="41"/>
      <c r="F10" s="41"/>
      <c r="G10" s="42"/>
      <c r="H10" s="97" t="s">
        <v>152</v>
      </c>
      <c r="I10" s="26"/>
      <c r="J10" s="27"/>
      <c r="K10" s="48"/>
      <c r="L10" s="48"/>
      <c r="M10" s="48"/>
      <c r="N10" s="48"/>
      <c r="O10" s="48"/>
      <c r="P10" s="49"/>
      <c r="Q10" s="48"/>
      <c r="R10" s="48"/>
    </row>
    <row r="11" spans="1:18" ht="30">
      <c r="A11" s="64" t="s">
        <v>26</v>
      </c>
      <c r="B11" s="96">
        <v>4</v>
      </c>
      <c r="C11" s="66" t="s">
        <v>41</v>
      </c>
      <c r="D11" s="66" t="s">
        <v>41</v>
      </c>
      <c r="E11" s="41"/>
      <c r="F11" s="41"/>
      <c r="G11" s="42"/>
      <c r="H11" s="98" t="s">
        <v>41</v>
      </c>
      <c r="I11" s="26"/>
      <c r="J11" s="27"/>
      <c r="K11" s="48"/>
      <c r="L11" s="48"/>
      <c r="M11" s="48"/>
      <c r="N11" s="48"/>
      <c r="O11" s="48"/>
      <c r="P11" s="49"/>
      <c r="Q11" s="48"/>
      <c r="R11" s="48"/>
    </row>
    <row r="12" spans="1:18" ht="25.5">
      <c r="A12" s="65" t="s">
        <v>26</v>
      </c>
      <c r="B12" s="96">
        <v>5</v>
      </c>
      <c r="C12" s="66" t="s">
        <v>42</v>
      </c>
      <c r="D12" s="66" t="s">
        <v>153</v>
      </c>
      <c r="E12" s="41"/>
      <c r="F12" s="41"/>
      <c r="G12" s="42"/>
      <c r="H12" s="97" t="s">
        <v>153</v>
      </c>
      <c r="I12" s="26"/>
      <c r="J12" s="27"/>
      <c r="K12" s="48"/>
      <c r="L12" s="48"/>
      <c r="M12" s="48"/>
      <c r="N12" s="48"/>
      <c r="O12" s="48"/>
      <c r="P12" s="49"/>
      <c r="Q12" s="48"/>
      <c r="R12" s="48"/>
    </row>
    <row r="13" spans="1:18" ht="33.75">
      <c r="A13" s="65" t="s">
        <v>26</v>
      </c>
      <c r="B13" s="96">
        <v>6</v>
      </c>
      <c r="C13" s="66" t="s">
        <v>43</v>
      </c>
      <c r="D13" s="66" t="s">
        <v>154</v>
      </c>
      <c r="E13" s="41"/>
      <c r="F13" s="41"/>
      <c r="G13" s="42"/>
      <c r="H13" s="97" t="s">
        <v>154</v>
      </c>
      <c r="I13" s="26"/>
      <c r="J13" s="27"/>
      <c r="K13" s="48"/>
      <c r="L13" s="48"/>
      <c r="M13" s="48"/>
      <c r="N13" s="48"/>
      <c r="O13" s="48"/>
      <c r="P13" s="49"/>
      <c r="Q13" s="48"/>
      <c r="R13" s="48"/>
    </row>
    <row r="14" spans="1:18" ht="25.5">
      <c r="A14" s="64" t="s">
        <v>26</v>
      </c>
      <c r="B14" s="96">
        <v>7</v>
      </c>
      <c r="C14" s="66" t="s">
        <v>44</v>
      </c>
      <c r="D14" s="66" t="s">
        <v>155</v>
      </c>
      <c r="E14" s="41"/>
      <c r="F14" s="41"/>
      <c r="G14" s="42"/>
      <c r="H14" s="98" t="s">
        <v>155</v>
      </c>
      <c r="I14" s="26"/>
      <c r="J14" s="27"/>
      <c r="K14" s="48"/>
      <c r="L14" s="48"/>
      <c r="M14" s="48"/>
      <c r="N14" s="48"/>
      <c r="O14" s="48"/>
      <c r="P14" s="49"/>
      <c r="Q14" s="48"/>
      <c r="R14" s="48"/>
    </row>
    <row r="15" spans="1:18" ht="25.5">
      <c r="A15" s="64" t="s">
        <v>26</v>
      </c>
      <c r="B15" s="96">
        <v>8</v>
      </c>
      <c r="C15" s="66" t="s">
        <v>45</v>
      </c>
      <c r="D15" s="66" t="s">
        <v>45</v>
      </c>
      <c r="E15" s="41"/>
      <c r="F15" s="41"/>
      <c r="G15" s="42"/>
      <c r="H15" s="97" t="s">
        <v>45</v>
      </c>
      <c r="I15" s="26"/>
      <c r="J15" s="27"/>
      <c r="K15" s="48"/>
      <c r="L15" s="48"/>
      <c r="M15" s="48"/>
      <c r="N15" s="48"/>
      <c r="O15" s="48"/>
      <c r="P15" s="49"/>
      <c r="Q15" s="48"/>
      <c r="R15" s="48"/>
    </row>
    <row r="16" spans="1:18" ht="75">
      <c r="A16" s="64" t="s">
        <v>26</v>
      </c>
      <c r="B16" s="96">
        <v>9</v>
      </c>
      <c r="C16" s="66" t="s">
        <v>46</v>
      </c>
      <c r="D16" s="66" t="s">
        <v>156</v>
      </c>
      <c r="E16" s="41"/>
      <c r="F16" s="41"/>
      <c r="G16" s="42"/>
      <c r="H16" s="97" t="s">
        <v>156</v>
      </c>
      <c r="I16" s="26"/>
      <c r="J16" s="27"/>
      <c r="K16" s="48"/>
      <c r="L16" s="48"/>
      <c r="M16" s="48"/>
      <c r="N16" s="48"/>
      <c r="O16" s="48"/>
      <c r="P16" s="49"/>
      <c r="Q16" s="48"/>
      <c r="R16" s="48"/>
    </row>
    <row r="17" spans="1:18" ht="33.75">
      <c r="A17" s="64" t="s">
        <v>26</v>
      </c>
      <c r="B17" s="96">
        <v>10</v>
      </c>
      <c r="C17" s="66" t="s">
        <v>47</v>
      </c>
      <c r="D17" s="66" t="s">
        <v>157</v>
      </c>
      <c r="E17" s="41"/>
      <c r="F17" s="41"/>
      <c r="G17" s="42"/>
      <c r="H17" s="97" t="s">
        <v>157</v>
      </c>
      <c r="I17" s="26"/>
      <c r="J17" s="27"/>
      <c r="K17" s="48"/>
      <c r="L17" s="48"/>
      <c r="M17" s="48"/>
      <c r="N17" s="48"/>
      <c r="O17" s="48"/>
      <c r="P17" s="49"/>
      <c r="Q17" s="48"/>
      <c r="R17" s="48"/>
    </row>
    <row r="18" spans="1:18" ht="33.75">
      <c r="A18" s="64" t="s">
        <v>26</v>
      </c>
      <c r="B18" s="96">
        <v>11</v>
      </c>
      <c r="C18" s="66" t="s">
        <v>48</v>
      </c>
      <c r="D18" s="66" t="s">
        <v>158</v>
      </c>
      <c r="E18" s="41"/>
      <c r="F18" s="41"/>
      <c r="G18" s="42"/>
      <c r="H18" s="97" t="s">
        <v>158</v>
      </c>
      <c r="I18" s="26"/>
      <c r="J18" s="27"/>
      <c r="K18" s="48"/>
      <c r="L18" s="48"/>
      <c r="M18" s="48"/>
      <c r="N18" s="48"/>
      <c r="O18" s="48"/>
      <c r="P18" s="49"/>
      <c r="Q18" s="48"/>
      <c r="R18" s="48"/>
    </row>
    <row r="19" spans="1:18" ht="25.5">
      <c r="A19" s="64" t="s">
        <v>26</v>
      </c>
      <c r="B19" s="96">
        <v>12</v>
      </c>
      <c r="C19" s="66" t="s">
        <v>49</v>
      </c>
      <c r="D19" s="66" t="s">
        <v>159</v>
      </c>
      <c r="E19" s="41"/>
      <c r="F19" s="41"/>
      <c r="G19" s="42"/>
      <c r="H19" s="99" t="s">
        <v>159</v>
      </c>
      <c r="I19" s="26"/>
      <c r="J19" s="27"/>
      <c r="K19" s="48"/>
      <c r="L19" s="48"/>
      <c r="M19" s="48"/>
      <c r="N19" s="48"/>
      <c r="O19" s="48"/>
      <c r="P19" s="49"/>
      <c r="Q19" s="48"/>
      <c r="R19" s="48"/>
    </row>
    <row r="20" spans="1:18" ht="25.5">
      <c r="A20" s="64" t="s">
        <v>26</v>
      </c>
      <c r="B20" s="96">
        <v>13</v>
      </c>
      <c r="C20" s="66" t="s">
        <v>50</v>
      </c>
      <c r="D20" s="66" t="s">
        <v>159</v>
      </c>
      <c r="E20" s="41"/>
      <c r="F20" s="41"/>
      <c r="G20" s="42"/>
      <c r="H20" s="99" t="s">
        <v>159</v>
      </c>
      <c r="I20" s="26"/>
      <c r="J20" s="27"/>
      <c r="K20" s="48"/>
      <c r="L20" s="48"/>
      <c r="M20" s="48"/>
      <c r="N20" s="48"/>
      <c r="O20" s="48"/>
      <c r="P20" s="49"/>
      <c r="Q20" s="48"/>
      <c r="R20" s="48"/>
    </row>
    <row r="21" spans="1:18" ht="33.75">
      <c r="A21" s="64" t="s">
        <v>26</v>
      </c>
      <c r="B21" s="96">
        <v>14</v>
      </c>
      <c r="C21" s="66" t="s">
        <v>51</v>
      </c>
      <c r="D21" s="66" t="s">
        <v>160</v>
      </c>
      <c r="E21" s="41"/>
      <c r="F21" s="41"/>
      <c r="G21" s="42"/>
      <c r="H21" s="100" t="s">
        <v>160</v>
      </c>
      <c r="I21" s="26"/>
      <c r="J21" s="27"/>
      <c r="K21" s="48"/>
      <c r="L21" s="48"/>
      <c r="M21" s="48"/>
      <c r="N21" s="48"/>
      <c r="O21" s="48"/>
      <c r="P21" s="49"/>
      <c r="Q21" s="48"/>
      <c r="R21" s="48"/>
    </row>
    <row r="22" spans="1:18" ht="30">
      <c r="A22" s="64" t="s">
        <v>26</v>
      </c>
      <c r="B22" s="96">
        <v>15</v>
      </c>
      <c r="C22" s="69" t="s">
        <v>52</v>
      </c>
      <c r="D22" s="69" t="s">
        <v>52</v>
      </c>
      <c r="E22" s="56"/>
      <c r="F22" s="56"/>
      <c r="G22" s="56"/>
      <c r="H22" s="101" t="s">
        <v>52</v>
      </c>
      <c r="I22" s="34"/>
      <c r="J22" s="34"/>
      <c r="K22" s="50"/>
    </row>
    <row r="23" spans="1:18" ht="45">
      <c r="A23" s="64" t="s">
        <v>26</v>
      </c>
      <c r="B23" s="96">
        <v>16</v>
      </c>
      <c r="C23" s="66" t="s">
        <v>53</v>
      </c>
      <c r="D23" s="66" t="s">
        <v>161</v>
      </c>
      <c r="E23" s="56"/>
      <c r="F23" s="56"/>
      <c r="G23" s="56"/>
      <c r="H23" s="97" t="s">
        <v>161</v>
      </c>
      <c r="I23" s="34"/>
      <c r="J23" s="34"/>
      <c r="K23" s="50"/>
    </row>
    <row r="24" spans="1:18" ht="30">
      <c r="A24" s="64" t="s">
        <v>26</v>
      </c>
      <c r="B24" s="96">
        <v>17</v>
      </c>
      <c r="C24" s="66" t="s">
        <v>54</v>
      </c>
      <c r="D24" s="66" t="s">
        <v>54</v>
      </c>
      <c r="E24" s="56"/>
      <c r="F24" s="56"/>
      <c r="G24" s="56"/>
      <c r="H24" s="97" t="s">
        <v>54</v>
      </c>
      <c r="I24" s="34"/>
      <c r="J24" s="34"/>
      <c r="K24" s="50"/>
    </row>
    <row r="25" spans="1:18" ht="30">
      <c r="A25" s="64" t="s">
        <v>26</v>
      </c>
      <c r="B25" s="96">
        <v>18</v>
      </c>
      <c r="C25" s="66" t="s">
        <v>55</v>
      </c>
      <c r="D25" s="66" t="s">
        <v>162</v>
      </c>
      <c r="E25" s="56"/>
      <c r="F25" s="56"/>
      <c r="G25" s="56"/>
      <c r="H25" s="102" t="s">
        <v>162</v>
      </c>
      <c r="I25" s="34"/>
      <c r="J25" s="34"/>
      <c r="K25" s="50"/>
    </row>
    <row r="26" spans="1:18" ht="30">
      <c r="A26" s="64" t="s">
        <v>26</v>
      </c>
      <c r="B26" s="96">
        <v>19</v>
      </c>
      <c r="C26" s="66" t="s">
        <v>56</v>
      </c>
      <c r="D26" s="66" t="s">
        <v>163</v>
      </c>
      <c r="E26" s="56"/>
      <c r="F26" s="56"/>
      <c r="G26" s="56"/>
      <c r="H26" s="103" t="s">
        <v>163</v>
      </c>
      <c r="I26" s="34"/>
      <c r="J26" s="34"/>
      <c r="K26" s="50"/>
    </row>
    <row r="27" spans="1:18" ht="30">
      <c r="A27" s="64" t="s">
        <v>26</v>
      </c>
      <c r="B27" s="96">
        <v>20</v>
      </c>
      <c r="C27" s="66" t="s">
        <v>57</v>
      </c>
      <c r="D27" s="66" t="s">
        <v>164</v>
      </c>
      <c r="E27" s="56"/>
      <c r="F27" s="56"/>
      <c r="G27" s="56"/>
      <c r="H27" s="97" t="s">
        <v>164</v>
      </c>
      <c r="I27" s="34"/>
      <c r="J27" s="34"/>
      <c r="K27" s="50"/>
    </row>
    <row r="28" spans="1:18" ht="45">
      <c r="A28" s="64" t="s">
        <v>26</v>
      </c>
      <c r="B28" s="96">
        <v>21</v>
      </c>
      <c r="C28" s="70" t="s">
        <v>58</v>
      </c>
      <c r="D28" s="70" t="s">
        <v>165</v>
      </c>
      <c r="E28" s="56"/>
      <c r="F28" s="56"/>
      <c r="G28" s="56"/>
      <c r="H28" s="103" t="s">
        <v>165</v>
      </c>
      <c r="I28" s="34"/>
      <c r="J28" s="34"/>
      <c r="K28" s="50"/>
    </row>
    <row r="29" spans="1:18" s="58" customFormat="1" ht="45">
      <c r="A29" s="64" t="s">
        <v>26</v>
      </c>
      <c r="B29" s="96">
        <v>22</v>
      </c>
      <c r="C29" s="70" t="s">
        <v>59</v>
      </c>
      <c r="D29" s="70" t="s">
        <v>166</v>
      </c>
      <c r="E29" s="7"/>
      <c r="F29" s="7"/>
      <c r="G29" s="7"/>
      <c r="H29" s="103" t="s">
        <v>166</v>
      </c>
      <c r="I29" s="7"/>
      <c r="J29" s="7"/>
      <c r="K29" s="7"/>
      <c r="L29" s="7"/>
      <c r="M29" s="7"/>
      <c r="N29" s="7"/>
      <c r="O29" s="7"/>
      <c r="P29" s="7"/>
    </row>
    <row r="30" spans="1:18" ht="90">
      <c r="A30" s="64" t="s">
        <v>26</v>
      </c>
      <c r="B30" s="96">
        <v>23</v>
      </c>
      <c r="C30" s="66" t="s">
        <v>60</v>
      </c>
      <c r="D30" s="66" t="s">
        <v>167</v>
      </c>
      <c r="H30" s="104" t="s">
        <v>167</v>
      </c>
    </row>
    <row r="31" spans="1:18" ht="90">
      <c r="A31" s="64" t="s">
        <v>26</v>
      </c>
      <c r="B31" s="96">
        <v>24</v>
      </c>
      <c r="C31" s="66" t="s">
        <v>61</v>
      </c>
      <c r="D31" s="66" t="s">
        <v>168</v>
      </c>
      <c r="H31" s="104" t="s">
        <v>168</v>
      </c>
    </row>
    <row r="32" spans="1:18" ht="90">
      <c r="A32" s="64" t="s">
        <v>26</v>
      </c>
      <c r="B32" s="96">
        <v>25</v>
      </c>
      <c r="C32" s="66" t="s">
        <v>62</v>
      </c>
      <c r="D32" s="66" t="s">
        <v>169</v>
      </c>
      <c r="H32" s="104" t="s">
        <v>169</v>
      </c>
    </row>
    <row r="33" spans="1:8" ht="75">
      <c r="A33" s="64" t="s">
        <v>26</v>
      </c>
      <c r="B33" s="96">
        <v>26</v>
      </c>
      <c r="C33" s="66" t="s">
        <v>63</v>
      </c>
      <c r="D33" s="66" t="s">
        <v>170</v>
      </c>
      <c r="H33" s="105" t="s">
        <v>170</v>
      </c>
    </row>
    <row r="34" spans="1:8" ht="30">
      <c r="A34" s="64" t="s">
        <v>26</v>
      </c>
      <c r="B34" s="96">
        <v>27</v>
      </c>
      <c r="C34" s="66" t="s">
        <v>64</v>
      </c>
      <c r="D34" s="66" t="s">
        <v>64</v>
      </c>
      <c r="H34" s="98" t="s">
        <v>64</v>
      </c>
    </row>
    <row r="35" spans="1:8" ht="25.5">
      <c r="A35" s="64" t="s">
        <v>26</v>
      </c>
      <c r="B35" s="96">
        <v>28</v>
      </c>
      <c r="C35" s="66" t="s">
        <v>65</v>
      </c>
      <c r="D35" s="66" t="s">
        <v>65</v>
      </c>
      <c r="H35" s="102" t="s">
        <v>65</v>
      </c>
    </row>
    <row r="36" spans="1:8" ht="75">
      <c r="A36" s="64" t="s">
        <v>26</v>
      </c>
      <c r="B36" s="96">
        <v>29</v>
      </c>
      <c r="C36" s="66" t="s">
        <v>66</v>
      </c>
      <c r="D36" s="66" t="s">
        <v>171</v>
      </c>
      <c r="H36" s="99" t="s">
        <v>171</v>
      </c>
    </row>
    <row r="37" spans="1:8" ht="33.75">
      <c r="A37" s="64" t="s">
        <v>26</v>
      </c>
      <c r="B37" s="96">
        <v>30</v>
      </c>
      <c r="C37" s="66" t="s">
        <v>67</v>
      </c>
      <c r="D37" s="66" t="s">
        <v>172</v>
      </c>
      <c r="H37" s="97" t="s">
        <v>172</v>
      </c>
    </row>
    <row r="38" spans="1:8" ht="30">
      <c r="A38" s="64" t="s">
        <v>26</v>
      </c>
      <c r="B38" s="96">
        <v>31</v>
      </c>
      <c r="C38" s="66" t="s">
        <v>68</v>
      </c>
      <c r="D38" s="66" t="s">
        <v>173</v>
      </c>
      <c r="H38" s="97" t="s">
        <v>173</v>
      </c>
    </row>
    <row r="39" spans="1:8" ht="75">
      <c r="A39" s="64" t="s">
        <v>26</v>
      </c>
      <c r="B39" s="96">
        <v>32</v>
      </c>
      <c r="C39" s="66" t="s">
        <v>69</v>
      </c>
      <c r="D39" s="66" t="s">
        <v>174</v>
      </c>
      <c r="H39" s="101" t="s">
        <v>174</v>
      </c>
    </row>
    <row r="40" spans="1:8" ht="75">
      <c r="A40" s="64" t="s">
        <v>26</v>
      </c>
      <c r="B40" s="96">
        <v>33</v>
      </c>
      <c r="C40" s="66" t="s">
        <v>70</v>
      </c>
      <c r="D40" s="66" t="s">
        <v>175</v>
      </c>
      <c r="H40" s="100" t="s">
        <v>175</v>
      </c>
    </row>
    <row r="41" spans="1:8" ht="90">
      <c r="A41" s="64" t="s">
        <v>26</v>
      </c>
      <c r="B41" s="96">
        <v>34</v>
      </c>
      <c r="C41" s="66" t="s">
        <v>71</v>
      </c>
      <c r="D41" s="66" t="s">
        <v>176</v>
      </c>
      <c r="H41" s="102" t="s">
        <v>176</v>
      </c>
    </row>
    <row r="42" spans="1:8" ht="75">
      <c r="A42" s="64" t="s">
        <v>26</v>
      </c>
      <c r="B42" s="96">
        <v>35</v>
      </c>
      <c r="C42" s="66" t="s">
        <v>72</v>
      </c>
      <c r="D42" s="66" t="s">
        <v>177</v>
      </c>
      <c r="H42" s="102" t="s">
        <v>177</v>
      </c>
    </row>
    <row r="43" spans="1:8" ht="75">
      <c r="A43" s="64" t="s">
        <v>26</v>
      </c>
      <c r="B43" s="96">
        <v>36</v>
      </c>
      <c r="C43" s="66" t="s">
        <v>73</v>
      </c>
      <c r="D43" s="66" t="s">
        <v>178</v>
      </c>
      <c r="H43" s="97" t="s">
        <v>178</v>
      </c>
    </row>
    <row r="44" spans="1:8" ht="60">
      <c r="A44" s="64" t="s">
        <v>26</v>
      </c>
      <c r="B44" s="96">
        <v>37</v>
      </c>
      <c r="C44" s="66" t="s">
        <v>74</v>
      </c>
      <c r="D44" s="66" t="s">
        <v>179</v>
      </c>
      <c r="H44" s="97" t="s">
        <v>179</v>
      </c>
    </row>
    <row r="45" spans="1:8" ht="45">
      <c r="A45" s="64" t="s">
        <v>26</v>
      </c>
      <c r="B45" s="96">
        <v>38</v>
      </c>
      <c r="C45" s="66" t="s">
        <v>75</v>
      </c>
      <c r="D45" s="66" t="s">
        <v>180</v>
      </c>
      <c r="H45" s="106" t="s">
        <v>180</v>
      </c>
    </row>
    <row r="46" spans="1:8" ht="30">
      <c r="A46" s="64" t="s">
        <v>26</v>
      </c>
      <c r="B46" s="96">
        <v>39</v>
      </c>
      <c r="C46" s="66" t="s">
        <v>76</v>
      </c>
      <c r="D46" s="66" t="s">
        <v>181</v>
      </c>
      <c r="H46" s="106" t="s">
        <v>181</v>
      </c>
    </row>
    <row r="47" spans="1:8" ht="60">
      <c r="A47" s="64" t="s">
        <v>26</v>
      </c>
      <c r="B47" s="96">
        <v>40</v>
      </c>
      <c r="C47" s="66" t="s">
        <v>77</v>
      </c>
      <c r="D47" s="66" t="s">
        <v>182</v>
      </c>
      <c r="H47" s="107" t="s">
        <v>182</v>
      </c>
    </row>
    <row r="48" spans="1:8" ht="30">
      <c r="A48" s="64" t="s">
        <v>26</v>
      </c>
      <c r="B48" s="96">
        <v>41</v>
      </c>
      <c r="C48" s="66" t="s">
        <v>78</v>
      </c>
      <c r="D48" s="66" t="s">
        <v>78</v>
      </c>
      <c r="H48" s="108" t="s">
        <v>78</v>
      </c>
    </row>
    <row r="49" spans="1:8" ht="45">
      <c r="A49" s="64" t="s">
        <v>26</v>
      </c>
      <c r="B49" s="96">
        <v>42</v>
      </c>
      <c r="C49" s="66" t="s">
        <v>79</v>
      </c>
      <c r="D49" s="66" t="s">
        <v>183</v>
      </c>
      <c r="H49" s="104" t="s">
        <v>183</v>
      </c>
    </row>
    <row r="50" spans="1:8" ht="25.5">
      <c r="A50" s="64" t="s">
        <v>26</v>
      </c>
      <c r="B50" s="96">
        <v>43</v>
      </c>
      <c r="C50" s="66" t="s">
        <v>80</v>
      </c>
      <c r="D50" s="66" t="s">
        <v>80</v>
      </c>
      <c r="H50" s="98" t="s">
        <v>80</v>
      </c>
    </row>
    <row r="51" spans="1:8" ht="60">
      <c r="A51" s="64" t="s">
        <v>26</v>
      </c>
      <c r="B51" s="96">
        <v>44</v>
      </c>
      <c r="C51" s="66" t="s">
        <v>81</v>
      </c>
      <c r="D51" s="66" t="s">
        <v>184</v>
      </c>
      <c r="H51" s="101" t="s">
        <v>184</v>
      </c>
    </row>
    <row r="52" spans="1:8" ht="30">
      <c r="A52" s="64" t="s">
        <v>26</v>
      </c>
      <c r="B52" s="96">
        <v>45</v>
      </c>
      <c r="C52" s="66" t="s">
        <v>82</v>
      </c>
      <c r="D52" s="66" t="s">
        <v>185</v>
      </c>
      <c r="H52" s="102" t="s">
        <v>185</v>
      </c>
    </row>
    <row r="53" spans="1:8" ht="30">
      <c r="A53" s="64" t="s">
        <v>26</v>
      </c>
      <c r="B53" s="96">
        <v>46</v>
      </c>
      <c r="C53" s="66" t="s">
        <v>83</v>
      </c>
      <c r="D53" s="66" t="s">
        <v>186</v>
      </c>
      <c r="H53" s="97" t="s">
        <v>186</v>
      </c>
    </row>
    <row r="54" spans="1:8" ht="30">
      <c r="A54" s="64" t="s">
        <v>26</v>
      </c>
      <c r="B54" s="96">
        <v>47</v>
      </c>
      <c r="C54" s="66" t="s">
        <v>84</v>
      </c>
      <c r="D54" s="66" t="s">
        <v>187</v>
      </c>
      <c r="H54" s="97" t="s">
        <v>187</v>
      </c>
    </row>
    <row r="55" spans="1:8" ht="45">
      <c r="A55" s="64" t="s">
        <v>26</v>
      </c>
      <c r="B55" s="96">
        <v>48</v>
      </c>
      <c r="C55" s="66" t="s">
        <v>85</v>
      </c>
      <c r="D55" s="66" t="s">
        <v>188</v>
      </c>
      <c r="H55" s="97" t="s">
        <v>188</v>
      </c>
    </row>
    <row r="56" spans="1:8" ht="25.5">
      <c r="A56" s="64" t="s">
        <v>26</v>
      </c>
      <c r="B56" s="96">
        <v>49</v>
      </c>
      <c r="C56" s="66" t="s">
        <v>86</v>
      </c>
      <c r="D56" s="66" t="s">
        <v>86</v>
      </c>
      <c r="H56" s="98" t="s">
        <v>86</v>
      </c>
    </row>
    <row r="57" spans="1:8" ht="25.5">
      <c r="A57" s="64" t="s">
        <v>26</v>
      </c>
      <c r="B57" s="96">
        <v>50</v>
      </c>
      <c r="C57" s="66" t="s">
        <v>87</v>
      </c>
      <c r="D57" s="66" t="s">
        <v>87</v>
      </c>
      <c r="H57" s="98" t="s">
        <v>87</v>
      </c>
    </row>
    <row r="58" spans="1:8" ht="45">
      <c r="A58" s="64" t="s">
        <v>26</v>
      </c>
      <c r="B58" s="96">
        <v>51</v>
      </c>
      <c r="C58" s="66" t="s">
        <v>88</v>
      </c>
      <c r="D58" s="66" t="s">
        <v>189</v>
      </c>
      <c r="H58" s="102" t="s">
        <v>189</v>
      </c>
    </row>
    <row r="59" spans="1:8" ht="30">
      <c r="A59" s="64" t="s">
        <v>26</v>
      </c>
      <c r="B59" s="96">
        <v>52</v>
      </c>
      <c r="C59" s="66" t="s">
        <v>89</v>
      </c>
      <c r="D59" s="66" t="s">
        <v>89</v>
      </c>
      <c r="H59" s="98" t="s">
        <v>89</v>
      </c>
    </row>
    <row r="60" spans="1:8" ht="30">
      <c r="A60" s="64" t="s">
        <v>26</v>
      </c>
      <c r="B60" s="96">
        <v>53</v>
      </c>
      <c r="C60" s="66" t="s">
        <v>90</v>
      </c>
      <c r="D60" s="66" t="s">
        <v>90</v>
      </c>
      <c r="H60" s="98" t="s">
        <v>90</v>
      </c>
    </row>
    <row r="61" spans="1:8" ht="30">
      <c r="A61" s="64" t="s">
        <v>26</v>
      </c>
      <c r="B61" s="96">
        <v>54</v>
      </c>
      <c r="C61" s="66" t="s">
        <v>91</v>
      </c>
      <c r="D61" s="66" t="s">
        <v>91</v>
      </c>
      <c r="H61" s="98" t="s">
        <v>91</v>
      </c>
    </row>
    <row r="62" spans="1:8" ht="30">
      <c r="A62" s="64" t="s">
        <v>26</v>
      </c>
      <c r="B62" s="96">
        <v>55</v>
      </c>
      <c r="C62" s="66" t="s">
        <v>92</v>
      </c>
      <c r="D62" s="66" t="s">
        <v>92</v>
      </c>
      <c r="H62" s="98" t="s">
        <v>92</v>
      </c>
    </row>
    <row r="63" spans="1:8" ht="30">
      <c r="A63" s="64" t="s">
        <v>26</v>
      </c>
      <c r="B63" s="96">
        <v>56</v>
      </c>
      <c r="C63" s="66" t="s">
        <v>93</v>
      </c>
      <c r="D63" s="66" t="s">
        <v>93</v>
      </c>
      <c r="H63" s="98" t="s">
        <v>93</v>
      </c>
    </row>
    <row r="64" spans="1:8" ht="45">
      <c r="A64" s="64" t="s">
        <v>26</v>
      </c>
      <c r="B64" s="96">
        <v>57</v>
      </c>
      <c r="C64" s="66" t="s">
        <v>94</v>
      </c>
      <c r="D64" s="66" t="s">
        <v>94</v>
      </c>
      <c r="H64" s="98" t="s">
        <v>94</v>
      </c>
    </row>
    <row r="65" spans="1:8" ht="45">
      <c r="A65" s="64" t="s">
        <v>26</v>
      </c>
      <c r="B65" s="96">
        <v>58</v>
      </c>
      <c r="C65" s="66" t="s">
        <v>95</v>
      </c>
      <c r="D65" s="66" t="s">
        <v>190</v>
      </c>
      <c r="H65" s="97" t="s">
        <v>190</v>
      </c>
    </row>
    <row r="66" spans="1:8" ht="45">
      <c r="A66" s="64" t="s">
        <v>26</v>
      </c>
      <c r="B66" s="96">
        <v>59</v>
      </c>
      <c r="C66" s="66" t="s">
        <v>96</v>
      </c>
      <c r="D66" s="66" t="s">
        <v>191</v>
      </c>
      <c r="H66" s="97" t="s">
        <v>191</v>
      </c>
    </row>
    <row r="67" spans="1:8" ht="33.75">
      <c r="A67" s="64" t="s">
        <v>26</v>
      </c>
      <c r="B67" s="96">
        <v>60</v>
      </c>
      <c r="C67" s="66" t="s">
        <v>97</v>
      </c>
      <c r="D67" s="66" t="s">
        <v>192</v>
      </c>
      <c r="H67" s="97" t="s">
        <v>192</v>
      </c>
    </row>
    <row r="68" spans="1:8" ht="105">
      <c r="A68" s="64" t="s">
        <v>26</v>
      </c>
      <c r="B68" s="96">
        <v>61</v>
      </c>
      <c r="C68" s="66" t="s">
        <v>98</v>
      </c>
      <c r="D68" s="66" t="s">
        <v>193</v>
      </c>
      <c r="H68" s="101" t="s">
        <v>193</v>
      </c>
    </row>
    <row r="69" spans="1:8" ht="60">
      <c r="A69" s="64" t="s">
        <v>26</v>
      </c>
      <c r="B69" s="96">
        <v>62</v>
      </c>
      <c r="C69" s="66" t="s">
        <v>99</v>
      </c>
      <c r="D69" s="66" t="s">
        <v>194</v>
      </c>
      <c r="H69" s="100" t="s">
        <v>194</v>
      </c>
    </row>
    <row r="70" spans="1:8" ht="90">
      <c r="A70" s="64" t="s">
        <v>26</v>
      </c>
      <c r="B70" s="96">
        <v>63</v>
      </c>
      <c r="C70" s="66" t="s">
        <v>100</v>
      </c>
      <c r="D70" s="66" t="s">
        <v>195</v>
      </c>
      <c r="H70" s="106" t="s">
        <v>239</v>
      </c>
    </row>
    <row r="71" spans="1:8" ht="120">
      <c r="A71" s="64" t="s">
        <v>26</v>
      </c>
      <c r="B71" s="96">
        <v>64</v>
      </c>
      <c r="C71" s="66" t="s">
        <v>101</v>
      </c>
      <c r="D71" s="66" t="s">
        <v>196</v>
      </c>
      <c r="H71" s="100" t="s">
        <v>196</v>
      </c>
    </row>
    <row r="72" spans="1:8" ht="120">
      <c r="A72" s="64" t="s">
        <v>26</v>
      </c>
      <c r="B72" s="96">
        <v>65</v>
      </c>
      <c r="C72" s="66" t="s">
        <v>102</v>
      </c>
      <c r="D72" s="66" t="s">
        <v>197</v>
      </c>
      <c r="H72" s="100" t="s">
        <v>197</v>
      </c>
    </row>
    <row r="73" spans="1:8" ht="45">
      <c r="A73" s="64" t="s">
        <v>26</v>
      </c>
      <c r="B73" s="96">
        <v>66</v>
      </c>
      <c r="C73" s="66" t="s">
        <v>103</v>
      </c>
      <c r="D73" s="66" t="s">
        <v>198</v>
      </c>
      <c r="H73" s="97" t="s">
        <v>198</v>
      </c>
    </row>
    <row r="74" spans="1:8" ht="45">
      <c r="A74" s="64" t="s">
        <v>26</v>
      </c>
      <c r="B74" s="96">
        <v>67</v>
      </c>
      <c r="C74" s="66" t="s">
        <v>104</v>
      </c>
      <c r="D74" s="66" t="s">
        <v>199</v>
      </c>
      <c r="H74" s="97" t="s">
        <v>199</v>
      </c>
    </row>
    <row r="75" spans="1:8" ht="60">
      <c r="A75" s="64" t="s">
        <v>26</v>
      </c>
      <c r="B75" s="96">
        <v>68</v>
      </c>
      <c r="C75" s="66" t="s">
        <v>105</v>
      </c>
      <c r="D75" s="66" t="s">
        <v>200</v>
      </c>
      <c r="H75" s="101" t="s">
        <v>200</v>
      </c>
    </row>
    <row r="76" spans="1:8" ht="33.75">
      <c r="A76" s="64" t="s">
        <v>26</v>
      </c>
      <c r="B76" s="96">
        <v>69</v>
      </c>
      <c r="C76" s="66" t="s">
        <v>106</v>
      </c>
      <c r="D76" s="66" t="s">
        <v>106</v>
      </c>
      <c r="H76" s="100" t="s">
        <v>106</v>
      </c>
    </row>
    <row r="77" spans="1:8" ht="33.75">
      <c r="A77" s="64" t="s">
        <v>26</v>
      </c>
      <c r="B77" s="96">
        <v>70</v>
      </c>
      <c r="C77" s="66" t="s">
        <v>107</v>
      </c>
      <c r="D77" s="66" t="s">
        <v>201</v>
      </c>
      <c r="H77" s="97" t="s">
        <v>201</v>
      </c>
    </row>
    <row r="78" spans="1:8" ht="33.75">
      <c r="A78" s="64" t="s">
        <v>26</v>
      </c>
      <c r="B78" s="96">
        <v>71</v>
      </c>
      <c r="C78" s="66" t="s">
        <v>108</v>
      </c>
      <c r="D78" s="66" t="s">
        <v>202</v>
      </c>
      <c r="H78" s="97" t="s">
        <v>202</v>
      </c>
    </row>
    <row r="79" spans="1:8" ht="33.75">
      <c r="A79" s="64" t="s">
        <v>26</v>
      </c>
      <c r="B79" s="96">
        <v>72</v>
      </c>
      <c r="C79" s="66" t="s">
        <v>109</v>
      </c>
      <c r="D79" s="66" t="s">
        <v>203</v>
      </c>
      <c r="H79" s="97" t="s">
        <v>203</v>
      </c>
    </row>
    <row r="80" spans="1:8" ht="33.75">
      <c r="A80" s="64" t="s">
        <v>26</v>
      </c>
      <c r="B80" s="96">
        <v>73</v>
      </c>
      <c r="C80" s="66" t="s">
        <v>110</v>
      </c>
      <c r="D80" s="66" t="s">
        <v>204</v>
      </c>
      <c r="H80" s="97" t="s">
        <v>204</v>
      </c>
    </row>
    <row r="81" spans="1:8" ht="33.75">
      <c r="A81" s="64" t="s">
        <v>26</v>
      </c>
      <c r="B81" s="96">
        <v>74</v>
      </c>
      <c r="C81" s="66" t="s">
        <v>111</v>
      </c>
      <c r="D81" s="66" t="s">
        <v>205</v>
      </c>
      <c r="H81" s="97" t="s">
        <v>205</v>
      </c>
    </row>
    <row r="82" spans="1:8" ht="45">
      <c r="A82" s="64" t="s">
        <v>26</v>
      </c>
      <c r="B82" s="96">
        <v>75</v>
      </c>
      <c r="C82" s="66" t="s">
        <v>112</v>
      </c>
      <c r="D82" s="66" t="s">
        <v>206</v>
      </c>
      <c r="H82" s="97" t="s">
        <v>206</v>
      </c>
    </row>
    <row r="83" spans="1:8" ht="45">
      <c r="A83" s="64" t="s">
        <v>26</v>
      </c>
      <c r="B83" s="96">
        <v>76</v>
      </c>
      <c r="C83" s="66" t="s">
        <v>113</v>
      </c>
      <c r="D83" s="66" t="s">
        <v>207</v>
      </c>
      <c r="H83" s="108" t="s">
        <v>207</v>
      </c>
    </row>
    <row r="84" spans="1:8" ht="25.5">
      <c r="A84" s="64" t="s">
        <v>26</v>
      </c>
      <c r="B84" s="96">
        <v>77</v>
      </c>
      <c r="C84" s="66" t="s">
        <v>114</v>
      </c>
      <c r="D84" s="66" t="s">
        <v>208</v>
      </c>
      <c r="H84" s="102" t="s">
        <v>208</v>
      </c>
    </row>
    <row r="85" spans="1:8" ht="45">
      <c r="A85" s="64" t="s">
        <v>26</v>
      </c>
      <c r="B85" s="96">
        <v>78</v>
      </c>
      <c r="C85" s="66" t="s">
        <v>115</v>
      </c>
      <c r="D85" s="66" t="s">
        <v>209</v>
      </c>
      <c r="H85" s="97" t="s">
        <v>209</v>
      </c>
    </row>
    <row r="86" spans="1:8" ht="45">
      <c r="A86" s="64" t="s">
        <v>26</v>
      </c>
      <c r="B86" s="96">
        <v>79</v>
      </c>
      <c r="C86" s="66" t="s">
        <v>116</v>
      </c>
      <c r="D86" s="66" t="s">
        <v>210</v>
      </c>
      <c r="H86" s="105" t="s">
        <v>210</v>
      </c>
    </row>
    <row r="87" spans="1:8" ht="45">
      <c r="A87" s="64" t="s">
        <v>26</v>
      </c>
      <c r="B87" s="96">
        <v>80</v>
      </c>
      <c r="C87" s="66" t="s">
        <v>117</v>
      </c>
      <c r="D87" s="66" t="s">
        <v>211</v>
      </c>
      <c r="H87" s="97" t="s">
        <v>211</v>
      </c>
    </row>
    <row r="88" spans="1:8" ht="30">
      <c r="A88" s="64" t="s">
        <v>26</v>
      </c>
      <c r="B88" s="96">
        <v>81</v>
      </c>
      <c r="C88" s="66" t="s">
        <v>118</v>
      </c>
      <c r="D88" s="66" t="s">
        <v>212</v>
      </c>
      <c r="H88" s="98" t="s">
        <v>212</v>
      </c>
    </row>
    <row r="89" spans="1:8" ht="25.5">
      <c r="A89" s="64" t="s">
        <v>26</v>
      </c>
      <c r="B89" s="96">
        <v>82</v>
      </c>
      <c r="C89" s="66" t="s">
        <v>119</v>
      </c>
      <c r="D89" s="66" t="s">
        <v>213</v>
      </c>
      <c r="H89" s="98" t="s">
        <v>213</v>
      </c>
    </row>
    <row r="90" spans="1:8" ht="33.75">
      <c r="A90" s="64" t="s">
        <v>26</v>
      </c>
      <c r="B90" s="96">
        <v>83</v>
      </c>
      <c r="C90" s="66" t="s">
        <v>120</v>
      </c>
      <c r="D90" s="66" t="s">
        <v>214</v>
      </c>
      <c r="H90" s="98" t="s">
        <v>214</v>
      </c>
    </row>
    <row r="91" spans="1:8" ht="30">
      <c r="A91" s="64" t="s">
        <v>26</v>
      </c>
      <c r="B91" s="96">
        <v>84</v>
      </c>
      <c r="C91" s="66" t="s">
        <v>121</v>
      </c>
      <c r="D91" s="66" t="s">
        <v>215</v>
      </c>
      <c r="H91" s="98" t="s">
        <v>215</v>
      </c>
    </row>
    <row r="92" spans="1:8" ht="30">
      <c r="A92" s="64" t="s">
        <v>26</v>
      </c>
      <c r="B92" s="96">
        <v>85</v>
      </c>
      <c r="C92" s="66" t="s">
        <v>122</v>
      </c>
      <c r="D92" s="66" t="s">
        <v>216</v>
      </c>
      <c r="H92" s="97" t="s">
        <v>216</v>
      </c>
    </row>
    <row r="93" spans="1:8" ht="30">
      <c r="A93" s="64" t="s">
        <v>26</v>
      </c>
      <c r="B93" s="96">
        <v>86</v>
      </c>
      <c r="C93" s="66" t="s">
        <v>122</v>
      </c>
      <c r="D93" s="66" t="s">
        <v>217</v>
      </c>
      <c r="H93" s="97" t="s">
        <v>217</v>
      </c>
    </row>
    <row r="94" spans="1:8" ht="30">
      <c r="A94" s="64" t="s">
        <v>26</v>
      </c>
      <c r="B94" s="96">
        <v>87</v>
      </c>
      <c r="C94" s="66" t="s">
        <v>123</v>
      </c>
      <c r="D94" s="66" t="s">
        <v>123</v>
      </c>
      <c r="H94" s="97" t="s">
        <v>123</v>
      </c>
    </row>
    <row r="95" spans="1:8" ht="409.5">
      <c r="A95" s="64" t="s">
        <v>26</v>
      </c>
      <c r="B95" s="96">
        <v>88</v>
      </c>
      <c r="C95" s="66" t="s">
        <v>124</v>
      </c>
      <c r="D95" s="66" t="s">
        <v>218</v>
      </c>
      <c r="H95" s="97" t="s">
        <v>218</v>
      </c>
    </row>
    <row r="96" spans="1:8" ht="60">
      <c r="A96" s="64" t="s">
        <v>26</v>
      </c>
      <c r="B96" s="96">
        <v>89</v>
      </c>
      <c r="C96" s="66" t="s">
        <v>125</v>
      </c>
      <c r="D96" s="66" t="s">
        <v>219</v>
      </c>
      <c r="H96" s="101" t="s">
        <v>219</v>
      </c>
    </row>
    <row r="97" spans="1:8" ht="33.75">
      <c r="A97" s="64" t="s">
        <v>26</v>
      </c>
      <c r="B97" s="96">
        <v>90</v>
      </c>
      <c r="C97" s="66" t="s">
        <v>126</v>
      </c>
      <c r="D97" s="66" t="s">
        <v>220</v>
      </c>
      <c r="H97" s="97" t="s">
        <v>220</v>
      </c>
    </row>
    <row r="98" spans="1:8" ht="45">
      <c r="A98" s="64" t="s">
        <v>26</v>
      </c>
      <c r="B98" s="96">
        <v>91</v>
      </c>
      <c r="C98" s="66" t="s">
        <v>127</v>
      </c>
      <c r="D98" s="66" t="s">
        <v>221</v>
      </c>
      <c r="H98" s="100" t="s">
        <v>221</v>
      </c>
    </row>
    <row r="99" spans="1:8" ht="60">
      <c r="A99" s="64" t="s">
        <v>26</v>
      </c>
      <c r="B99" s="96">
        <v>92</v>
      </c>
      <c r="C99" s="66" t="s">
        <v>128</v>
      </c>
      <c r="D99" s="66" t="s">
        <v>222</v>
      </c>
      <c r="H99" s="97" t="s">
        <v>222</v>
      </c>
    </row>
    <row r="100" spans="1:8" ht="123.75">
      <c r="A100" s="64" t="s">
        <v>26</v>
      </c>
      <c r="B100" s="96">
        <v>93</v>
      </c>
      <c r="C100" s="66" t="s">
        <v>129</v>
      </c>
      <c r="D100" s="66" t="s">
        <v>223</v>
      </c>
      <c r="H100" s="100" t="s">
        <v>223</v>
      </c>
    </row>
    <row r="101" spans="1:8" ht="25.5">
      <c r="A101" s="64" t="s">
        <v>26</v>
      </c>
      <c r="B101" s="96">
        <v>94</v>
      </c>
      <c r="C101" s="66" t="s">
        <v>130</v>
      </c>
      <c r="D101" s="66" t="s">
        <v>130</v>
      </c>
      <c r="H101" s="97" t="s">
        <v>130</v>
      </c>
    </row>
    <row r="102" spans="1:8" ht="45">
      <c r="A102" s="64" t="s">
        <v>26</v>
      </c>
      <c r="B102" s="96">
        <v>95</v>
      </c>
      <c r="C102" s="66" t="s">
        <v>131</v>
      </c>
      <c r="D102" s="66" t="s">
        <v>224</v>
      </c>
      <c r="H102" s="102" t="s">
        <v>224</v>
      </c>
    </row>
    <row r="103" spans="1:8" ht="30">
      <c r="A103" s="64" t="s">
        <v>26</v>
      </c>
      <c r="B103" s="96">
        <v>96</v>
      </c>
      <c r="C103" s="66" t="s">
        <v>132</v>
      </c>
      <c r="D103" s="66" t="s">
        <v>132</v>
      </c>
      <c r="H103" s="108" t="s">
        <v>132</v>
      </c>
    </row>
    <row r="104" spans="1:8" ht="135">
      <c r="A104" s="64" t="s">
        <v>26</v>
      </c>
      <c r="B104" s="96">
        <v>97</v>
      </c>
      <c r="C104" s="66" t="s">
        <v>133</v>
      </c>
      <c r="D104" s="66" t="s">
        <v>225</v>
      </c>
      <c r="H104" s="100" t="s">
        <v>225</v>
      </c>
    </row>
    <row r="105" spans="1:8" ht="135">
      <c r="A105" s="64" t="s">
        <v>26</v>
      </c>
      <c r="B105" s="96">
        <v>98</v>
      </c>
      <c r="C105" s="66" t="s">
        <v>134</v>
      </c>
      <c r="D105" s="66" t="s">
        <v>226</v>
      </c>
      <c r="H105" s="100" t="s">
        <v>226</v>
      </c>
    </row>
    <row r="106" spans="1:8" ht="33.75">
      <c r="A106" s="64" t="s">
        <v>26</v>
      </c>
      <c r="B106" s="96">
        <v>99</v>
      </c>
      <c r="C106" s="66" t="s">
        <v>135</v>
      </c>
      <c r="D106" s="66" t="s">
        <v>227</v>
      </c>
      <c r="H106" s="97" t="s">
        <v>227</v>
      </c>
    </row>
    <row r="107" spans="1:8" ht="105">
      <c r="A107" s="64" t="s">
        <v>26</v>
      </c>
      <c r="B107" s="96">
        <v>100</v>
      </c>
      <c r="C107" s="66" t="s">
        <v>136</v>
      </c>
      <c r="D107" s="66" t="s">
        <v>228</v>
      </c>
      <c r="H107" s="109" t="s">
        <v>228</v>
      </c>
    </row>
    <row r="108" spans="1:8" ht="30">
      <c r="A108" s="64" t="s">
        <v>26</v>
      </c>
      <c r="B108" s="96">
        <v>101</v>
      </c>
      <c r="C108" s="66" t="s">
        <v>137</v>
      </c>
      <c r="D108" s="66" t="s">
        <v>137</v>
      </c>
      <c r="H108" s="109" t="s">
        <v>137</v>
      </c>
    </row>
    <row r="109" spans="1:8" ht="141.75">
      <c r="A109" s="64" t="s">
        <v>26</v>
      </c>
      <c r="B109" s="96">
        <v>102</v>
      </c>
      <c r="C109" s="14" t="s">
        <v>138</v>
      </c>
      <c r="D109" s="14" t="s">
        <v>229</v>
      </c>
      <c r="H109" s="109" t="s">
        <v>229</v>
      </c>
    </row>
    <row r="110" spans="1:8" ht="47.25">
      <c r="A110" s="64" t="s">
        <v>26</v>
      </c>
      <c r="B110" s="96">
        <v>103</v>
      </c>
      <c r="C110" s="14" t="s">
        <v>137</v>
      </c>
      <c r="D110" s="14" t="s">
        <v>137</v>
      </c>
      <c r="H110" s="109" t="s">
        <v>137</v>
      </c>
    </row>
    <row r="111" spans="1:8" ht="141.75">
      <c r="A111" s="64" t="s">
        <v>26</v>
      </c>
      <c r="B111" s="96">
        <v>104</v>
      </c>
      <c r="C111" s="14" t="s">
        <v>139</v>
      </c>
      <c r="D111" s="14" t="s">
        <v>230</v>
      </c>
      <c r="H111" s="104" t="s">
        <v>230</v>
      </c>
    </row>
    <row r="112" spans="1:8" ht="47.25">
      <c r="A112" s="64" t="s">
        <v>26</v>
      </c>
      <c r="B112" s="96">
        <v>105</v>
      </c>
      <c r="C112" s="14" t="s">
        <v>137</v>
      </c>
      <c r="D112" s="14" t="s">
        <v>137</v>
      </c>
      <c r="H112" s="109" t="s">
        <v>137</v>
      </c>
    </row>
    <row r="113" spans="1:8" ht="126">
      <c r="A113" s="64" t="s">
        <v>26</v>
      </c>
      <c r="B113" s="96">
        <v>106</v>
      </c>
      <c r="C113" s="14" t="s">
        <v>140</v>
      </c>
      <c r="D113" s="14" t="s">
        <v>231</v>
      </c>
      <c r="H113" s="104" t="s">
        <v>231</v>
      </c>
    </row>
    <row r="114" spans="1:8" ht="47.25">
      <c r="A114" s="64" t="s">
        <v>26</v>
      </c>
      <c r="B114" s="96">
        <v>107</v>
      </c>
      <c r="C114" s="14" t="s">
        <v>137</v>
      </c>
      <c r="D114" s="14" t="s">
        <v>137</v>
      </c>
      <c r="H114" s="109" t="s">
        <v>137</v>
      </c>
    </row>
    <row r="115" spans="1:8" ht="126">
      <c r="A115" s="64" t="s">
        <v>26</v>
      </c>
      <c r="B115" s="96">
        <v>108</v>
      </c>
      <c r="C115" s="14" t="s">
        <v>141</v>
      </c>
      <c r="D115" s="14" t="s">
        <v>232</v>
      </c>
      <c r="H115" s="110" t="s">
        <v>232</v>
      </c>
    </row>
    <row r="116" spans="1:8" ht="47.25">
      <c r="A116" s="64" t="s">
        <v>26</v>
      </c>
      <c r="B116" s="96">
        <v>109</v>
      </c>
      <c r="C116" s="14" t="s">
        <v>137</v>
      </c>
      <c r="D116" s="14" t="s">
        <v>137</v>
      </c>
      <c r="H116" s="109" t="s">
        <v>137</v>
      </c>
    </row>
    <row r="117" spans="1:8" ht="126">
      <c r="A117" s="64" t="s">
        <v>26</v>
      </c>
      <c r="B117" s="96">
        <v>110</v>
      </c>
      <c r="C117" s="14" t="s">
        <v>142</v>
      </c>
      <c r="D117" s="14" t="s">
        <v>233</v>
      </c>
      <c r="H117" s="104" t="s">
        <v>233</v>
      </c>
    </row>
    <row r="118" spans="1:8" ht="47.25">
      <c r="A118" s="64" t="s">
        <v>26</v>
      </c>
      <c r="B118" s="96">
        <v>111</v>
      </c>
      <c r="C118" s="14" t="s">
        <v>137</v>
      </c>
      <c r="D118" s="14" t="s">
        <v>137</v>
      </c>
      <c r="H118" s="109" t="s">
        <v>137</v>
      </c>
    </row>
    <row r="119" spans="1:8" ht="141.75">
      <c r="A119" s="64" t="s">
        <v>26</v>
      </c>
      <c r="B119" s="96">
        <v>112</v>
      </c>
      <c r="C119" s="14" t="s">
        <v>143</v>
      </c>
      <c r="D119" s="14" t="s">
        <v>234</v>
      </c>
      <c r="H119" s="104" t="s">
        <v>234</v>
      </c>
    </row>
    <row r="120" spans="1:8" ht="47.25">
      <c r="A120" s="64" t="s">
        <v>26</v>
      </c>
      <c r="B120" s="96">
        <v>113</v>
      </c>
      <c r="C120" s="14" t="s">
        <v>137</v>
      </c>
      <c r="D120" s="14" t="s">
        <v>137</v>
      </c>
      <c r="H120" s="109" t="s">
        <v>137</v>
      </c>
    </row>
    <row r="121" spans="1:8" ht="110.25">
      <c r="A121" s="64" t="s">
        <v>26</v>
      </c>
      <c r="B121" s="96">
        <v>114</v>
      </c>
      <c r="C121" s="14" t="s">
        <v>144</v>
      </c>
      <c r="D121" s="14" t="s">
        <v>235</v>
      </c>
      <c r="H121" s="101" t="s">
        <v>235</v>
      </c>
    </row>
    <row r="122" spans="1:8" ht="47.25">
      <c r="A122" s="64" t="s">
        <v>26</v>
      </c>
      <c r="B122" s="96">
        <v>115</v>
      </c>
      <c r="C122" s="14" t="s">
        <v>145</v>
      </c>
      <c r="D122" s="14" t="s">
        <v>236</v>
      </c>
      <c r="H122" s="97" t="s">
        <v>236</v>
      </c>
    </row>
    <row r="123" spans="1:8" ht="63">
      <c r="A123" s="64" t="s">
        <v>26</v>
      </c>
      <c r="B123" s="96">
        <v>116</v>
      </c>
      <c r="C123" s="14" t="s">
        <v>146</v>
      </c>
      <c r="D123" s="14" t="s">
        <v>237</v>
      </c>
      <c r="H123" s="97" t="s">
        <v>237</v>
      </c>
    </row>
    <row r="124" spans="1:8" ht="31.5">
      <c r="A124" s="64" t="s">
        <v>26</v>
      </c>
      <c r="B124" s="96">
        <v>117</v>
      </c>
      <c r="C124" s="14" t="s">
        <v>147</v>
      </c>
      <c r="D124" s="14" t="s">
        <v>147</v>
      </c>
      <c r="H124" s="101" t="s">
        <v>147</v>
      </c>
    </row>
    <row r="125" spans="1:8" ht="126">
      <c r="A125" s="64" t="s">
        <v>26</v>
      </c>
      <c r="B125" s="96">
        <v>118</v>
      </c>
      <c r="C125" s="14" t="s">
        <v>148</v>
      </c>
      <c r="D125" s="14" t="s">
        <v>148</v>
      </c>
      <c r="H125" s="101" t="s">
        <v>148</v>
      </c>
    </row>
    <row r="126" spans="1:8" ht="31.5">
      <c r="A126" s="64" t="s">
        <v>26</v>
      </c>
      <c r="B126" s="96">
        <v>119</v>
      </c>
      <c r="C126" s="14" t="s">
        <v>149</v>
      </c>
      <c r="D126" s="14" t="s">
        <v>238</v>
      </c>
      <c r="H126" s="102" t="s">
        <v>238</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7"/>
  <sheetViews>
    <sheetView tabSelected="1" topLeftCell="A118" zoomScale="81" zoomScaleNormal="81" workbookViewId="0">
      <selection activeCell="L113" sqref="L113"/>
    </sheetView>
  </sheetViews>
  <sheetFormatPr defaultColWidth="9.140625" defaultRowHeight="15.75"/>
  <cols>
    <col min="1" max="1" width="3.42578125" style="2" customWidth="1"/>
    <col min="2" max="2" width="5.7109375" style="2" customWidth="1"/>
    <col min="3" max="3" width="6.7109375" style="18" customWidth="1"/>
    <col min="4" max="4" width="21.7109375" style="4" customWidth="1"/>
    <col min="5" max="5" width="37.140625" style="4" customWidth="1"/>
    <col min="6" max="6" width="15.28515625" style="18" customWidth="1"/>
    <col min="7" max="7" width="14.7109375" style="17" customWidth="1"/>
    <col min="8" max="8" width="18.28515625" style="2" customWidth="1"/>
    <col min="9" max="9" width="12.140625" style="2" customWidth="1"/>
    <col min="10" max="10" width="15" style="71" customWidth="1"/>
    <col min="11" max="11" width="17" style="2" customWidth="1"/>
    <col min="12" max="12" width="30" style="2" customWidth="1"/>
    <col min="13" max="13" width="15.85546875" style="53" customWidth="1"/>
    <col min="14" max="16384" width="9.140625" style="2"/>
  </cols>
  <sheetData>
    <row r="1" spans="1:14">
      <c r="D1" s="89" t="s">
        <v>23</v>
      </c>
      <c r="E1" s="89"/>
      <c r="F1" s="89"/>
      <c r="G1" s="89"/>
      <c r="H1" s="89"/>
      <c r="I1" s="89"/>
      <c r="J1" s="89"/>
      <c r="K1" s="89"/>
      <c r="L1" s="89"/>
    </row>
    <row r="2" spans="1:14">
      <c r="D2" s="90" t="s">
        <v>14</v>
      </c>
      <c r="E2" s="90"/>
      <c r="F2" s="90"/>
      <c r="G2" s="90"/>
      <c r="H2" s="90"/>
      <c r="I2" s="90"/>
      <c r="J2" s="90"/>
      <c r="K2" s="10"/>
    </row>
    <row r="3" spans="1:14">
      <c r="B3" s="91" t="s">
        <v>8</v>
      </c>
      <c r="C3" s="91"/>
      <c r="D3" s="91"/>
      <c r="E3" s="92" t="s">
        <v>25</v>
      </c>
      <c r="F3" s="92"/>
      <c r="G3" s="92"/>
      <c r="H3" s="92"/>
      <c r="I3" s="92"/>
      <c r="K3" s="2" t="s">
        <v>9</v>
      </c>
      <c r="L3" s="2" t="s">
        <v>10</v>
      </c>
    </row>
    <row r="4" spans="1:14" s="4" customFormat="1" ht="40.5" customHeight="1">
      <c r="A4" s="3"/>
      <c r="B4" s="93" t="s">
        <v>7</v>
      </c>
      <c r="C4" s="93"/>
      <c r="D4" s="93"/>
      <c r="E4" s="94" t="s">
        <v>37</v>
      </c>
      <c r="F4" s="94"/>
      <c r="G4" s="94"/>
      <c r="H4" s="94"/>
      <c r="I4" s="94"/>
      <c r="J4" s="94"/>
      <c r="K4" s="94"/>
      <c r="L4" s="12" t="s">
        <v>11</v>
      </c>
      <c r="M4" s="54"/>
    </row>
    <row r="5" spans="1:14">
      <c r="A5" s="3"/>
      <c r="E5" s="87"/>
      <c r="F5" s="87"/>
      <c r="G5" s="87"/>
      <c r="H5" s="87"/>
      <c r="I5" s="87"/>
      <c r="J5" s="72"/>
      <c r="K5" s="15"/>
      <c r="L5" s="15"/>
    </row>
    <row r="6" spans="1:14" ht="47.25">
      <c r="A6" s="3"/>
      <c r="B6" s="1" t="s">
        <v>2</v>
      </c>
      <c r="C6" s="43" t="s">
        <v>0</v>
      </c>
      <c r="D6" s="1" t="s">
        <v>1</v>
      </c>
      <c r="E6" s="43" t="s">
        <v>3</v>
      </c>
      <c r="F6" s="43" t="s">
        <v>15</v>
      </c>
      <c r="G6" s="16" t="s">
        <v>16</v>
      </c>
      <c r="H6" s="43" t="s">
        <v>17</v>
      </c>
      <c r="I6" s="43" t="s">
        <v>18</v>
      </c>
      <c r="J6" s="73" t="s">
        <v>19</v>
      </c>
      <c r="K6" s="43" t="s">
        <v>20</v>
      </c>
      <c r="L6" s="43" t="s">
        <v>21</v>
      </c>
    </row>
    <row r="7" spans="1:14" ht="38.25">
      <c r="A7" s="3"/>
      <c r="B7" s="43">
        <v>1</v>
      </c>
      <c r="C7" s="88">
        <v>2</v>
      </c>
      <c r="D7" s="88"/>
      <c r="E7" s="88"/>
      <c r="F7" s="43">
        <v>3</v>
      </c>
      <c r="G7" s="16">
        <v>4</v>
      </c>
      <c r="H7" s="43">
        <v>5</v>
      </c>
      <c r="I7" s="43">
        <v>6</v>
      </c>
      <c r="J7" s="74">
        <v>7</v>
      </c>
      <c r="K7" s="43">
        <v>8</v>
      </c>
      <c r="L7" s="11">
        <v>9</v>
      </c>
      <c r="M7" s="55" t="s">
        <v>31</v>
      </c>
    </row>
    <row r="8" spans="1:14" ht="63.75">
      <c r="B8" s="64" t="s">
        <v>26</v>
      </c>
      <c r="C8" s="96">
        <v>1</v>
      </c>
      <c r="D8" s="97" t="s">
        <v>38</v>
      </c>
      <c r="E8" s="97" t="s">
        <v>150</v>
      </c>
      <c r="F8" s="113" t="s">
        <v>32</v>
      </c>
      <c r="G8" s="67">
        <v>10</v>
      </c>
      <c r="H8" s="51"/>
      <c r="I8" s="51"/>
      <c r="J8" s="75">
        <f>H8*G8</f>
        <v>0</v>
      </c>
      <c r="K8" s="52">
        <f>I8*G8</f>
        <v>0</v>
      </c>
      <c r="L8" s="13" t="s">
        <v>33</v>
      </c>
      <c r="M8" s="76">
        <v>14166.666666666668</v>
      </c>
    </row>
    <row r="9" spans="1:14" ht="63.75">
      <c r="B9" s="65" t="s">
        <v>26</v>
      </c>
      <c r="C9" s="96">
        <v>2</v>
      </c>
      <c r="D9" s="97" t="s">
        <v>39</v>
      </c>
      <c r="E9" s="97" t="s">
        <v>151</v>
      </c>
      <c r="F9" s="113" t="s">
        <v>32</v>
      </c>
      <c r="G9" s="67">
        <v>5</v>
      </c>
      <c r="H9" s="59"/>
      <c r="I9" s="59"/>
      <c r="J9" s="75">
        <f t="shared" ref="J9:J10" si="0">H9*G9</f>
        <v>0</v>
      </c>
      <c r="K9" s="52">
        <f t="shared" ref="K9:K10" si="1">I9*G9</f>
        <v>0</v>
      </c>
      <c r="L9" s="13" t="s">
        <v>33</v>
      </c>
      <c r="M9" s="76">
        <v>6250</v>
      </c>
    </row>
    <row r="10" spans="1:14" s="57" customFormat="1" ht="63.75">
      <c r="B10" s="65" t="s">
        <v>26</v>
      </c>
      <c r="C10" s="96">
        <v>3</v>
      </c>
      <c r="D10" s="97" t="s">
        <v>40</v>
      </c>
      <c r="E10" s="97" t="s">
        <v>152</v>
      </c>
      <c r="F10" s="113" t="s">
        <v>32</v>
      </c>
      <c r="G10" s="67">
        <v>20</v>
      </c>
      <c r="H10" s="51"/>
      <c r="I10" s="51"/>
      <c r="J10" s="75">
        <f t="shared" si="0"/>
        <v>0</v>
      </c>
      <c r="K10" s="52">
        <f t="shared" si="1"/>
        <v>0</v>
      </c>
      <c r="L10" s="13" t="s">
        <v>33</v>
      </c>
      <c r="M10" s="76">
        <v>20000</v>
      </c>
    </row>
    <row r="11" spans="1:14" s="57" customFormat="1" ht="63.75">
      <c r="B11" s="64" t="s">
        <v>26</v>
      </c>
      <c r="C11" s="96">
        <v>4</v>
      </c>
      <c r="D11" s="98" t="s">
        <v>41</v>
      </c>
      <c r="E11" s="98" t="s">
        <v>41</v>
      </c>
      <c r="F11" s="113" t="s">
        <v>32</v>
      </c>
      <c r="G11" s="67">
        <v>1</v>
      </c>
      <c r="H11" s="51"/>
      <c r="I11" s="51"/>
      <c r="J11" s="75">
        <f t="shared" ref="J11:J74" si="2">H11*G11</f>
        <v>0</v>
      </c>
      <c r="K11" s="52">
        <f t="shared" ref="K11:K74" si="3">I11*G11</f>
        <v>0</v>
      </c>
      <c r="L11" s="13" t="s">
        <v>33</v>
      </c>
      <c r="M11" s="76">
        <v>2500</v>
      </c>
    </row>
    <row r="12" spans="1:14" s="57" customFormat="1" ht="63.75">
      <c r="B12" s="65" t="s">
        <v>26</v>
      </c>
      <c r="C12" s="96">
        <v>5</v>
      </c>
      <c r="D12" s="97" t="s">
        <v>42</v>
      </c>
      <c r="E12" s="97" t="s">
        <v>153</v>
      </c>
      <c r="F12" s="113" t="s">
        <v>32</v>
      </c>
      <c r="G12" s="67">
        <v>5</v>
      </c>
      <c r="H12" s="51"/>
      <c r="I12" s="51"/>
      <c r="J12" s="75">
        <f t="shared" si="2"/>
        <v>0</v>
      </c>
      <c r="K12" s="52">
        <f t="shared" si="3"/>
        <v>0</v>
      </c>
      <c r="L12" s="13" t="s">
        <v>33</v>
      </c>
      <c r="M12" s="76">
        <v>7500</v>
      </c>
      <c r="N12" s="61"/>
    </row>
    <row r="13" spans="1:14" s="57" customFormat="1" ht="63.75">
      <c r="B13" s="65" t="s">
        <v>26</v>
      </c>
      <c r="C13" s="96">
        <v>6</v>
      </c>
      <c r="D13" s="97" t="s">
        <v>43</v>
      </c>
      <c r="E13" s="97" t="s">
        <v>154</v>
      </c>
      <c r="F13" s="113" t="s">
        <v>32</v>
      </c>
      <c r="G13" s="68">
        <v>25</v>
      </c>
      <c r="H13" s="51"/>
      <c r="I13" s="51"/>
      <c r="J13" s="75">
        <f t="shared" si="2"/>
        <v>0</v>
      </c>
      <c r="K13" s="52">
        <f t="shared" si="3"/>
        <v>0</v>
      </c>
      <c r="L13" s="13" t="s">
        <v>33</v>
      </c>
      <c r="M13" s="76">
        <v>83333.333333333343</v>
      </c>
      <c r="N13" s="61"/>
    </row>
    <row r="14" spans="1:14" s="57" customFormat="1" ht="63.75">
      <c r="B14" s="64" t="s">
        <v>26</v>
      </c>
      <c r="C14" s="96">
        <v>7</v>
      </c>
      <c r="D14" s="98" t="s">
        <v>44</v>
      </c>
      <c r="E14" s="98" t="s">
        <v>155</v>
      </c>
      <c r="F14" s="113" t="s">
        <v>32</v>
      </c>
      <c r="G14" s="68">
        <v>2</v>
      </c>
      <c r="H14" s="51"/>
      <c r="I14" s="51"/>
      <c r="J14" s="75">
        <f t="shared" si="2"/>
        <v>0</v>
      </c>
      <c r="K14" s="52">
        <f t="shared" si="3"/>
        <v>0</v>
      </c>
      <c r="L14" s="13" t="s">
        <v>33</v>
      </c>
      <c r="M14" s="76">
        <v>1666.6666666666667</v>
      </c>
      <c r="N14" s="61"/>
    </row>
    <row r="15" spans="1:14" s="57" customFormat="1" ht="63.75">
      <c r="B15" s="64" t="s">
        <v>26</v>
      </c>
      <c r="C15" s="96">
        <v>8</v>
      </c>
      <c r="D15" s="97" t="s">
        <v>45</v>
      </c>
      <c r="E15" s="97" t="s">
        <v>45</v>
      </c>
      <c r="F15" s="113" t="s">
        <v>32</v>
      </c>
      <c r="G15" s="68">
        <v>1</v>
      </c>
      <c r="H15" s="51"/>
      <c r="I15" s="51"/>
      <c r="J15" s="75">
        <f t="shared" si="2"/>
        <v>0</v>
      </c>
      <c r="K15" s="52">
        <f t="shared" si="3"/>
        <v>0</v>
      </c>
      <c r="L15" s="13" t="s">
        <v>33</v>
      </c>
      <c r="M15" s="76">
        <v>166.66666666666669</v>
      </c>
      <c r="N15" s="61"/>
    </row>
    <row r="16" spans="1:14" s="57" customFormat="1" ht="90">
      <c r="B16" s="64" t="s">
        <v>26</v>
      </c>
      <c r="C16" s="96">
        <v>9</v>
      </c>
      <c r="D16" s="108" t="s">
        <v>46</v>
      </c>
      <c r="E16" s="97" t="s">
        <v>156</v>
      </c>
      <c r="F16" s="113" t="s">
        <v>32</v>
      </c>
      <c r="G16" s="68">
        <v>15</v>
      </c>
      <c r="H16" s="51"/>
      <c r="I16" s="51"/>
      <c r="J16" s="75">
        <f t="shared" si="2"/>
        <v>0</v>
      </c>
      <c r="K16" s="52">
        <f t="shared" si="3"/>
        <v>0</v>
      </c>
      <c r="L16" s="13" t="s">
        <v>33</v>
      </c>
      <c r="M16" s="76">
        <v>3004.999999999995</v>
      </c>
      <c r="N16" s="61"/>
    </row>
    <row r="17" spans="2:17" s="57" customFormat="1" ht="63.75">
      <c r="B17" s="64" t="s">
        <v>26</v>
      </c>
      <c r="C17" s="96">
        <v>10</v>
      </c>
      <c r="D17" s="97" t="s">
        <v>47</v>
      </c>
      <c r="E17" s="97" t="s">
        <v>157</v>
      </c>
      <c r="F17" s="113" t="s">
        <v>32</v>
      </c>
      <c r="G17" s="67">
        <v>10</v>
      </c>
      <c r="H17" s="51"/>
      <c r="I17" s="51"/>
      <c r="J17" s="75">
        <f t="shared" si="2"/>
        <v>0</v>
      </c>
      <c r="K17" s="52">
        <f t="shared" si="3"/>
        <v>0</v>
      </c>
      <c r="L17" s="13" t="s">
        <v>33</v>
      </c>
      <c r="M17" s="76">
        <v>16666.666666666668</v>
      </c>
      <c r="N17" s="61"/>
    </row>
    <row r="18" spans="2:17" s="57" customFormat="1" ht="63.75">
      <c r="B18" s="64" t="s">
        <v>26</v>
      </c>
      <c r="C18" s="96">
        <v>11</v>
      </c>
      <c r="D18" s="97" t="s">
        <v>48</v>
      </c>
      <c r="E18" s="97" t="s">
        <v>158</v>
      </c>
      <c r="F18" s="113" t="s">
        <v>32</v>
      </c>
      <c r="G18" s="67">
        <v>5</v>
      </c>
      <c r="H18" s="51"/>
      <c r="I18" s="51"/>
      <c r="J18" s="75">
        <f t="shared" si="2"/>
        <v>0</v>
      </c>
      <c r="K18" s="52">
        <f t="shared" si="3"/>
        <v>0</v>
      </c>
      <c r="L18" s="13" t="s">
        <v>33</v>
      </c>
      <c r="M18" s="76">
        <v>16666.666666666668</v>
      </c>
      <c r="N18" s="61"/>
    </row>
    <row r="19" spans="2:17" s="57" customFormat="1" ht="63.75">
      <c r="B19" s="64" t="s">
        <v>26</v>
      </c>
      <c r="C19" s="96">
        <v>12</v>
      </c>
      <c r="D19" s="101" t="s">
        <v>49</v>
      </c>
      <c r="E19" s="99" t="s">
        <v>159</v>
      </c>
      <c r="F19" s="113" t="s">
        <v>32</v>
      </c>
      <c r="G19" s="67">
        <v>5</v>
      </c>
      <c r="H19" s="51"/>
      <c r="I19" s="51"/>
      <c r="J19" s="75">
        <f t="shared" si="2"/>
        <v>0</v>
      </c>
      <c r="K19" s="52">
        <f t="shared" si="3"/>
        <v>0</v>
      </c>
      <c r="L19" s="13" t="s">
        <v>33</v>
      </c>
      <c r="M19" s="76">
        <v>30833.333333333336</v>
      </c>
      <c r="N19" s="61"/>
    </row>
    <row r="20" spans="2:17" s="57" customFormat="1" ht="63.75">
      <c r="B20" s="64" t="s">
        <v>26</v>
      </c>
      <c r="C20" s="96">
        <v>13</v>
      </c>
      <c r="D20" s="101" t="s">
        <v>50</v>
      </c>
      <c r="E20" s="99" t="s">
        <v>159</v>
      </c>
      <c r="F20" s="113" t="s">
        <v>32</v>
      </c>
      <c r="G20" s="67">
        <v>15</v>
      </c>
      <c r="H20" s="51"/>
      <c r="I20" s="51"/>
      <c r="J20" s="75">
        <f t="shared" si="2"/>
        <v>0</v>
      </c>
      <c r="K20" s="52">
        <f t="shared" si="3"/>
        <v>0</v>
      </c>
      <c r="L20" s="13" t="s">
        <v>33</v>
      </c>
      <c r="M20" s="76">
        <v>92500</v>
      </c>
      <c r="N20" s="61"/>
    </row>
    <row r="21" spans="2:17" s="57" customFormat="1" ht="63.75">
      <c r="B21" s="64" t="s">
        <v>26</v>
      </c>
      <c r="C21" s="96">
        <v>14</v>
      </c>
      <c r="D21" s="100" t="s">
        <v>51</v>
      </c>
      <c r="E21" s="100" t="s">
        <v>160</v>
      </c>
      <c r="F21" s="113" t="s">
        <v>32</v>
      </c>
      <c r="G21" s="67">
        <v>18</v>
      </c>
      <c r="H21" s="51"/>
      <c r="I21" s="51"/>
      <c r="J21" s="75">
        <f t="shared" si="2"/>
        <v>0</v>
      </c>
      <c r="K21" s="52">
        <f t="shared" si="3"/>
        <v>0</v>
      </c>
      <c r="L21" s="13" t="s">
        <v>33</v>
      </c>
      <c r="M21" s="76">
        <v>15000</v>
      </c>
      <c r="N21" s="61"/>
    </row>
    <row r="22" spans="2:17" s="57" customFormat="1" ht="63.75">
      <c r="B22" s="64" t="s">
        <v>26</v>
      </c>
      <c r="C22" s="96">
        <v>15</v>
      </c>
      <c r="D22" s="101" t="s">
        <v>52</v>
      </c>
      <c r="E22" s="101" t="s">
        <v>52</v>
      </c>
      <c r="F22" s="113" t="s">
        <v>32</v>
      </c>
      <c r="G22" s="67">
        <v>1</v>
      </c>
      <c r="H22" s="51"/>
      <c r="I22" s="51"/>
      <c r="J22" s="75">
        <f t="shared" si="2"/>
        <v>0</v>
      </c>
      <c r="K22" s="52">
        <f t="shared" si="3"/>
        <v>0</v>
      </c>
      <c r="L22" s="13" t="s">
        <v>33</v>
      </c>
      <c r="M22" s="76">
        <v>166.66666666666669</v>
      </c>
      <c r="N22" s="61"/>
    </row>
    <row r="23" spans="2:17" s="57" customFormat="1" ht="75">
      <c r="B23" s="64" t="s">
        <v>26</v>
      </c>
      <c r="C23" s="96">
        <v>16</v>
      </c>
      <c r="D23" s="97" t="s">
        <v>53</v>
      </c>
      <c r="E23" s="97" t="s">
        <v>161</v>
      </c>
      <c r="F23" s="113" t="s">
        <v>32</v>
      </c>
      <c r="G23" s="67">
        <v>20</v>
      </c>
      <c r="H23" s="51"/>
      <c r="I23" s="51"/>
      <c r="J23" s="75">
        <f t="shared" si="2"/>
        <v>0</v>
      </c>
      <c r="K23" s="52">
        <f t="shared" si="3"/>
        <v>0</v>
      </c>
      <c r="L23" s="13" t="s">
        <v>33</v>
      </c>
      <c r="M23" s="76">
        <v>30000</v>
      </c>
      <c r="N23" s="61"/>
    </row>
    <row r="24" spans="2:17" s="57" customFormat="1" ht="63.75">
      <c r="B24" s="64" t="s">
        <v>26</v>
      </c>
      <c r="C24" s="96">
        <v>17</v>
      </c>
      <c r="D24" s="97" t="s">
        <v>54</v>
      </c>
      <c r="E24" s="97" t="s">
        <v>54</v>
      </c>
      <c r="F24" s="113" t="s">
        <v>32</v>
      </c>
      <c r="G24" s="67">
        <v>10</v>
      </c>
      <c r="H24" s="51"/>
      <c r="I24" s="51"/>
      <c r="J24" s="75">
        <f t="shared" si="2"/>
        <v>0</v>
      </c>
      <c r="K24" s="52">
        <f t="shared" si="3"/>
        <v>0</v>
      </c>
      <c r="L24" s="13" t="s">
        <v>33</v>
      </c>
      <c r="M24" s="76">
        <v>16666.666666666668</v>
      </c>
      <c r="N24" s="61"/>
    </row>
    <row r="25" spans="2:17" s="57" customFormat="1" ht="63.75">
      <c r="B25" s="64" t="s">
        <v>26</v>
      </c>
      <c r="C25" s="96">
        <v>18</v>
      </c>
      <c r="D25" s="102" t="s">
        <v>55</v>
      </c>
      <c r="E25" s="102" t="s">
        <v>162</v>
      </c>
      <c r="F25" s="113" t="s">
        <v>32</v>
      </c>
      <c r="G25" s="68">
        <v>4</v>
      </c>
      <c r="H25" s="51"/>
      <c r="I25" s="51"/>
      <c r="J25" s="75">
        <f t="shared" si="2"/>
        <v>0</v>
      </c>
      <c r="K25" s="52">
        <f t="shared" si="3"/>
        <v>0</v>
      </c>
      <c r="L25" s="13" t="s">
        <v>33</v>
      </c>
      <c r="M25" s="76">
        <v>833.33333333333337</v>
      </c>
      <c r="N25" s="61"/>
    </row>
    <row r="26" spans="2:17" s="57" customFormat="1" ht="63.75">
      <c r="B26" s="64" t="s">
        <v>26</v>
      </c>
      <c r="C26" s="96">
        <v>19</v>
      </c>
      <c r="D26" s="103" t="s">
        <v>56</v>
      </c>
      <c r="E26" s="103" t="s">
        <v>163</v>
      </c>
      <c r="F26" s="113" t="s">
        <v>32</v>
      </c>
      <c r="G26" s="68">
        <v>7</v>
      </c>
      <c r="H26" s="51"/>
      <c r="I26" s="51"/>
      <c r="J26" s="75">
        <f t="shared" si="2"/>
        <v>0</v>
      </c>
      <c r="K26" s="52">
        <f t="shared" si="3"/>
        <v>0</v>
      </c>
      <c r="L26" s="13" t="s">
        <v>33</v>
      </c>
      <c r="M26" s="76">
        <v>2916.666666666667</v>
      </c>
      <c r="N26" s="61"/>
    </row>
    <row r="27" spans="2:17" s="60" customFormat="1" ht="63.75">
      <c r="B27" s="64" t="s">
        <v>26</v>
      </c>
      <c r="C27" s="96">
        <v>20</v>
      </c>
      <c r="D27" s="97" t="s">
        <v>57</v>
      </c>
      <c r="E27" s="97" t="s">
        <v>164</v>
      </c>
      <c r="F27" s="113" t="s">
        <v>32</v>
      </c>
      <c r="G27" s="68">
        <v>2</v>
      </c>
      <c r="H27" s="51"/>
      <c r="I27" s="51"/>
      <c r="J27" s="75">
        <f t="shared" si="2"/>
        <v>0</v>
      </c>
      <c r="K27" s="52">
        <f t="shared" si="3"/>
        <v>0</v>
      </c>
      <c r="L27" s="13" t="s">
        <v>33</v>
      </c>
      <c r="M27" s="76">
        <v>1050</v>
      </c>
      <c r="N27" s="62"/>
    </row>
    <row r="28" spans="2:17" s="57" customFormat="1" ht="63.75">
      <c r="B28" s="64" t="s">
        <v>26</v>
      </c>
      <c r="C28" s="96">
        <v>21</v>
      </c>
      <c r="D28" s="103" t="s">
        <v>58</v>
      </c>
      <c r="E28" s="103" t="s">
        <v>165</v>
      </c>
      <c r="F28" s="113" t="s">
        <v>32</v>
      </c>
      <c r="G28" s="68">
        <v>2</v>
      </c>
      <c r="H28" s="50"/>
      <c r="I28" s="50"/>
      <c r="J28" s="75">
        <f t="shared" si="2"/>
        <v>0</v>
      </c>
      <c r="K28" s="52">
        <f t="shared" si="3"/>
        <v>0</v>
      </c>
      <c r="L28" s="13" t="s">
        <v>33</v>
      </c>
      <c r="M28" s="76">
        <v>1166.6666666666667</v>
      </c>
      <c r="N28" s="63"/>
      <c r="O28" s="50"/>
      <c r="P28" s="50"/>
      <c r="Q28" s="50"/>
    </row>
    <row r="29" spans="2:17" ht="63.75">
      <c r="B29" s="64" t="s">
        <v>26</v>
      </c>
      <c r="C29" s="96">
        <v>22</v>
      </c>
      <c r="D29" s="103" t="s">
        <v>59</v>
      </c>
      <c r="E29" s="103" t="s">
        <v>166</v>
      </c>
      <c r="F29" s="113" t="s">
        <v>32</v>
      </c>
      <c r="G29" s="67">
        <v>5</v>
      </c>
      <c r="H29" s="77"/>
      <c r="I29" s="77"/>
      <c r="J29" s="75">
        <f t="shared" si="2"/>
        <v>0</v>
      </c>
      <c r="K29" s="52">
        <f t="shared" si="3"/>
        <v>0</v>
      </c>
      <c r="L29" s="13" t="s">
        <v>33</v>
      </c>
      <c r="M29" s="76">
        <v>7458.3333333333339</v>
      </c>
      <c r="N29" s="7"/>
      <c r="O29" s="7"/>
      <c r="P29" s="7"/>
      <c r="Q29" s="7"/>
    </row>
    <row r="30" spans="2:17" ht="90">
      <c r="B30" s="64" t="s">
        <v>26</v>
      </c>
      <c r="C30" s="96">
        <v>23</v>
      </c>
      <c r="D30" s="104" t="s">
        <v>60</v>
      </c>
      <c r="E30" s="104" t="s">
        <v>167</v>
      </c>
      <c r="F30" s="114" t="s">
        <v>35</v>
      </c>
      <c r="G30" s="68">
        <v>10</v>
      </c>
      <c r="H30" s="50"/>
      <c r="I30" s="50"/>
      <c r="J30" s="75">
        <f t="shared" si="2"/>
        <v>0</v>
      </c>
      <c r="K30" s="52">
        <f t="shared" si="3"/>
        <v>0</v>
      </c>
      <c r="L30" s="13" t="s">
        <v>33</v>
      </c>
      <c r="M30" s="76">
        <v>10833.333333333336</v>
      </c>
      <c r="N30" s="7"/>
      <c r="O30" s="7"/>
      <c r="P30" s="7"/>
      <c r="Q30" s="7"/>
    </row>
    <row r="31" spans="2:17" ht="90">
      <c r="B31" s="64" t="s">
        <v>26</v>
      </c>
      <c r="C31" s="96">
        <v>24</v>
      </c>
      <c r="D31" s="104" t="s">
        <v>61</v>
      </c>
      <c r="E31" s="104" t="s">
        <v>168</v>
      </c>
      <c r="F31" s="114" t="s">
        <v>35</v>
      </c>
      <c r="G31" s="67">
        <v>10</v>
      </c>
      <c r="H31" s="57"/>
      <c r="I31" s="57"/>
      <c r="J31" s="75">
        <f t="shared" si="2"/>
        <v>0</v>
      </c>
      <c r="K31" s="52">
        <f t="shared" si="3"/>
        <v>0</v>
      </c>
      <c r="L31" s="13" t="s">
        <v>33</v>
      </c>
      <c r="M31" s="76">
        <v>10833.333333333336</v>
      </c>
    </row>
    <row r="32" spans="2:17" ht="90">
      <c r="B32" s="64" t="s">
        <v>26</v>
      </c>
      <c r="C32" s="96">
        <v>25</v>
      </c>
      <c r="D32" s="104" t="s">
        <v>62</v>
      </c>
      <c r="E32" s="104" t="s">
        <v>169</v>
      </c>
      <c r="F32" s="114" t="s">
        <v>35</v>
      </c>
      <c r="G32" s="68">
        <v>10</v>
      </c>
      <c r="H32" s="57"/>
      <c r="I32" s="57"/>
      <c r="J32" s="75">
        <f t="shared" si="2"/>
        <v>0</v>
      </c>
      <c r="K32" s="52">
        <f t="shared" si="3"/>
        <v>0</v>
      </c>
      <c r="L32" s="13" t="s">
        <v>33</v>
      </c>
      <c r="M32" s="76">
        <v>10833.333333333336</v>
      </c>
    </row>
    <row r="33" spans="2:13" ht="90">
      <c r="B33" s="64" t="s">
        <v>26</v>
      </c>
      <c r="C33" s="96">
        <v>26</v>
      </c>
      <c r="D33" s="105" t="s">
        <v>63</v>
      </c>
      <c r="E33" s="105" t="s">
        <v>170</v>
      </c>
      <c r="F33" s="113" t="s">
        <v>32</v>
      </c>
      <c r="G33" s="67">
        <v>6</v>
      </c>
      <c r="H33" s="57"/>
      <c r="I33" s="57"/>
      <c r="J33" s="75">
        <f t="shared" si="2"/>
        <v>0</v>
      </c>
      <c r="K33" s="52">
        <f t="shared" si="3"/>
        <v>0</v>
      </c>
      <c r="L33" s="13" t="s">
        <v>33</v>
      </c>
      <c r="M33" s="76">
        <v>3500</v>
      </c>
    </row>
    <row r="34" spans="2:13" ht="63.75">
      <c r="B34" s="64" t="s">
        <v>26</v>
      </c>
      <c r="C34" s="96">
        <v>27</v>
      </c>
      <c r="D34" s="98" t="s">
        <v>64</v>
      </c>
      <c r="E34" s="98" t="s">
        <v>64</v>
      </c>
      <c r="F34" s="113" t="s">
        <v>32</v>
      </c>
      <c r="G34" s="68">
        <v>5</v>
      </c>
      <c r="H34" s="57"/>
      <c r="I34" s="57"/>
      <c r="J34" s="75">
        <f t="shared" si="2"/>
        <v>0</v>
      </c>
      <c r="K34" s="52">
        <f t="shared" si="3"/>
        <v>0</v>
      </c>
      <c r="L34" s="13" t="s">
        <v>33</v>
      </c>
      <c r="M34" s="76">
        <v>1250</v>
      </c>
    </row>
    <row r="35" spans="2:13" ht="63.75">
      <c r="B35" s="64" t="s">
        <v>26</v>
      </c>
      <c r="C35" s="96">
        <v>28</v>
      </c>
      <c r="D35" s="102" t="s">
        <v>65</v>
      </c>
      <c r="E35" s="102" t="s">
        <v>65</v>
      </c>
      <c r="F35" s="115" t="s">
        <v>240</v>
      </c>
      <c r="G35" s="67">
        <v>3500</v>
      </c>
      <c r="H35" s="57"/>
      <c r="I35" s="57"/>
      <c r="J35" s="75">
        <f t="shared" si="2"/>
        <v>0</v>
      </c>
      <c r="K35" s="52">
        <f t="shared" si="3"/>
        <v>0</v>
      </c>
      <c r="L35" s="13" t="s">
        <v>33</v>
      </c>
      <c r="M35" s="76">
        <v>14629.999999999998</v>
      </c>
    </row>
    <row r="36" spans="2:13" ht="120">
      <c r="B36" s="64" t="s">
        <v>26</v>
      </c>
      <c r="C36" s="96">
        <v>29</v>
      </c>
      <c r="D36" s="101" t="s">
        <v>66</v>
      </c>
      <c r="E36" s="99" t="s">
        <v>171</v>
      </c>
      <c r="F36" s="113" t="s">
        <v>32</v>
      </c>
      <c r="G36" s="68">
        <v>50</v>
      </c>
      <c r="H36" s="57"/>
      <c r="I36" s="57"/>
      <c r="J36" s="75">
        <f t="shared" si="2"/>
        <v>0</v>
      </c>
      <c r="K36" s="52">
        <f t="shared" si="3"/>
        <v>0</v>
      </c>
      <c r="L36" s="13" t="s">
        <v>33</v>
      </c>
      <c r="M36" s="76">
        <v>2916.666666666667</v>
      </c>
    </row>
    <row r="37" spans="2:13" ht="63.75">
      <c r="B37" s="64" t="s">
        <v>26</v>
      </c>
      <c r="C37" s="96">
        <v>30</v>
      </c>
      <c r="D37" s="97" t="s">
        <v>67</v>
      </c>
      <c r="E37" s="97" t="s">
        <v>172</v>
      </c>
      <c r="F37" s="113" t="s">
        <v>32</v>
      </c>
      <c r="G37" s="68">
        <v>10</v>
      </c>
      <c r="H37" s="57"/>
      <c r="I37" s="57"/>
      <c r="J37" s="75">
        <f t="shared" si="2"/>
        <v>0</v>
      </c>
      <c r="K37" s="52">
        <f t="shared" si="3"/>
        <v>0</v>
      </c>
      <c r="L37" s="13" t="s">
        <v>33</v>
      </c>
      <c r="M37" s="76">
        <v>10000</v>
      </c>
    </row>
    <row r="38" spans="2:13" ht="63.75">
      <c r="B38" s="64" t="s">
        <v>26</v>
      </c>
      <c r="C38" s="96">
        <v>31</v>
      </c>
      <c r="D38" s="97" t="s">
        <v>68</v>
      </c>
      <c r="E38" s="97" t="s">
        <v>173</v>
      </c>
      <c r="F38" s="113" t="s">
        <v>32</v>
      </c>
      <c r="G38" s="68">
        <v>10</v>
      </c>
      <c r="H38" s="57"/>
      <c r="I38" s="57"/>
      <c r="J38" s="75">
        <f t="shared" si="2"/>
        <v>0</v>
      </c>
      <c r="K38" s="52">
        <f t="shared" si="3"/>
        <v>0</v>
      </c>
      <c r="L38" s="13" t="s">
        <v>33</v>
      </c>
      <c r="M38" s="76">
        <v>20833.333333333336</v>
      </c>
    </row>
    <row r="39" spans="2:13" ht="90">
      <c r="B39" s="64" t="s">
        <v>26</v>
      </c>
      <c r="C39" s="96">
        <v>32</v>
      </c>
      <c r="D39" s="101" t="s">
        <v>69</v>
      </c>
      <c r="E39" s="101" t="s">
        <v>174</v>
      </c>
      <c r="F39" s="113" t="s">
        <v>32</v>
      </c>
      <c r="G39" s="67">
        <v>30</v>
      </c>
      <c r="H39" s="57"/>
      <c r="I39" s="57"/>
      <c r="J39" s="75">
        <f t="shared" si="2"/>
        <v>0</v>
      </c>
      <c r="K39" s="52">
        <f t="shared" si="3"/>
        <v>0</v>
      </c>
      <c r="L39" s="13" t="s">
        <v>33</v>
      </c>
      <c r="M39" s="76">
        <v>125.00000000000001</v>
      </c>
    </row>
    <row r="40" spans="2:13" ht="75">
      <c r="B40" s="64" t="s">
        <v>26</v>
      </c>
      <c r="C40" s="96">
        <v>33</v>
      </c>
      <c r="D40" s="101" t="s">
        <v>70</v>
      </c>
      <c r="E40" s="100" t="s">
        <v>175</v>
      </c>
      <c r="F40" s="113" t="s">
        <v>32</v>
      </c>
      <c r="G40" s="68">
        <v>20</v>
      </c>
      <c r="H40" s="57"/>
      <c r="I40" s="57"/>
      <c r="J40" s="75">
        <f t="shared" si="2"/>
        <v>0</v>
      </c>
      <c r="K40" s="52">
        <f t="shared" si="3"/>
        <v>0</v>
      </c>
      <c r="L40" s="13" t="s">
        <v>33</v>
      </c>
      <c r="M40" s="76">
        <v>5266.6666666666661</v>
      </c>
    </row>
    <row r="41" spans="2:13" ht="105">
      <c r="B41" s="64" t="s">
        <v>26</v>
      </c>
      <c r="C41" s="96">
        <v>34</v>
      </c>
      <c r="D41" s="102" t="s">
        <v>71</v>
      </c>
      <c r="E41" s="102" t="s">
        <v>176</v>
      </c>
      <c r="F41" s="113" t="s">
        <v>32</v>
      </c>
      <c r="G41" s="67">
        <v>200</v>
      </c>
      <c r="H41" s="57"/>
      <c r="I41" s="57"/>
      <c r="J41" s="75">
        <f t="shared" si="2"/>
        <v>0</v>
      </c>
      <c r="K41" s="52">
        <f t="shared" si="3"/>
        <v>0</v>
      </c>
      <c r="L41" s="13" t="s">
        <v>33</v>
      </c>
      <c r="M41" s="76">
        <v>16666.666666666668</v>
      </c>
    </row>
    <row r="42" spans="2:13" ht="90">
      <c r="B42" s="64" t="s">
        <v>26</v>
      </c>
      <c r="C42" s="96">
        <v>35</v>
      </c>
      <c r="D42" s="102" t="s">
        <v>72</v>
      </c>
      <c r="E42" s="102" t="s">
        <v>177</v>
      </c>
      <c r="F42" s="113" t="s">
        <v>32</v>
      </c>
      <c r="G42" s="68">
        <v>150</v>
      </c>
      <c r="H42" s="57"/>
      <c r="I42" s="57"/>
      <c r="J42" s="75">
        <f t="shared" si="2"/>
        <v>0</v>
      </c>
      <c r="K42" s="52">
        <f t="shared" si="3"/>
        <v>0</v>
      </c>
      <c r="L42" s="13" t="s">
        <v>33</v>
      </c>
      <c r="M42" s="76">
        <v>30000</v>
      </c>
    </row>
    <row r="43" spans="2:13" ht="90">
      <c r="B43" s="64" t="s">
        <v>26</v>
      </c>
      <c r="C43" s="96">
        <v>36</v>
      </c>
      <c r="D43" s="103" t="s">
        <v>73</v>
      </c>
      <c r="E43" s="97" t="s">
        <v>178</v>
      </c>
      <c r="F43" s="113" t="s">
        <v>32</v>
      </c>
      <c r="G43" s="67">
        <v>3</v>
      </c>
      <c r="H43" s="57"/>
      <c r="I43" s="57"/>
      <c r="J43" s="75">
        <f t="shared" si="2"/>
        <v>0</v>
      </c>
      <c r="K43" s="52">
        <f t="shared" si="3"/>
        <v>0</v>
      </c>
      <c r="L43" s="13" t="s">
        <v>33</v>
      </c>
      <c r="M43" s="76">
        <v>6250</v>
      </c>
    </row>
    <row r="44" spans="2:13" ht="75">
      <c r="B44" s="64" t="s">
        <v>26</v>
      </c>
      <c r="C44" s="96">
        <v>37</v>
      </c>
      <c r="D44" s="103" t="s">
        <v>74</v>
      </c>
      <c r="E44" s="97" t="s">
        <v>179</v>
      </c>
      <c r="F44" s="113" t="s">
        <v>32</v>
      </c>
      <c r="G44" s="68">
        <v>1250</v>
      </c>
      <c r="H44" s="57"/>
      <c r="I44" s="57"/>
      <c r="J44" s="75">
        <f t="shared" si="2"/>
        <v>0</v>
      </c>
      <c r="K44" s="52">
        <f t="shared" si="3"/>
        <v>0</v>
      </c>
      <c r="L44" s="13" t="s">
        <v>33</v>
      </c>
      <c r="M44" s="76">
        <v>54229.166666666664</v>
      </c>
    </row>
    <row r="45" spans="2:13" ht="63.75">
      <c r="B45" s="64" t="s">
        <v>26</v>
      </c>
      <c r="C45" s="96">
        <v>38</v>
      </c>
      <c r="D45" s="106" t="s">
        <v>75</v>
      </c>
      <c r="E45" s="106" t="s">
        <v>180</v>
      </c>
      <c r="F45" s="113" t="s">
        <v>32</v>
      </c>
      <c r="G45" s="68">
        <v>400</v>
      </c>
      <c r="H45" s="57"/>
      <c r="I45" s="57"/>
      <c r="J45" s="75">
        <f t="shared" si="2"/>
        <v>0</v>
      </c>
      <c r="K45" s="52">
        <f t="shared" si="3"/>
        <v>0</v>
      </c>
      <c r="L45" s="13" t="s">
        <v>33</v>
      </c>
      <c r="M45" s="76">
        <v>31666.666666666668</v>
      </c>
    </row>
    <row r="46" spans="2:13" ht="63.75">
      <c r="B46" s="64" t="s">
        <v>26</v>
      </c>
      <c r="C46" s="96">
        <v>39</v>
      </c>
      <c r="D46" s="106" t="s">
        <v>76</v>
      </c>
      <c r="E46" s="106" t="s">
        <v>181</v>
      </c>
      <c r="F46" s="113" t="s">
        <v>32</v>
      </c>
      <c r="G46" s="68">
        <v>400</v>
      </c>
      <c r="H46" s="57"/>
      <c r="I46" s="57"/>
      <c r="J46" s="75">
        <f t="shared" si="2"/>
        <v>0</v>
      </c>
      <c r="K46" s="52">
        <f t="shared" si="3"/>
        <v>0</v>
      </c>
      <c r="L46" s="13" t="s">
        <v>33</v>
      </c>
      <c r="M46" s="76">
        <v>31666.666666666668</v>
      </c>
    </row>
    <row r="47" spans="2:13" ht="75">
      <c r="B47" s="64" t="s">
        <v>26</v>
      </c>
      <c r="C47" s="96">
        <v>40</v>
      </c>
      <c r="D47" s="107" t="s">
        <v>77</v>
      </c>
      <c r="E47" s="107" t="s">
        <v>182</v>
      </c>
      <c r="F47" s="113" t="s">
        <v>32</v>
      </c>
      <c r="G47" s="67">
        <v>75</v>
      </c>
      <c r="H47" s="57"/>
      <c r="I47" s="57"/>
      <c r="J47" s="75">
        <f t="shared" si="2"/>
        <v>0</v>
      </c>
      <c r="K47" s="52">
        <f t="shared" si="3"/>
        <v>0</v>
      </c>
      <c r="L47" s="13" t="s">
        <v>33</v>
      </c>
      <c r="M47" s="76">
        <v>3750</v>
      </c>
    </row>
    <row r="48" spans="2:13" ht="63.75">
      <c r="B48" s="64" t="s">
        <v>26</v>
      </c>
      <c r="C48" s="96">
        <v>41</v>
      </c>
      <c r="D48" s="108" t="s">
        <v>78</v>
      </c>
      <c r="E48" s="108" t="s">
        <v>78</v>
      </c>
      <c r="F48" s="113" t="s">
        <v>32</v>
      </c>
      <c r="G48" s="67">
        <v>100</v>
      </c>
      <c r="H48" s="57"/>
      <c r="I48" s="57"/>
      <c r="J48" s="75">
        <f t="shared" si="2"/>
        <v>0</v>
      </c>
      <c r="K48" s="52">
        <f t="shared" si="3"/>
        <v>0</v>
      </c>
      <c r="L48" s="13" t="s">
        <v>33</v>
      </c>
      <c r="M48" s="76">
        <v>12500</v>
      </c>
    </row>
    <row r="49" spans="2:13" ht="63.75">
      <c r="B49" s="64" t="s">
        <v>26</v>
      </c>
      <c r="C49" s="96">
        <v>42</v>
      </c>
      <c r="D49" s="111" t="s">
        <v>79</v>
      </c>
      <c r="E49" s="104" t="s">
        <v>183</v>
      </c>
      <c r="F49" s="113" t="s">
        <v>32</v>
      </c>
      <c r="G49" s="68">
        <v>130</v>
      </c>
      <c r="H49" s="57"/>
      <c r="I49" s="57"/>
      <c r="J49" s="75">
        <f t="shared" si="2"/>
        <v>0</v>
      </c>
      <c r="K49" s="52">
        <f t="shared" si="3"/>
        <v>0</v>
      </c>
      <c r="L49" s="13" t="s">
        <v>33</v>
      </c>
      <c r="M49" s="76">
        <v>13000</v>
      </c>
    </row>
    <row r="50" spans="2:13" ht="63.75">
      <c r="B50" s="64" t="s">
        <v>26</v>
      </c>
      <c r="C50" s="96">
        <v>43</v>
      </c>
      <c r="D50" s="98" t="s">
        <v>80</v>
      </c>
      <c r="E50" s="98" t="s">
        <v>80</v>
      </c>
      <c r="F50" s="113" t="s">
        <v>32</v>
      </c>
      <c r="G50" s="67">
        <v>5</v>
      </c>
      <c r="H50" s="57"/>
      <c r="I50" s="57"/>
      <c r="J50" s="75">
        <f t="shared" si="2"/>
        <v>0</v>
      </c>
      <c r="K50" s="52">
        <f t="shared" si="3"/>
        <v>0</v>
      </c>
      <c r="L50" s="13" t="s">
        <v>33</v>
      </c>
      <c r="M50" s="76">
        <v>1875</v>
      </c>
    </row>
    <row r="51" spans="2:13" ht="75">
      <c r="B51" s="64" t="s">
        <v>26</v>
      </c>
      <c r="C51" s="96">
        <v>44</v>
      </c>
      <c r="D51" s="101" t="s">
        <v>81</v>
      </c>
      <c r="E51" s="101" t="s">
        <v>184</v>
      </c>
      <c r="F51" s="113" t="s">
        <v>32</v>
      </c>
      <c r="G51" s="67">
        <v>100</v>
      </c>
      <c r="H51" s="57"/>
      <c r="I51" s="57"/>
      <c r="J51" s="75">
        <f t="shared" si="2"/>
        <v>0</v>
      </c>
      <c r="K51" s="52">
        <f t="shared" si="3"/>
        <v>0</v>
      </c>
      <c r="L51" s="13" t="s">
        <v>33</v>
      </c>
      <c r="M51" s="76">
        <v>108333.33333333334</v>
      </c>
    </row>
    <row r="52" spans="2:13" ht="63.75">
      <c r="B52" s="64" t="s">
        <v>26</v>
      </c>
      <c r="C52" s="96">
        <v>45</v>
      </c>
      <c r="D52" s="102" t="s">
        <v>82</v>
      </c>
      <c r="E52" s="102" t="s">
        <v>185</v>
      </c>
      <c r="F52" s="113" t="s">
        <v>32</v>
      </c>
      <c r="G52" s="67">
        <v>50</v>
      </c>
      <c r="H52" s="57"/>
      <c r="I52" s="57"/>
      <c r="J52" s="75">
        <f t="shared" si="2"/>
        <v>0</v>
      </c>
      <c r="K52" s="52">
        <f t="shared" si="3"/>
        <v>0</v>
      </c>
      <c r="L52" s="13" t="s">
        <v>33</v>
      </c>
      <c r="M52" s="76">
        <v>83.333333333333343</v>
      </c>
    </row>
    <row r="53" spans="2:13" ht="63.75">
      <c r="B53" s="64" t="s">
        <v>26</v>
      </c>
      <c r="C53" s="96">
        <v>46</v>
      </c>
      <c r="D53" s="97" t="s">
        <v>83</v>
      </c>
      <c r="E53" s="97" t="s">
        <v>186</v>
      </c>
      <c r="F53" s="113" t="s">
        <v>32</v>
      </c>
      <c r="G53" s="67">
        <v>10</v>
      </c>
      <c r="H53" s="57"/>
      <c r="I53" s="57"/>
      <c r="J53" s="75">
        <f t="shared" si="2"/>
        <v>0</v>
      </c>
      <c r="K53" s="52">
        <f t="shared" si="3"/>
        <v>0</v>
      </c>
      <c r="L53" s="13" t="s">
        <v>33</v>
      </c>
      <c r="M53" s="76">
        <v>208.33333333333337</v>
      </c>
    </row>
    <row r="54" spans="2:13" ht="63.75">
      <c r="B54" s="64" t="s">
        <v>26</v>
      </c>
      <c r="C54" s="96">
        <v>47</v>
      </c>
      <c r="D54" s="97" t="s">
        <v>84</v>
      </c>
      <c r="E54" s="97" t="s">
        <v>187</v>
      </c>
      <c r="F54" s="113" t="s">
        <v>32</v>
      </c>
      <c r="G54" s="67">
        <v>8000</v>
      </c>
      <c r="H54" s="57"/>
      <c r="I54" s="57"/>
      <c r="J54" s="75">
        <f t="shared" si="2"/>
        <v>0</v>
      </c>
      <c r="K54" s="52">
        <f t="shared" si="3"/>
        <v>0</v>
      </c>
      <c r="L54" s="13" t="s">
        <v>33</v>
      </c>
      <c r="M54" s="76">
        <v>6666.666666666667</v>
      </c>
    </row>
    <row r="55" spans="2:13" ht="63.75">
      <c r="B55" s="64" t="s">
        <v>26</v>
      </c>
      <c r="C55" s="96">
        <v>48</v>
      </c>
      <c r="D55" s="97" t="s">
        <v>85</v>
      </c>
      <c r="E55" s="97" t="s">
        <v>188</v>
      </c>
      <c r="F55" s="113" t="s">
        <v>32</v>
      </c>
      <c r="G55" s="67">
        <v>25</v>
      </c>
      <c r="H55" s="57"/>
      <c r="I55" s="57"/>
      <c r="J55" s="75">
        <f t="shared" si="2"/>
        <v>0</v>
      </c>
      <c r="K55" s="52">
        <f t="shared" si="3"/>
        <v>0</v>
      </c>
      <c r="L55" s="13" t="s">
        <v>33</v>
      </c>
      <c r="M55" s="76">
        <v>145.83333333333334</v>
      </c>
    </row>
    <row r="56" spans="2:13" ht="63.75">
      <c r="B56" s="64" t="s">
        <v>26</v>
      </c>
      <c r="C56" s="96">
        <v>49</v>
      </c>
      <c r="D56" s="98" t="s">
        <v>86</v>
      </c>
      <c r="E56" s="98" t="s">
        <v>86</v>
      </c>
      <c r="F56" s="113" t="s">
        <v>32</v>
      </c>
      <c r="G56" s="67">
        <v>200</v>
      </c>
      <c r="H56" s="57"/>
      <c r="I56" s="57"/>
      <c r="J56" s="75">
        <f t="shared" si="2"/>
        <v>0</v>
      </c>
      <c r="K56" s="52">
        <f t="shared" si="3"/>
        <v>0</v>
      </c>
      <c r="L56" s="13" t="s">
        <v>33</v>
      </c>
      <c r="M56" s="76">
        <v>16666.666666666668</v>
      </c>
    </row>
    <row r="57" spans="2:13" ht="63.75">
      <c r="B57" s="64" t="s">
        <v>26</v>
      </c>
      <c r="C57" s="96">
        <v>50</v>
      </c>
      <c r="D57" s="98" t="s">
        <v>87</v>
      </c>
      <c r="E57" s="98" t="s">
        <v>87</v>
      </c>
      <c r="F57" s="113" t="s">
        <v>32</v>
      </c>
      <c r="G57" s="67">
        <v>400</v>
      </c>
      <c r="H57" s="57"/>
      <c r="I57" s="57"/>
      <c r="J57" s="75">
        <f t="shared" si="2"/>
        <v>0</v>
      </c>
      <c r="K57" s="52">
        <f t="shared" si="3"/>
        <v>0</v>
      </c>
      <c r="L57" s="13" t="s">
        <v>33</v>
      </c>
      <c r="M57" s="76">
        <v>33333.333333333336</v>
      </c>
    </row>
    <row r="58" spans="2:13" ht="63.75">
      <c r="B58" s="64" t="s">
        <v>26</v>
      </c>
      <c r="C58" s="96">
        <v>51</v>
      </c>
      <c r="D58" s="102" t="s">
        <v>88</v>
      </c>
      <c r="E58" s="102" t="s">
        <v>189</v>
      </c>
      <c r="F58" s="113" t="s">
        <v>32</v>
      </c>
      <c r="G58" s="67">
        <v>20</v>
      </c>
      <c r="H58" s="57"/>
      <c r="I58" s="57"/>
      <c r="J58" s="75">
        <f t="shared" si="2"/>
        <v>0</v>
      </c>
      <c r="K58" s="52">
        <f t="shared" si="3"/>
        <v>0</v>
      </c>
      <c r="L58" s="13" t="s">
        <v>33</v>
      </c>
      <c r="M58" s="76">
        <v>8333.3333333333339</v>
      </c>
    </row>
    <row r="59" spans="2:13" ht="63.75">
      <c r="B59" s="64" t="s">
        <v>26</v>
      </c>
      <c r="C59" s="96">
        <v>52</v>
      </c>
      <c r="D59" s="98" t="s">
        <v>89</v>
      </c>
      <c r="E59" s="98" t="s">
        <v>89</v>
      </c>
      <c r="F59" s="116" t="s">
        <v>241</v>
      </c>
      <c r="G59" s="67">
        <v>1</v>
      </c>
      <c r="H59" s="57"/>
      <c r="I59" s="57"/>
      <c r="J59" s="75">
        <f t="shared" si="2"/>
        <v>0</v>
      </c>
      <c r="K59" s="52">
        <f t="shared" si="3"/>
        <v>0</v>
      </c>
      <c r="L59" s="13" t="s">
        <v>33</v>
      </c>
      <c r="M59" s="76">
        <v>16666.666666666668</v>
      </c>
    </row>
    <row r="60" spans="2:13" ht="63.75">
      <c r="B60" s="64" t="s">
        <v>26</v>
      </c>
      <c r="C60" s="96">
        <v>53</v>
      </c>
      <c r="D60" s="98" t="s">
        <v>90</v>
      </c>
      <c r="E60" s="98" t="s">
        <v>90</v>
      </c>
      <c r="F60" s="116" t="s">
        <v>241</v>
      </c>
      <c r="G60" s="67">
        <v>1</v>
      </c>
      <c r="H60" s="57"/>
      <c r="I60" s="57"/>
      <c r="J60" s="75">
        <f t="shared" si="2"/>
        <v>0</v>
      </c>
      <c r="K60" s="52">
        <f t="shared" si="3"/>
        <v>0</v>
      </c>
      <c r="L60" s="13" t="s">
        <v>33</v>
      </c>
      <c r="M60" s="76">
        <v>15833.333333333334</v>
      </c>
    </row>
    <row r="61" spans="2:13" ht="63.75">
      <c r="B61" s="64" t="s">
        <v>26</v>
      </c>
      <c r="C61" s="96">
        <v>54</v>
      </c>
      <c r="D61" s="98" t="s">
        <v>91</v>
      </c>
      <c r="E61" s="98" t="s">
        <v>91</v>
      </c>
      <c r="F61" s="116" t="s">
        <v>241</v>
      </c>
      <c r="G61" s="67">
        <v>1</v>
      </c>
      <c r="H61" s="57"/>
      <c r="I61" s="57"/>
      <c r="J61" s="75">
        <f t="shared" si="2"/>
        <v>0</v>
      </c>
      <c r="K61" s="52">
        <f t="shared" si="3"/>
        <v>0</v>
      </c>
      <c r="L61" s="13" t="s">
        <v>33</v>
      </c>
      <c r="M61" s="76">
        <v>12500</v>
      </c>
    </row>
    <row r="62" spans="2:13" ht="63.75">
      <c r="B62" s="64" t="s">
        <v>26</v>
      </c>
      <c r="C62" s="96">
        <v>55</v>
      </c>
      <c r="D62" s="98" t="s">
        <v>92</v>
      </c>
      <c r="E62" s="98" t="s">
        <v>92</v>
      </c>
      <c r="F62" s="116" t="s">
        <v>241</v>
      </c>
      <c r="G62" s="67">
        <v>1</v>
      </c>
      <c r="H62" s="57"/>
      <c r="I62" s="57"/>
      <c r="J62" s="75">
        <f t="shared" si="2"/>
        <v>0</v>
      </c>
      <c r="K62" s="52">
        <f t="shared" si="3"/>
        <v>0</v>
      </c>
      <c r="L62" s="13" t="s">
        <v>33</v>
      </c>
      <c r="M62" s="76">
        <v>12500</v>
      </c>
    </row>
    <row r="63" spans="2:13" ht="63.75">
      <c r="B63" s="64" t="s">
        <v>26</v>
      </c>
      <c r="C63" s="96">
        <v>56</v>
      </c>
      <c r="D63" s="98" t="s">
        <v>93</v>
      </c>
      <c r="E63" s="98" t="s">
        <v>93</v>
      </c>
      <c r="F63" s="116" t="s">
        <v>241</v>
      </c>
      <c r="G63" s="67">
        <v>1</v>
      </c>
      <c r="H63" s="57"/>
      <c r="I63" s="57"/>
      <c r="J63" s="75">
        <f t="shared" si="2"/>
        <v>0</v>
      </c>
      <c r="K63" s="52">
        <f t="shared" si="3"/>
        <v>0</v>
      </c>
      <c r="L63" s="13" t="s">
        <v>33</v>
      </c>
      <c r="M63" s="76">
        <v>12500</v>
      </c>
    </row>
    <row r="64" spans="2:13" ht="75">
      <c r="B64" s="64" t="s">
        <v>26</v>
      </c>
      <c r="C64" s="96">
        <v>57</v>
      </c>
      <c r="D64" s="98" t="s">
        <v>94</v>
      </c>
      <c r="E64" s="98" t="s">
        <v>94</v>
      </c>
      <c r="F64" s="116" t="s">
        <v>241</v>
      </c>
      <c r="G64" s="67">
        <v>1</v>
      </c>
      <c r="H64" s="57"/>
      <c r="I64" s="57"/>
      <c r="J64" s="75">
        <f t="shared" si="2"/>
        <v>0</v>
      </c>
      <c r="K64" s="52">
        <f t="shared" si="3"/>
        <v>0</v>
      </c>
      <c r="L64" s="13" t="s">
        <v>33</v>
      </c>
      <c r="M64" s="76">
        <v>66666.666666666672</v>
      </c>
    </row>
    <row r="65" spans="2:13" ht="63.75">
      <c r="B65" s="64" t="s">
        <v>26</v>
      </c>
      <c r="C65" s="96">
        <v>58</v>
      </c>
      <c r="D65" s="103" t="s">
        <v>95</v>
      </c>
      <c r="E65" s="97" t="s">
        <v>190</v>
      </c>
      <c r="F65" s="113" t="s">
        <v>32</v>
      </c>
      <c r="G65" s="67">
        <v>30</v>
      </c>
      <c r="H65" s="57"/>
      <c r="I65" s="57"/>
      <c r="J65" s="75">
        <f t="shared" si="2"/>
        <v>0</v>
      </c>
      <c r="K65" s="52">
        <f t="shared" si="3"/>
        <v>0</v>
      </c>
      <c r="L65" s="13" t="s">
        <v>33</v>
      </c>
      <c r="M65" s="76">
        <v>13750</v>
      </c>
    </row>
    <row r="66" spans="2:13" ht="63.75">
      <c r="B66" s="64" t="s">
        <v>26</v>
      </c>
      <c r="C66" s="96">
        <v>59</v>
      </c>
      <c r="D66" s="97" t="s">
        <v>96</v>
      </c>
      <c r="E66" s="97" t="s">
        <v>191</v>
      </c>
      <c r="F66" s="113" t="s">
        <v>32</v>
      </c>
      <c r="G66" s="67">
        <v>6</v>
      </c>
      <c r="H66" s="57"/>
      <c r="I66" s="57"/>
      <c r="J66" s="75">
        <f t="shared" si="2"/>
        <v>0</v>
      </c>
      <c r="K66" s="52">
        <f t="shared" si="3"/>
        <v>0</v>
      </c>
      <c r="L66" s="13" t="s">
        <v>33</v>
      </c>
      <c r="M66" s="76">
        <v>57581.395348837206</v>
      </c>
    </row>
    <row r="67" spans="2:13" ht="63.75">
      <c r="B67" s="64" t="s">
        <v>26</v>
      </c>
      <c r="C67" s="96">
        <v>60</v>
      </c>
      <c r="D67" s="97" t="s">
        <v>97</v>
      </c>
      <c r="E67" s="97" t="s">
        <v>192</v>
      </c>
      <c r="F67" s="113" t="s">
        <v>32</v>
      </c>
      <c r="G67" s="67">
        <v>10</v>
      </c>
      <c r="H67" s="57"/>
      <c r="I67" s="57"/>
      <c r="J67" s="75">
        <f t="shared" si="2"/>
        <v>0</v>
      </c>
      <c r="K67" s="52">
        <f t="shared" si="3"/>
        <v>0</v>
      </c>
      <c r="L67" s="13" t="s">
        <v>33</v>
      </c>
      <c r="M67" s="76">
        <v>954.25000000000011</v>
      </c>
    </row>
    <row r="68" spans="2:13" ht="120">
      <c r="B68" s="64" t="s">
        <v>26</v>
      </c>
      <c r="C68" s="96">
        <v>61</v>
      </c>
      <c r="D68" s="101" t="s">
        <v>98</v>
      </c>
      <c r="E68" s="101" t="s">
        <v>193</v>
      </c>
      <c r="F68" s="113" t="s">
        <v>32</v>
      </c>
      <c r="G68" s="67">
        <v>1</v>
      </c>
      <c r="H68" s="57"/>
      <c r="I68" s="57"/>
      <c r="J68" s="75">
        <f t="shared" si="2"/>
        <v>0</v>
      </c>
      <c r="K68" s="52">
        <f t="shared" si="3"/>
        <v>0</v>
      </c>
      <c r="L68" s="13" t="s">
        <v>33</v>
      </c>
      <c r="M68" s="76">
        <v>91666.666666666672</v>
      </c>
    </row>
    <row r="69" spans="2:13" ht="63.75">
      <c r="B69" s="64" t="s">
        <v>26</v>
      </c>
      <c r="C69" s="96">
        <v>62</v>
      </c>
      <c r="D69" s="100" t="s">
        <v>99</v>
      </c>
      <c r="E69" s="100" t="s">
        <v>194</v>
      </c>
      <c r="F69" s="113" t="s">
        <v>32</v>
      </c>
      <c r="G69" s="67">
        <v>4</v>
      </c>
      <c r="H69" s="57"/>
      <c r="I69" s="57"/>
      <c r="J69" s="75">
        <f t="shared" si="2"/>
        <v>0</v>
      </c>
      <c r="K69" s="52">
        <f t="shared" si="3"/>
        <v>0</v>
      </c>
      <c r="L69" s="13" t="s">
        <v>33</v>
      </c>
      <c r="M69" s="76">
        <v>4031.0077519379843</v>
      </c>
    </row>
    <row r="70" spans="2:13" ht="90">
      <c r="B70" s="64" t="s">
        <v>26</v>
      </c>
      <c r="C70" s="96">
        <v>63</v>
      </c>
      <c r="D70" s="106" t="s">
        <v>100</v>
      </c>
      <c r="E70" s="106" t="s">
        <v>239</v>
      </c>
      <c r="F70" s="113" t="s">
        <v>32</v>
      </c>
      <c r="G70" s="67">
        <v>10</v>
      </c>
      <c r="H70" s="57"/>
      <c r="I70" s="57"/>
      <c r="J70" s="75">
        <f t="shared" si="2"/>
        <v>0</v>
      </c>
      <c r="K70" s="52">
        <f t="shared" si="3"/>
        <v>0</v>
      </c>
      <c r="L70" s="13" t="s">
        <v>33</v>
      </c>
      <c r="M70" s="76">
        <v>1500</v>
      </c>
    </row>
    <row r="71" spans="2:13" ht="135">
      <c r="B71" s="64" t="s">
        <v>26</v>
      </c>
      <c r="C71" s="96">
        <v>64</v>
      </c>
      <c r="D71" s="99" t="s">
        <v>101</v>
      </c>
      <c r="E71" s="100" t="s">
        <v>196</v>
      </c>
      <c r="F71" s="113" t="s">
        <v>32</v>
      </c>
      <c r="G71" s="67">
        <v>20</v>
      </c>
      <c r="H71" s="57"/>
      <c r="I71" s="57"/>
      <c r="J71" s="75">
        <f t="shared" si="2"/>
        <v>0</v>
      </c>
      <c r="K71" s="52">
        <f t="shared" si="3"/>
        <v>0</v>
      </c>
      <c r="L71" s="13" t="s">
        <v>33</v>
      </c>
      <c r="M71" s="76">
        <v>5000</v>
      </c>
    </row>
    <row r="72" spans="2:13" ht="135">
      <c r="B72" s="64" t="s">
        <v>26</v>
      </c>
      <c r="C72" s="96">
        <v>65</v>
      </c>
      <c r="D72" s="100" t="s">
        <v>102</v>
      </c>
      <c r="E72" s="100" t="s">
        <v>197</v>
      </c>
      <c r="F72" s="113" t="s">
        <v>32</v>
      </c>
      <c r="G72" s="67">
        <v>50</v>
      </c>
      <c r="H72" s="57"/>
      <c r="I72" s="57"/>
      <c r="J72" s="75">
        <f t="shared" si="2"/>
        <v>0</v>
      </c>
      <c r="K72" s="52">
        <f t="shared" si="3"/>
        <v>0</v>
      </c>
      <c r="L72" s="13" t="s">
        <v>33</v>
      </c>
      <c r="M72" s="76">
        <v>8333.3333333333339</v>
      </c>
    </row>
    <row r="73" spans="2:13" ht="63.75">
      <c r="B73" s="64" t="s">
        <v>26</v>
      </c>
      <c r="C73" s="96">
        <v>66</v>
      </c>
      <c r="D73" s="97" t="s">
        <v>103</v>
      </c>
      <c r="E73" s="97" t="s">
        <v>198</v>
      </c>
      <c r="F73" s="113" t="s">
        <v>32</v>
      </c>
      <c r="G73" s="67">
        <v>500</v>
      </c>
      <c r="H73" s="57"/>
      <c r="I73" s="57"/>
      <c r="J73" s="75">
        <f t="shared" si="2"/>
        <v>0</v>
      </c>
      <c r="K73" s="52">
        <f t="shared" si="3"/>
        <v>0</v>
      </c>
      <c r="L73" s="13" t="s">
        <v>33</v>
      </c>
      <c r="M73" s="76">
        <v>1250</v>
      </c>
    </row>
    <row r="74" spans="2:13" ht="63.75">
      <c r="B74" s="64" t="s">
        <v>26</v>
      </c>
      <c r="C74" s="96">
        <v>67</v>
      </c>
      <c r="D74" s="97" t="s">
        <v>104</v>
      </c>
      <c r="E74" s="97" t="s">
        <v>199</v>
      </c>
      <c r="F74" s="113" t="s">
        <v>32</v>
      </c>
      <c r="G74" s="67">
        <v>1000</v>
      </c>
      <c r="H74" s="57"/>
      <c r="I74" s="57"/>
      <c r="J74" s="75">
        <f t="shared" si="2"/>
        <v>0</v>
      </c>
      <c r="K74" s="52">
        <f t="shared" si="3"/>
        <v>0</v>
      </c>
      <c r="L74" s="13" t="s">
        <v>33</v>
      </c>
      <c r="M74" s="76">
        <v>2500</v>
      </c>
    </row>
    <row r="75" spans="2:13" ht="63.75">
      <c r="B75" s="64" t="s">
        <v>26</v>
      </c>
      <c r="C75" s="96">
        <v>68</v>
      </c>
      <c r="D75" s="101" t="s">
        <v>105</v>
      </c>
      <c r="E75" s="101" t="s">
        <v>200</v>
      </c>
      <c r="F75" s="113" t="s">
        <v>32</v>
      </c>
      <c r="G75" s="68">
        <v>100</v>
      </c>
      <c r="H75" s="57"/>
      <c r="I75" s="57"/>
      <c r="J75" s="75">
        <f t="shared" ref="J75:J90" si="4">H75*G75</f>
        <v>0</v>
      </c>
      <c r="K75" s="52">
        <f t="shared" ref="K75:K90" si="5">I75*G75</f>
        <v>0</v>
      </c>
      <c r="L75" s="13" t="s">
        <v>33</v>
      </c>
      <c r="M75" s="76">
        <v>6250</v>
      </c>
    </row>
    <row r="76" spans="2:13" ht="63.75">
      <c r="B76" s="64" t="s">
        <v>26</v>
      </c>
      <c r="C76" s="96">
        <v>69</v>
      </c>
      <c r="D76" s="100" t="s">
        <v>106</v>
      </c>
      <c r="E76" s="100" t="s">
        <v>106</v>
      </c>
      <c r="F76" s="113" t="s">
        <v>32</v>
      </c>
      <c r="G76" s="67">
        <v>100</v>
      </c>
      <c r="H76" s="57"/>
      <c r="I76" s="57"/>
      <c r="J76" s="75">
        <f t="shared" si="4"/>
        <v>0</v>
      </c>
      <c r="K76" s="52">
        <f t="shared" si="5"/>
        <v>0</v>
      </c>
      <c r="L76" s="13" t="s">
        <v>33</v>
      </c>
      <c r="M76" s="76">
        <v>10000</v>
      </c>
    </row>
    <row r="77" spans="2:13" ht="63.75">
      <c r="B77" s="64" t="s">
        <v>26</v>
      </c>
      <c r="C77" s="96">
        <v>70</v>
      </c>
      <c r="D77" s="97" t="s">
        <v>107</v>
      </c>
      <c r="E77" s="97" t="s">
        <v>201</v>
      </c>
      <c r="F77" s="113" t="s">
        <v>32</v>
      </c>
      <c r="G77" s="68">
        <v>10</v>
      </c>
      <c r="H77" s="57"/>
      <c r="I77" s="57"/>
      <c r="J77" s="75">
        <f t="shared" si="4"/>
        <v>0</v>
      </c>
      <c r="K77" s="52">
        <f t="shared" si="5"/>
        <v>0</v>
      </c>
      <c r="L77" s="13" t="s">
        <v>33</v>
      </c>
      <c r="M77" s="76">
        <v>37500</v>
      </c>
    </row>
    <row r="78" spans="2:13" ht="63.75">
      <c r="B78" s="64" t="s">
        <v>26</v>
      </c>
      <c r="C78" s="96">
        <v>71</v>
      </c>
      <c r="D78" s="97" t="s">
        <v>108</v>
      </c>
      <c r="E78" s="97" t="s">
        <v>202</v>
      </c>
      <c r="F78" s="113" t="s">
        <v>32</v>
      </c>
      <c r="G78" s="67">
        <v>5</v>
      </c>
      <c r="H78" s="57"/>
      <c r="I78" s="57"/>
      <c r="J78" s="75">
        <f t="shared" si="4"/>
        <v>0</v>
      </c>
      <c r="K78" s="52">
        <f t="shared" si="5"/>
        <v>0</v>
      </c>
      <c r="L78" s="13" t="s">
        <v>33</v>
      </c>
      <c r="M78" s="76">
        <v>16666.666666666668</v>
      </c>
    </row>
    <row r="79" spans="2:13" ht="63.75">
      <c r="B79" s="64" t="s">
        <v>26</v>
      </c>
      <c r="C79" s="96">
        <v>72</v>
      </c>
      <c r="D79" s="97" t="s">
        <v>109</v>
      </c>
      <c r="E79" s="97" t="s">
        <v>203</v>
      </c>
      <c r="F79" s="113" t="s">
        <v>32</v>
      </c>
      <c r="G79" s="67">
        <v>20</v>
      </c>
      <c r="H79" s="57"/>
      <c r="I79" s="57"/>
      <c r="J79" s="75">
        <f t="shared" si="4"/>
        <v>0</v>
      </c>
      <c r="K79" s="52">
        <f t="shared" si="5"/>
        <v>0</v>
      </c>
      <c r="L79" s="13" t="s">
        <v>33</v>
      </c>
      <c r="M79" s="76">
        <v>66666.666666666672</v>
      </c>
    </row>
    <row r="80" spans="2:13" ht="63.75">
      <c r="B80" s="64" t="s">
        <v>26</v>
      </c>
      <c r="C80" s="96">
        <v>73</v>
      </c>
      <c r="D80" s="97" t="s">
        <v>110</v>
      </c>
      <c r="E80" s="97" t="s">
        <v>204</v>
      </c>
      <c r="F80" s="113" t="s">
        <v>32</v>
      </c>
      <c r="G80" s="67">
        <v>25</v>
      </c>
      <c r="H80" s="57"/>
      <c r="I80" s="57"/>
      <c r="J80" s="75">
        <f t="shared" si="4"/>
        <v>0</v>
      </c>
      <c r="K80" s="52">
        <f t="shared" si="5"/>
        <v>0</v>
      </c>
      <c r="L80" s="13" t="s">
        <v>33</v>
      </c>
      <c r="M80" s="76">
        <v>45833.333333333336</v>
      </c>
    </row>
    <row r="81" spans="2:13" ht="63.75">
      <c r="B81" s="64" t="s">
        <v>26</v>
      </c>
      <c r="C81" s="96">
        <v>74</v>
      </c>
      <c r="D81" s="97" t="s">
        <v>111</v>
      </c>
      <c r="E81" s="97" t="s">
        <v>205</v>
      </c>
      <c r="F81" s="113" t="s">
        <v>32</v>
      </c>
      <c r="G81" s="67">
        <v>20</v>
      </c>
      <c r="H81" s="57"/>
      <c r="I81" s="57"/>
      <c r="J81" s="75">
        <f t="shared" si="4"/>
        <v>0</v>
      </c>
      <c r="K81" s="52">
        <f t="shared" si="5"/>
        <v>0</v>
      </c>
      <c r="L81" s="13" t="s">
        <v>33</v>
      </c>
      <c r="M81" s="76">
        <v>36666.666666666672</v>
      </c>
    </row>
    <row r="82" spans="2:13" ht="90">
      <c r="B82" s="64" t="s">
        <v>26</v>
      </c>
      <c r="C82" s="96">
        <v>75</v>
      </c>
      <c r="D82" s="97" t="s">
        <v>112</v>
      </c>
      <c r="E82" s="97" t="s">
        <v>206</v>
      </c>
      <c r="F82" s="113" t="s">
        <v>32</v>
      </c>
      <c r="G82" s="67">
        <v>10</v>
      </c>
      <c r="H82" s="57"/>
      <c r="I82" s="57"/>
      <c r="J82" s="75">
        <f t="shared" si="4"/>
        <v>0</v>
      </c>
      <c r="K82" s="52">
        <f t="shared" si="5"/>
        <v>0</v>
      </c>
      <c r="L82" s="13" t="s">
        <v>33</v>
      </c>
      <c r="M82" s="76">
        <v>41666.666666666672</v>
      </c>
    </row>
    <row r="83" spans="2:13" ht="63.75">
      <c r="B83" s="64" t="s">
        <v>26</v>
      </c>
      <c r="C83" s="96">
        <v>76</v>
      </c>
      <c r="D83" s="100" t="s">
        <v>113</v>
      </c>
      <c r="E83" s="108" t="s">
        <v>207</v>
      </c>
      <c r="F83" s="113" t="s">
        <v>32</v>
      </c>
      <c r="G83" s="67">
        <v>60</v>
      </c>
      <c r="H83" s="57"/>
      <c r="I83" s="57"/>
      <c r="J83" s="75">
        <f t="shared" si="4"/>
        <v>0</v>
      </c>
      <c r="K83" s="52">
        <f t="shared" si="5"/>
        <v>0</v>
      </c>
      <c r="L83" s="13" t="s">
        <v>33</v>
      </c>
      <c r="M83" s="76">
        <v>30450</v>
      </c>
    </row>
    <row r="84" spans="2:13" ht="63.75">
      <c r="B84" s="64" t="s">
        <v>26</v>
      </c>
      <c r="C84" s="96">
        <v>77</v>
      </c>
      <c r="D84" s="102" t="s">
        <v>114</v>
      </c>
      <c r="E84" s="102" t="s">
        <v>208</v>
      </c>
      <c r="F84" s="113" t="s">
        <v>32</v>
      </c>
      <c r="G84" s="67">
        <v>1000</v>
      </c>
      <c r="H84" s="57"/>
      <c r="I84" s="57"/>
      <c r="J84" s="75">
        <f t="shared" si="4"/>
        <v>0</v>
      </c>
      <c r="K84" s="52">
        <f t="shared" si="5"/>
        <v>0</v>
      </c>
      <c r="L84" s="13" t="s">
        <v>33</v>
      </c>
      <c r="M84" s="76">
        <v>18333.333333333336</v>
      </c>
    </row>
    <row r="85" spans="2:13" ht="63.75">
      <c r="B85" s="64" t="s">
        <v>26</v>
      </c>
      <c r="C85" s="96">
        <v>78</v>
      </c>
      <c r="D85" s="100" t="s">
        <v>115</v>
      </c>
      <c r="E85" s="97" t="s">
        <v>209</v>
      </c>
      <c r="F85" s="113" t="s">
        <v>32</v>
      </c>
      <c r="G85" s="67">
        <v>200</v>
      </c>
      <c r="H85" s="57"/>
      <c r="I85" s="57"/>
      <c r="J85" s="75">
        <f t="shared" si="4"/>
        <v>0</v>
      </c>
      <c r="K85" s="52">
        <f t="shared" si="5"/>
        <v>0</v>
      </c>
      <c r="L85" s="13" t="s">
        <v>33</v>
      </c>
      <c r="M85" s="76">
        <v>16666.666666666668</v>
      </c>
    </row>
    <row r="86" spans="2:13" ht="75">
      <c r="B86" s="64"/>
      <c r="C86" s="96">
        <v>79</v>
      </c>
      <c r="D86" s="105" t="s">
        <v>116</v>
      </c>
      <c r="E86" s="105" t="s">
        <v>210</v>
      </c>
      <c r="F86" s="113" t="s">
        <v>32</v>
      </c>
      <c r="G86" s="67">
        <v>20</v>
      </c>
      <c r="H86" s="57"/>
      <c r="I86" s="57"/>
      <c r="J86" s="75">
        <f t="shared" si="4"/>
        <v>0</v>
      </c>
      <c r="K86" s="52">
        <f t="shared" si="5"/>
        <v>0</v>
      </c>
      <c r="L86" s="13" t="s">
        <v>33</v>
      </c>
      <c r="M86" s="76">
        <v>5550</v>
      </c>
    </row>
    <row r="87" spans="2:13" ht="63.75">
      <c r="B87" s="64"/>
      <c r="C87" s="96">
        <v>80</v>
      </c>
      <c r="D87" s="97" t="s">
        <v>117</v>
      </c>
      <c r="E87" s="97" t="s">
        <v>211</v>
      </c>
      <c r="F87" s="113" t="s">
        <v>32</v>
      </c>
      <c r="G87" s="67">
        <v>3</v>
      </c>
      <c r="H87" s="57"/>
      <c r="I87" s="57"/>
      <c r="J87" s="75">
        <f t="shared" si="4"/>
        <v>0</v>
      </c>
      <c r="K87" s="52">
        <f t="shared" si="5"/>
        <v>0</v>
      </c>
      <c r="L87" s="13" t="s">
        <v>33</v>
      </c>
      <c r="M87" s="76">
        <v>750</v>
      </c>
    </row>
    <row r="88" spans="2:13" ht="63.75">
      <c r="B88" s="64"/>
      <c r="C88" s="96">
        <v>81</v>
      </c>
      <c r="D88" s="98" t="s">
        <v>118</v>
      </c>
      <c r="E88" s="98" t="s">
        <v>212</v>
      </c>
      <c r="F88" s="113" t="s">
        <v>32</v>
      </c>
      <c r="G88" s="67">
        <v>1</v>
      </c>
      <c r="H88" s="57"/>
      <c r="I88" s="57"/>
      <c r="J88" s="75">
        <f t="shared" si="4"/>
        <v>0</v>
      </c>
      <c r="K88" s="52">
        <f t="shared" si="5"/>
        <v>0</v>
      </c>
      <c r="L88" s="13" t="s">
        <v>33</v>
      </c>
      <c r="M88" s="76">
        <v>4166.666666666667</v>
      </c>
    </row>
    <row r="89" spans="2:13" ht="63.75">
      <c r="B89" s="64" t="s">
        <v>26</v>
      </c>
      <c r="C89" s="96">
        <v>82</v>
      </c>
      <c r="D89" s="98" t="s">
        <v>119</v>
      </c>
      <c r="E89" s="98" t="s">
        <v>213</v>
      </c>
      <c r="F89" s="113" t="s">
        <v>32</v>
      </c>
      <c r="G89" s="67">
        <v>1</v>
      </c>
      <c r="H89" s="57"/>
      <c r="I89" s="57"/>
      <c r="J89" s="75">
        <f t="shared" si="4"/>
        <v>0</v>
      </c>
      <c r="K89" s="52">
        <f t="shared" si="5"/>
        <v>0</v>
      </c>
      <c r="L89" s="13" t="s">
        <v>33</v>
      </c>
      <c r="M89" s="76">
        <v>5000</v>
      </c>
    </row>
    <row r="90" spans="2:13" ht="63.75">
      <c r="B90" s="64" t="s">
        <v>26</v>
      </c>
      <c r="C90" s="96">
        <v>83</v>
      </c>
      <c r="D90" s="98" t="s">
        <v>120</v>
      </c>
      <c r="E90" s="98" t="s">
        <v>214</v>
      </c>
      <c r="F90" s="113" t="s">
        <v>32</v>
      </c>
      <c r="G90" s="67">
        <v>1</v>
      </c>
      <c r="H90" s="57"/>
      <c r="I90" s="57"/>
      <c r="J90" s="75">
        <f t="shared" si="4"/>
        <v>0</v>
      </c>
      <c r="K90" s="52">
        <f t="shared" si="5"/>
        <v>0</v>
      </c>
      <c r="L90" s="13" t="s">
        <v>33</v>
      </c>
      <c r="M90" s="76">
        <v>2916.666666666667</v>
      </c>
    </row>
    <row r="91" spans="2:13" ht="63.75">
      <c r="B91" s="64" t="s">
        <v>26</v>
      </c>
      <c r="C91" s="96">
        <v>84</v>
      </c>
      <c r="D91" s="98" t="s">
        <v>121</v>
      </c>
      <c r="E91" s="98" t="s">
        <v>215</v>
      </c>
      <c r="F91" s="113" t="s">
        <v>32</v>
      </c>
      <c r="G91" s="67">
        <v>2</v>
      </c>
      <c r="H91" s="57"/>
      <c r="I91" s="57"/>
      <c r="J91" s="75">
        <f>H91*G91</f>
        <v>0</v>
      </c>
      <c r="K91" s="52">
        <f>I91*G91</f>
        <v>0</v>
      </c>
      <c r="L91" s="13" t="s">
        <v>33</v>
      </c>
      <c r="M91" s="76">
        <v>6005</v>
      </c>
    </row>
    <row r="92" spans="2:13" ht="63.75">
      <c r="B92" s="64" t="s">
        <v>26</v>
      </c>
      <c r="C92" s="96">
        <v>85</v>
      </c>
      <c r="D92" s="97" t="s">
        <v>122</v>
      </c>
      <c r="E92" s="97" t="s">
        <v>216</v>
      </c>
      <c r="F92" s="113" t="s">
        <v>32</v>
      </c>
      <c r="G92" s="67">
        <v>250</v>
      </c>
      <c r="H92" s="57"/>
      <c r="I92" s="57"/>
      <c r="J92" s="75">
        <f t="shared" ref="J92:J108" si="6">H92*G92</f>
        <v>0</v>
      </c>
      <c r="K92" s="52">
        <f t="shared" ref="K92:K108" si="7">I92*G92</f>
        <v>0</v>
      </c>
      <c r="L92" s="13" t="s">
        <v>33</v>
      </c>
      <c r="M92" s="76">
        <v>4166.666666666667</v>
      </c>
    </row>
    <row r="93" spans="2:13" ht="63.75">
      <c r="B93" s="64" t="s">
        <v>26</v>
      </c>
      <c r="C93" s="96">
        <v>86</v>
      </c>
      <c r="D93" s="97" t="s">
        <v>122</v>
      </c>
      <c r="E93" s="97" t="s">
        <v>217</v>
      </c>
      <c r="F93" s="113" t="s">
        <v>32</v>
      </c>
      <c r="G93" s="67">
        <v>100</v>
      </c>
      <c r="H93" s="57"/>
      <c r="I93" s="57"/>
      <c r="J93" s="75">
        <f t="shared" si="6"/>
        <v>0</v>
      </c>
      <c r="K93" s="52">
        <f t="shared" si="7"/>
        <v>0</v>
      </c>
      <c r="L93" s="13" t="s">
        <v>33</v>
      </c>
      <c r="M93" s="76">
        <v>1666.6666666666667</v>
      </c>
    </row>
    <row r="94" spans="2:13" ht="63.75">
      <c r="B94" s="64" t="s">
        <v>26</v>
      </c>
      <c r="C94" s="96">
        <v>87</v>
      </c>
      <c r="D94" s="97" t="s">
        <v>123</v>
      </c>
      <c r="E94" s="97" t="s">
        <v>123</v>
      </c>
      <c r="F94" s="113" t="s">
        <v>32</v>
      </c>
      <c r="G94" s="67">
        <v>100</v>
      </c>
      <c r="H94" s="57"/>
      <c r="I94" s="57"/>
      <c r="J94" s="75">
        <f t="shared" si="6"/>
        <v>0</v>
      </c>
      <c r="K94" s="52">
        <f t="shared" si="7"/>
        <v>0</v>
      </c>
      <c r="L94" s="13" t="s">
        <v>33</v>
      </c>
      <c r="M94" s="76">
        <v>263.33333333333337</v>
      </c>
    </row>
    <row r="95" spans="2:13" ht="409.5">
      <c r="B95" s="64" t="s">
        <v>26</v>
      </c>
      <c r="C95" s="96">
        <v>88</v>
      </c>
      <c r="D95" s="100" t="s">
        <v>124</v>
      </c>
      <c r="E95" s="97" t="s">
        <v>218</v>
      </c>
      <c r="F95" s="113" t="s">
        <v>32</v>
      </c>
      <c r="G95" s="67">
        <v>3000</v>
      </c>
      <c r="H95" s="57"/>
      <c r="I95" s="57"/>
      <c r="J95" s="75">
        <f t="shared" si="6"/>
        <v>0</v>
      </c>
      <c r="K95" s="52">
        <f t="shared" si="7"/>
        <v>0</v>
      </c>
      <c r="L95" s="13" t="s">
        <v>33</v>
      </c>
      <c r="M95" s="76">
        <v>885000</v>
      </c>
    </row>
    <row r="96" spans="2:13" ht="75">
      <c r="B96" s="64" t="s">
        <v>26</v>
      </c>
      <c r="C96" s="96">
        <v>89</v>
      </c>
      <c r="D96" s="101" t="s">
        <v>125</v>
      </c>
      <c r="E96" s="101" t="s">
        <v>219</v>
      </c>
      <c r="F96" s="113" t="s">
        <v>32</v>
      </c>
      <c r="G96" s="67">
        <v>2</v>
      </c>
      <c r="H96" s="57"/>
      <c r="I96" s="57"/>
      <c r="J96" s="75">
        <f t="shared" si="6"/>
        <v>0</v>
      </c>
      <c r="K96" s="52">
        <f t="shared" si="7"/>
        <v>0</v>
      </c>
      <c r="L96" s="13" t="s">
        <v>33</v>
      </c>
      <c r="M96" s="76">
        <v>520</v>
      </c>
    </row>
    <row r="97" spans="2:13" ht="63.75">
      <c r="B97" s="64" t="s">
        <v>26</v>
      </c>
      <c r="C97" s="96">
        <v>90</v>
      </c>
      <c r="D97" s="97" t="s">
        <v>126</v>
      </c>
      <c r="E97" s="97" t="s">
        <v>220</v>
      </c>
      <c r="F97" s="113" t="s">
        <v>241</v>
      </c>
      <c r="G97" s="67">
        <v>5</v>
      </c>
      <c r="H97" s="57"/>
      <c r="I97" s="57"/>
      <c r="J97" s="75">
        <f t="shared" si="6"/>
        <v>0</v>
      </c>
      <c r="K97" s="52">
        <f t="shared" si="7"/>
        <v>0</v>
      </c>
      <c r="L97" s="13" t="s">
        <v>33</v>
      </c>
      <c r="M97" s="76">
        <v>25000</v>
      </c>
    </row>
    <row r="98" spans="2:13" ht="63.75">
      <c r="B98" s="64" t="s">
        <v>26</v>
      </c>
      <c r="C98" s="96">
        <v>91</v>
      </c>
      <c r="D98" s="100" t="s">
        <v>127</v>
      </c>
      <c r="E98" s="100" t="s">
        <v>221</v>
      </c>
      <c r="F98" s="113" t="s">
        <v>32</v>
      </c>
      <c r="G98" s="67">
        <v>50</v>
      </c>
      <c r="H98" s="57"/>
      <c r="I98" s="57"/>
      <c r="J98" s="75">
        <f t="shared" si="6"/>
        <v>0</v>
      </c>
      <c r="K98" s="52">
        <f t="shared" si="7"/>
        <v>0</v>
      </c>
      <c r="L98" s="13" t="s">
        <v>33</v>
      </c>
      <c r="M98" s="76">
        <v>3750</v>
      </c>
    </row>
    <row r="99" spans="2:13" ht="63.75">
      <c r="B99" s="64" t="s">
        <v>26</v>
      </c>
      <c r="C99" s="96">
        <v>92</v>
      </c>
      <c r="D99" s="97" t="s">
        <v>128</v>
      </c>
      <c r="E99" s="97" t="s">
        <v>222</v>
      </c>
      <c r="F99" s="113" t="s">
        <v>32</v>
      </c>
      <c r="G99" s="67">
        <v>5</v>
      </c>
      <c r="H99" s="57"/>
      <c r="I99" s="57"/>
      <c r="J99" s="75">
        <f t="shared" si="6"/>
        <v>0</v>
      </c>
      <c r="K99" s="52">
        <f t="shared" si="7"/>
        <v>0</v>
      </c>
      <c r="L99" s="13" t="s">
        <v>33</v>
      </c>
      <c r="M99" s="76">
        <v>3333.3333333333339</v>
      </c>
    </row>
    <row r="100" spans="2:13" ht="150">
      <c r="B100" s="64" t="s">
        <v>26</v>
      </c>
      <c r="C100" s="96">
        <v>93</v>
      </c>
      <c r="D100" s="112" t="s">
        <v>129</v>
      </c>
      <c r="E100" s="100" t="s">
        <v>223</v>
      </c>
      <c r="F100" s="113" t="s">
        <v>32</v>
      </c>
      <c r="G100" s="67">
        <v>1500</v>
      </c>
      <c r="H100" s="57"/>
      <c r="I100" s="57"/>
      <c r="J100" s="75">
        <f t="shared" si="6"/>
        <v>0</v>
      </c>
      <c r="K100" s="52">
        <f t="shared" si="7"/>
        <v>0</v>
      </c>
      <c r="L100" s="13" t="s">
        <v>33</v>
      </c>
      <c r="M100" s="76">
        <v>75000</v>
      </c>
    </row>
    <row r="101" spans="2:13" ht="63.75">
      <c r="B101" s="64" t="s">
        <v>26</v>
      </c>
      <c r="C101" s="96">
        <v>94</v>
      </c>
      <c r="D101" s="97" t="s">
        <v>130</v>
      </c>
      <c r="E101" s="97" t="s">
        <v>130</v>
      </c>
      <c r="F101" s="113" t="s">
        <v>32</v>
      </c>
      <c r="G101" s="67">
        <v>2</v>
      </c>
      <c r="H101" s="57"/>
      <c r="I101" s="57"/>
      <c r="J101" s="75">
        <f t="shared" si="6"/>
        <v>0</v>
      </c>
      <c r="K101" s="52">
        <f t="shared" si="7"/>
        <v>0</v>
      </c>
      <c r="L101" s="13" t="s">
        <v>33</v>
      </c>
      <c r="M101" s="76">
        <v>250</v>
      </c>
    </row>
    <row r="102" spans="2:13" ht="63.75">
      <c r="B102" s="64" t="s">
        <v>26</v>
      </c>
      <c r="C102" s="96">
        <v>95</v>
      </c>
      <c r="D102" s="102" t="s">
        <v>131</v>
      </c>
      <c r="E102" s="102" t="s">
        <v>224</v>
      </c>
      <c r="F102" s="115" t="s">
        <v>32</v>
      </c>
      <c r="G102" s="67">
        <v>150</v>
      </c>
      <c r="H102" s="57"/>
      <c r="I102" s="57"/>
      <c r="J102" s="75">
        <f t="shared" si="6"/>
        <v>0</v>
      </c>
      <c r="K102" s="52">
        <f t="shared" si="7"/>
        <v>0</v>
      </c>
      <c r="L102" s="13" t="s">
        <v>33</v>
      </c>
      <c r="M102" s="76">
        <v>2625</v>
      </c>
    </row>
    <row r="103" spans="2:13" ht="63.75">
      <c r="B103" s="64" t="s">
        <v>26</v>
      </c>
      <c r="C103" s="96">
        <v>96</v>
      </c>
      <c r="D103" s="108" t="s">
        <v>132</v>
      </c>
      <c r="E103" s="108" t="s">
        <v>132</v>
      </c>
      <c r="F103" s="113" t="s">
        <v>32</v>
      </c>
      <c r="G103" s="67">
        <v>2000</v>
      </c>
      <c r="H103" s="57"/>
      <c r="I103" s="57"/>
      <c r="J103" s="75">
        <f t="shared" si="6"/>
        <v>0</v>
      </c>
      <c r="K103" s="52">
        <f t="shared" si="7"/>
        <v>0</v>
      </c>
      <c r="L103" s="13" t="s">
        <v>33</v>
      </c>
      <c r="M103" s="76">
        <v>10200</v>
      </c>
    </row>
    <row r="104" spans="2:13" ht="180">
      <c r="B104" s="64" t="s">
        <v>26</v>
      </c>
      <c r="C104" s="96">
        <v>97</v>
      </c>
      <c r="D104" s="100" t="s">
        <v>133</v>
      </c>
      <c r="E104" s="100" t="s">
        <v>225</v>
      </c>
      <c r="F104" s="113" t="s">
        <v>32</v>
      </c>
      <c r="G104" s="67">
        <v>10000</v>
      </c>
      <c r="H104" s="57"/>
      <c r="I104" s="57"/>
      <c r="J104" s="75">
        <f t="shared" si="6"/>
        <v>0</v>
      </c>
      <c r="K104" s="52">
        <f t="shared" si="7"/>
        <v>0</v>
      </c>
      <c r="L104" s="13" t="s">
        <v>33</v>
      </c>
      <c r="M104" s="76">
        <v>7333.3333333333339</v>
      </c>
    </row>
    <row r="105" spans="2:13" ht="165">
      <c r="B105" s="64" t="s">
        <v>26</v>
      </c>
      <c r="C105" s="96">
        <v>98</v>
      </c>
      <c r="D105" s="100" t="s">
        <v>134</v>
      </c>
      <c r="E105" s="100" t="s">
        <v>226</v>
      </c>
      <c r="F105" s="113" t="s">
        <v>32</v>
      </c>
      <c r="G105" s="67">
        <v>600</v>
      </c>
      <c r="H105" s="57"/>
      <c r="I105" s="57"/>
      <c r="J105" s="75">
        <f t="shared" si="6"/>
        <v>0</v>
      </c>
      <c r="K105" s="52">
        <f t="shared" si="7"/>
        <v>0</v>
      </c>
      <c r="L105" s="13" t="s">
        <v>33</v>
      </c>
      <c r="M105" s="76">
        <v>18000</v>
      </c>
    </row>
    <row r="106" spans="2:13" ht="63.75">
      <c r="B106" s="64" t="s">
        <v>26</v>
      </c>
      <c r="C106" s="96">
        <v>99</v>
      </c>
      <c r="D106" s="97" t="s">
        <v>135</v>
      </c>
      <c r="E106" s="97" t="s">
        <v>227</v>
      </c>
      <c r="F106" s="113" t="s">
        <v>241</v>
      </c>
      <c r="G106" s="67">
        <v>4</v>
      </c>
      <c r="H106" s="57"/>
      <c r="I106" s="57"/>
      <c r="J106" s="75">
        <f t="shared" si="6"/>
        <v>0</v>
      </c>
      <c r="K106" s="52">
        <f t="shared" si="7"/>
        <v>0</v>
      </c>
      <c r="L106" s="13" t="s">
        <v>33</v>
      </c>
      <c r="M106" s="76">
        <v>6333.3333333333339</v>
      </c>
    </row>
    <row r="107" spans="2:13" ht="120">
      <c r="B107" s="64" t="s">
        <v>26</v>
      </c>
      <c r="C107" s="96">
        <v>100</v>
      </c>
      <c r="D107" s="101" t="s">
        <v>136</v>
      </c>
      <c r="E107" s="109" t="s">
        <v>228</v>
      </c>
      <c r="F107" s="117" t="s">
        <v>34</v>
      </c>
      <c r="G107" s="67">
        <v>1000</v>
      </c>
      <c r="H107" s="57"/>
      <c r="I107" s="57"/>
      <c r="J107" s="75">
        <f t="shared" si="6"/>
        <v>0</v>
      </c>
      <c r="K107" s="52">
        <f t="shared" si="7"/>
        <v>0</v>
      </c>
      <c r="L107" s="13" t="s">
        <v>33</v>
      </c>
      <c r="M107" s="76">
        <v>266.66666666666669</v>
      </c>
    </row>
    <row r="108" spans="2:13" ht="63.75">
      <c r="B108" s="64" t="s">
        <v>26</v>
      </c>
      <c r="C108" s="96">
        <v>101</v>
      </c>
      <c r="D108" s="101" t="s">
        <v>137</v>
      </c>
      <c r="E108" s="109" t="s">
        <v>137</v>
      </c>
      <c r="F108" s="113" t="s">
        <v>32</v>
      </c>
      <c r="G108" s="67">
        <v>1</v>
      </c>
      <c r="H108" s="57"/>
      <c r="I108" s="57"/>
      <c r="J108" s="75">
        <f t="shared" si="6"/>
        <v>0</v>
      </c>
      <c r="K108" s="52">
        <f t="shared" si="7"/>
        <v>0</v>
      </c>
      <c r="L108" s="13" t="s">
        <v>33</v>
      </c>
      <c r="M108" s="76">
        <v>0</v>
      </c>
    </row>
    <row r="109" spans="2:13" ht="90">
      <c r="B109" s="64" t="s">
        <v>26</v>
      </c>
      <c r="C109" s="96">
        <v>102</v>
      </c>
      <c r="D109" s="101" t="s">
        <v>138</v>
      </c>
      <c r="E109" s="109" t="s">
        <v>229</v>
      </c>
      <c r="F109" s="117" t="s">
        <v>242</v>
      </c>
      <c r="G109" s="118">
        <v>1000</v>
      </c>
      <c r="H109" s="57"/>
      <c r="I109" s="57"/>
      <c r="J109" s="119">
        <f>SUM(J8:J108)</f>
        <v>0</v>
      </c>
      <c r="K109" s="119">
        <f>SUM(K8:K108)</f>
        <v>0</v>
      </c>
      <c r="L109" s="13" t="s">
        <v>33</v>
      </c>
      <c r="M109" s="120">
        <v>115</v>
      </c>
    </row>
    <row r="110" spans="2:13" ht="63.75">
      <c r="B110" s="64" t="s">
        <v>26</v>
      </c>
      <c r="C110" s="96">
        <v>103</v>
      </c>
      <c r="D110" s="101" t="s">
        <v>137</v>
      </c>
      <c r="E110" s="109" t="s">
        <v>137</v>
      </c>
      <c r="F110" s="113" t="s">
        <v>32</v>
      </c>
      <c r="G110" s="118">
        <v>1</v>
      </c>
      <c r="H110" s="57"/>
      <c r="I110" s="57"/>
      <c r="J110" s="119">
        <f t="shared" ref="J110:J126" si="8">SUM(J9:J109)</f>
        <v>0</v>
      </c>
      <c r="K110" s="119">
        <f t="shared" ref="K110:K126" si="9">SUM(K9:K109)</f>
        <v>0</v>
      </c>
      <c r="L110" s="13" t="s">
        <v>33</v>
      </c>
      <c r="M110" s="122">
        <v>0</v>
      </c>
    </row>
    <row r="111" spans="2:13" ht="90">
      <c r="B111" s="64" t="s">
        <v>26</v>
      </c>
      <c r="C111" s="96">
        <v>104</v>
      </c>
      <c r="D111" s="104" t="s">
        <v>139</v>
      </c>
      <c r="E111" s="104" t="s">
        <v>230</v>
      </c>
      <c r="F111" s="113" t="s">
        <v>32</v>
      </c>
      <c r="G111" s="118">
        <v>7000</v>
      </c>
      <c r="H111" s="57"/>
      <c r="I111" s="57"/>
      <c r="J111" s="119">
        <f t="shared" si="8"/>
        <v>0</v>
      </c>
      <c r="K111" s="119">
        <f t="shared" si="9"/>
        <v>0</v>
      </c>
      <c r="L111" s="13" t="s">
        <v>33</v>
      </c>
      <c r="M111" s="122">
        <v>1925.0000000000002</v>
      </c>
    </row>
    <row r="112" spans="2:13" ht="63.75">
      <c r="B112" s="64" t="s">
        <v>26</v>
      </c>
      <c r="C112" s="96">
        <v>105</v>
      </c>
      <c r="D112" s="101" t="s">
        <v>137</v>
      </c>
      <c r="E112" s="109" t="s">
        <v>137</v>
      </c>
      <c r="F112" s="113" t="s">
        <v>32</v>
      </c>
      <c r="G112" s="118">
        <v>7</v>
      </c>
      <c r="H112" s="57"/>
      <c r="I112" s="57"/>
      <c r="J112" s="119">
        <f t="shared" si="8"/>
        <v>0</v>
      </c>
      <c r="K112" s="119">
        <f t="shared" si="9"/>
        <v>0</v>
      </c>
      <c r="L112" s="13" t="s">
        <v>33</v>
      </c>
      <c r="M112" s="122">
        <v>0</v>
      </c>
    </row>
    <row r="113" spans="2:13" ht="90">
      <c r="B113" s="64" t="s">
        <v>26</v>
      </c>
      <c r="C113" s="96">
        <v>106</v>
      </c>
      <c r="D113" s="104" t="s">
        <v>140</v>
      </c>
      <c r="E113" s="104" t="s">
        <v>231</v>
      </c>
      <c r="F113" s="113" t="s">
        <v>32</v>
      </c>
      <c r="G113" s="118">
        <v>7000</v>
      </c>
      <c r="H113" s="57"/>
      <c r="I113" s="57"/>
      <c r="J113" s="119">
        <f t="shared" si="8"/>
        <v>0</v>
      </c>
      <c r="K113" s="119">
        <f t="shared" si="9"/>
        <v>0</v>
      </c>
      <c r="L113" s="13" t="s">
        <v>33</v>
      </c>
      <c r="M113" s="122">
        <v>1925.0000000000002</v>
      </c>
    </row>
    <row r="114" spans="2:13" ht="63.75">
      <c r="B114" s="64" t="s">
        <v>26</v>
      </c>
      <c r="C114" s="96">
        <v>107</v>
      </c>
      <c r="D114" s="101" t="s">
        <v>137</v>
      </c>
      <c r="E114" s="109" t="s">
        <v>137</v>
      </c>
      <c r="F114" s="113" t="s">
        <v>32</v>
      </c>
      <c r="G114" s="118">
        <v>7</v>
      </c>
      <c r="H114" s="57"/>
      <c r="I114" s="57"/>
      <c r="J114" s="119">
        <f t="shared" si="8"/>
        <v>0</v>
      </c>
      <c r="K114" s="119">
        <f t="shared" si="9"/>
        <v>0</v>
      </c>
      <c r="L114" s="13" t="s">
        <v>33</v>
      </c>
      <c r="M114" s="122">
        <v>0</v>
      </c>
    </row>
    <row r="115" spans="2:13" ht="90">
      <c r="B115" s="64" t="s">
        <v>26</v>
      </c>
      <c r="C115" s="96">
        <v>108</v>
      </c>
      <c r="D115" s="110" t="s">
        <v>141</v>
      </c>
      <c r="E115" s="110" t="s">
        <v>232</v>
      </c>
      <c r="F115" s="113" t="s">
        <v>32</v>
      </c>
      <c r="G115" s="118">
        <v>3000</v>
      </c>
      <c r="H115" s="57"/>
      <c r="I115" s="57"/>
      <c r="J115" s="119">
        <f t="shared" si="8"/>
        <v>0</v>
      </c>
      <c r="K115" s="119">
        <f t="shared" si="9"/>
        <v>0</v>
      </c>
      <c r="L115" s="13" t="s">
        <v>33</v>
      </c>
      <c r="M115" s="122">
        <v>345</v>
      </c>
    </row>
    <row r="116" spans="2:13" ht="63.75">
      <c r="B116" s="64" t="s">
        <v>26</v>
      </c>
      <c r="C116" s="96">
        <v>109</v>
      </c>
      <c r="D116" s="101" t="s">
        <v>137</v>
      </c>
      <c r="E116" s="109" t="s">
        <v>137</v>
      </c>
      <c r="F116" s="113" t="s">
        <v>32</v>
      </c>
      <c r="G116" s="118">
        <v>3</v>
      </c>
      <c r="H116" s="57"/>
      <c r="I116" s="57"/>
      <c r="J116" s="119">
        <f t="shared" si="8"/>
        <v>0</v>
      </c>
      <c r="K116" s="119">
        <f t="shared" si="9"/>
        <v>0</v>
      </c>
      <c r="L116" s="13" t="s">
        <v>33</v>
      </c>
      <c r="M116" s="122">
        <v>0</v>
      </c>
    </row>
    <row r="117" spans="2:13" ht="90">
      <c r="B117" s="64" t="s">
        <v>26</v>
      </c>
      <c r="C117" s="96">
        <v>110</v>
      </c>
      <c r="D117" s="104" t="s">
        <v>142</v>
      </c>
      <c r="E117" s="104" t="s">
        <v>233</v>
      </c>
      <c r="F117" s="113" t="s">
        <v>32</v>
      </c>
      <c r="G117" s="118">
        <v>5000</v>
      </c>
      <c r="H117" s="57"/>
      <c r="I117" s="57"/>
      <c r="J117" s="119">
        <f t="shared" si="8"/>
        <v>0</v>
      </c>
      <c r="K117" s="119">
        <f t="shared" si="9"/>
        <v>0</v>
      </c>
      <c r="L117" s="13" t="s">
        <v>33</v>
      </c>
      <c r="M117" s="122">
        <v>1375</v>
      </c>
    </row>
    <row r="118" spans="2:13" ht="63.75">
      <c r="B118" s="64" t="s">
        <v>26</v>
      </c>
      <c r="C118" s="96">
        <v>111</v>
      </c>
      <c r="D118" s="101" t="s">
        <v>137</v>
      </c>
      <c r="E118" s="109" t="s">
        <v>137</v>
      </c>
      <c r="F118" s="113" t="s">
        <v>32</v>
      </c>
      <c r="G118" s="118">
        <v>5</v>
      </c>
      <c r="H118" s="57"/>
      <c r="I118" s="57"/>
      <c r="J118" s="119">
        <f t="shared" si="8"/>
        <v>0</v>
      </c>
      <c r="K118" s="119">
        <f t="shared" si="9"/>
        <v>0</v>
      </c>
      <c r="L118" s="13" t="s">
        <v>33</v>
      </c>
      <c r="M118" s="122">
        <v>0</v>
      </c>
    </row>
    <row r="119" spans="2:13" ht="90">
      <c r="B119" s="64" t="s">
        <v>26</v>
      </c>
      <c r="C119" s="96">
        <v>112</v>
      </c>
      <c r="D119" s="104" t="s">
        <v>143</v>
      </c>
      <c r="E119" s="104" t="s">
        <v>234</v>
      </c>
      <c r="F119" s="113" t="s">
        <v>32</v>
      </c>
      <c r="G119" s="118">
        <v>5000</v>
      </c>
      <c r="H119" s="57"/>
      <c r="I119" s="57"/>
      <c r="J119" s="119">
        <f t="shared" si="8"/>
        <v>0</v>
      </c>
      <c r="K119" s="119">
        <f t="shared" si="9"/>
        <v>0</v>
      </c>
      <c r="L119" s="13" t="s">
        <v>33</v>
      </c>
      <c r="M119" s="122">
        <v>1375</v>
      </c>
    </row>
    <row r="120" spans="2:13" ht="63.75">
      <c r="B120" s="64" t="s">
        <v>26</v>
      </c>
      <c r="C120" s="96">
        <v>113</v>
      </c>
      <c r="D120" s="101" t="s">
        <v>137</v>
      </c>
      <c r="E120" s="109" t="s">
        <v>137</v>
      </c>
      <c r="F120" s="113" t="s">
        <v>32</v>
      </c>
      <c r="G120" s="118">
        <v>5</v>
      </c>
      <c r="H120" s="57"/>
      <c r="I120" s="57"/>
      <c r="J120" s="119">
        <f t="shared" si="8"/>
        <v>0</v>
      </c>
      <c r="K120" s="119">
        <f t="shared" si="9"/>
        <v>0</v>
      </c>
      <c r="L120" s="13" t="s">
        <v>33</v>
      </c>
      <c r="M120" s="122">
        <v>0</v>
      </c>
    </row>
    <row r="121" spans="2:13" ht="90">
      <c r="B121" s="64" t="s">
        <v>26</v>
      </c>
      <c r="C121" s="96">
        <v>114</v>
      </c>
      <c r="D121" s="101" t="s">
        <v>144</v>
      </c>
      <c r="E121" s="101" t="s">
        <v>235</v>
      </c>
      <c r="F121" s="113" t="s">
        <v>32</v>
      </c>
      <c r="G121" s="118">
        <v>10</v>
      </c>
      <c r="H121" s="57"/>
      <c r="I121" s="57"/>
      <c r="J121" s="119">
        <f t="shared" si="8"/>
        <v>0</v>
      </c>
      <c r="K121" s="119">
        <f t="shared" si="9"/>
        <v>0</v>
      </c>
      <c r="L121" s="13" t="s">
        <v>33</v>
      </c>
      <c r="M121" s="122">
        <v>1000</v>
      </c>
    </row>
    <row r="122" spans="2:13" ht="63.75">
      <c r="B122" s="64" t="s">
        <v>26</v>
      </c>
      <c r="C122" s="96">
        <v>115</v>
      </c>
      <c r="D122" s="97" t="s">
        <v>145</v>
      </c>
      <c r="E122" s="97" t="s">
        <v>236</v>
      </c>
      <c r="F122" s="113" t="s">
        <v>32</v>
      </c>
      <c r="G122" s="118">
        <v>10</v>
      </c>
      <c r="H122" s="57"/>
      <c r="I122" s="57"/>
      <c r="J122" s="119">
        <f t="shared" si="8"/>
        <v>0</v>
      </c>
      <c r="K122" s="119">
        <f t="shared" si="9"/>
        <v>0</v>
      </c>
      <c r="L122" s="13" t="s">
        <v>33</v>
      </c>
      <c r="M122" s="122">
        <v>15000</v>
      </c>
    </row>
    <row r="123" spans="2:13" ht="63.75">
      <c r="B123" s="64" t="s">
        <v>26</v>
      </c>
      <c r="C123" s="96">
        <v>116</v>
      </c>
      <c r="D123" s="97" t="s">
        <v>146</v>
      </c>
      <c r="E123" s="97" t="s">
        <v>237</v>
      </c>
      <c r="F123" s="113" t="s">
        <v>32</v>
      </c>
      <c r="G123" s="118">
        <v>30</v>
      </c>
      <c r="H123" s="57"/>
      <c r="I123" s="57"/>
      <c r="J123" s="119">
        <f t="shared" si="8"/>
        <v>0</v>
      </c>
      <c r="K123" s="119">
        <f t="shared" si="9"/>
        <v>0</v>
      </c>
      <c r="L123" s="13" t="s">
        <v>33</v>
      </c>
      <c r="M123" s="122">
        <v>37500</v>
      </c>
    </row>
    <row r="124" spans="2:13" ht="63.75">
      <c r="B124" s="64" t="s">
        <v>26</v>
      </c>
      <c r="C124" s="96">
        <v>117</v>
      </c>
      <c r="D124" s="101" t="s">
        <v>147</v>
      </c>
      <c r="E124" s="101" t="s">
        <v>147</v>
      </c>
      <c r="F124" s="117" t="s">
        <v>243</v>
      </c>
      <c r="G124" s="118">
        <v>2</v>
      </c>
      <c r="H124" s="57"/>
      <c r="I124" s="57"/>
      <c r="J124" s="119">
        <f t="shared" si="8"/>
        <v>0</v>
      </c>
      <c r="K124" s="119">
        <f t="shared" si="9"/>
        <v>0</v>
      </c>
      <c r="L124" s="13" t="s">
        <v>33</v>
      </c>
      <c r="M124" s="122">
        <v>1100</v>
      </c>
    </row>
    <row r="125" spans="2:13" ht="135">
      <c r="B125" s="64" t="s">
        <v>26</v>
      </c>
      <c r="C125" s="96">
        <v>118</v>
      </c>
      <c r="D125" s="101" t="s">
        <v>148</v>
      </c>
      <c r="E125" s="101" t="s">
        <v>148</v>
      </c>
      <c r="F125" s="113" t="s">
        <v>32</v>
      </c>
      <c r="G125" s="118">
        <v>2</v>
      </c>
      <c r="H125" s="57"/>
      <c r="I125" s="57"/>
      <c r="J125" s="119">
        <f t="shared" si="8"/>
        <v>0</v>
      </c>
      <c r="K125" s="119">
        <f t="shared" si="9"/>
        <v>0</v>
      </c>
      <c r="L125" s="13" t="s">
        <v>33</v>
      </c>
      <c r="M125" s="122">
        <v>15300</v>
      </c>
    </row>
    <row r="126" spans="2:13" ht="63.75">
      <c r="B126" s="64" t="s">
        <v>26</v>
      </c>
      <c r="C126" s="96">
        <v>119</v>
      </c>
      <c r="D126" s="102" t="s">
        <v>149</v>
      </c>
      <c r="E126" s="102" t="s">
        <v>238</v>
      </c>
      <c r="F126" s="113" t="s">
        <v>32</v>
      </c>
      <c r="G126" s="118">
        <v>100</v>
      </c>
      <c r="H126" s="57"/>
      <c r="I126" s="57"/>
      <c r="J126" s="119">
        <v>0</v>
      </c>
      <c r="K126" s="119">
        <f t="shared" si="9"/>
        <v>0</v>
      </c>
      <c r="L126" s="13" t="s">
        <v>33</v>
      </c>
      <c r="M126" s="122">
        <v>1000</v>
      </c>
    </row>
    <row r="127" spans="2:13">
      <c r="H127" s="123" t="s">
        <v>36</v>
      </c>
      <c r="I127" s="123"/>
      <c r="J127" s="121"/>
      <c r="K127" s="121"/>
    </row>
  </sheetData>
  <mergeCells count="9">
    <mergeCell ref="H127:I127"/>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95" t="s">
        <v>22</v>
      </c>
      <c r="I12" s="95"/>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2026-04-29T23:07:08Z</dcterms:modified>
</cp:coreProperties>
</file>